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te\Desktop\FHWA_Mobility_Trends\Year 2 County Level\Data_engineering_Year1_County_level\Highway Infastructure\"/>
    </mc:Choice>
  </mc:AlternateContent>
  <xr:revisionPtr revIDLastSave="0" documentId="8_{1885AE7B-98A0-41A6-A7CA-C79548371F41}" xr6:coauthVersionLast="47" xr6:coauthVersionMax="47" xr10:uidLastSave="{00000000-0000-0000-0000-000000000000}"/>
  <bookViews>
    <workbookView xWindow="28680" yWindow="0" windowWidth="29040" windowHeight="15840"/>
  </bookViews>
  <sheets>
    <sheet name="pivot_df_Highways - imputed" sheetId="1" r:id="rId1"/>
    <sheet name="geotypes" sheetId="2" r:id="rId2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2" i="1"/>
  <c r="E1857" i="1"/>
  <c r="E2113" i="1"/>
  <c r="E2255" i="1"/>
  <c r="E2319" i="1"/>
  <c r="E2351" i="1"/>
  <c r="E2383" i="1"/>
  <c r="E2415" i="1"/>
  <c r="E2447" i="1"/>
  <c r="E2479" i="1"/>
  <c r="E2511" i="1"/>
  <c r="E2543" i="1"/>
  <c r="E2575" i="1"/>
  <c r="E2607" i="1"/>
  <c r="E2639" i="1"/>
  <c r="E2671" i="1"/>
  <c r="E2703" i="1"/>
  <c r="E2735" i="1"/>
  <c r="E2764" i="1"/>
  <c r="E2784" i="1"/>
  <c r="E2807" i="1"/>
  <c r="E2828" i="1"/>
  <c r="E2848" i="1"/>
  <c r="E2871" i="1"/>
  <c r="E2883" i="1"/>
  <c r="E2891" i="1"/>
  <c r="E2899" i="1"/>
  <c r="E2907" i="1"/>
  <c r="E2915" i="1"/>
  <c r="E2923" i="1"/>
  <c r="E2931" i="1"/>
  <c r="E2939" i="1"/>
  <c r="E2947" i="1"/>
  <c r="E2955" i="1"/>
  <c r="E2963" i="1"/>
  <c r="E2971" i="1"/>
  <c r="E2979" i="1"/>
  <c r="E2987" i="1"/>
  <c r="E2995" i="1"/>
  <c r="E3003" i="1"/>
  <c r="E3011" i="1"/>
  <c r="E3019" i="1"/>
  <c r="E3027" i="1"/>
  <c r="E3035" i="1"/>
  <c r="E3043" i="1"/>
  <c r="E3051" i="1"/>
  <c r="E3059" i="1"/>
  <c r="E3067" i="1"/>
  <c r="E3075" i="1"/>
  <c r="E3083" i="1"/>
  <c r="E3091" i="1"/>
  <c r="E3099" i="1"/>
  <c r="E3107" i="1"/>
  <c r="E3115" i="1"/>
  <c r="E3123" i="1"/>
  <c r="E3131" i="1"/>
  <c r="E3139" i="1"/>
  <c r="E3147" i="1"/>
  <c r="E3155" i="1"/>
  <c r="E3163" i="1"/>
  <c r="E3171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 s="1"/>
  <c r="C242" i="1"/>
  <c r="E242" i="1" s="1"/>
  <c r="C243" i="1"/>
  <c r="E243" i="1" s="1"/>
  <c r="C244" i="1"/>
  <c r="E244" i="1" s="1"/>
  <c r="C245" i="1"/>
  <c r="E245" i="1" s="1"/>
  <c r="C246" i="1"/>
  <c r="E246" i="1" s="1"/>
  <c r="C247" i="1"/>
  <c r="E247" i="1" s="1"/>
  <c r="C248" i="1"/>
  <c r="E248" i="1" s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E275" i="1" s="1"/>
  <c r="C276" i="1"/>
  <c r="E276" i="1" s="1"/>
  <c r="C277" i="1"/>
  <c r="E277" i="1" s="1"/>
  <c r="C278" i="1"/>
  <c r="E278" i="1" s="1"/>
  <c r="C279" i="1"/>
  <c r="E279" i="1" s="1"/>
  <c r="C280" i="1"/>
  <c r="E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E306" i="1" s="1"/>
  <c r="C307" i="1"/>
  <c r="E307" i="1" s="1"/>
  <c r="C308" i="1"/>
  <c r="E308" i="1" s="1"/>
  <c r="C309" i="1"/>
  <c r="E309" i="1" s="1"/>
  <c r="C310" i="1"/>
  <c r="E310" i="1" s="1"/>
  <c r="C311" i="1"/>
  <c r="E311" i="1" s="1"/>
  <c r="C312" i="1"/>
  <c r="E312" i="1" s="1"/>
  <c r="C313" i="1"/>
  <c r="E313" i="1" s="1"/>
  <c r="C314" i="1"/>
  <c r="E314" i="1" s="1"/>
  <c r="C315" i="1"/>
  <c r="E315" i="1" s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E322" i="1" s="1"/>
  <c r="C323" i="1"/>
  <c r="E323" i="1" s="1"/>
  <c r="C324" i="1"/>
  <c r="E324" i="1" s="1"/>
  <c r="C325" i="1"/>
  <c r="E325" i="1" s="1"/>
  <c r="C326" i="1"/>
  <c r="E326" i="1" s="1"/>
  <c r="C327" i="1"/>
  <c r="E327" i="1" s="1"/>
  <c r="C328" i="1"/>
  <c r="E328" i="1" s="1"/>
  <c r="C329" i="1"/>
  <c r="E329" i="1" s="1"/>
  <c r="C330" i="1"/>
  <c r="E330" i="1" s="1"/>
  <c r="C331" i="1"/>
  <c r="E331" i="1" s="1"/>
  <c r="C332" i="1"/>
  <c r="E332" i="1" s="1"/>
  <c r="C333" i="1"/>
  <c r="E333" i="1" s="1"/>
  <c r="C334" i="1"/>
  <c r="E334" i="1" s="1"/>
  <c r="C335" i="1"/>
  <c r="E335" i="1" s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E341" i="1" s="1"/>
  <c r="C342" i="1"/>
  <c r="E342" i="1" s="1"/>
  <c r="C343" i="1"/>
  <c r="E343" i="1" s="1"/>
  <c r="C344" i="1"/>
  <c r="E344" i="1" s="1"/>
  <c r="C345" i="1"/>
  <c r="E345" i="1" s="1"/>
  <c r="C346" i="1"/>
  <c r="E346" i="1" s="1"/>
  <c r="C347" i="1"/>
  <c r="E347" i="1" s="1"/>
  <c r="C348" i="1"/>
  <c r="E348" i="1" s="1"/>
  <c r="C349" i="1"/>
  <c r="E349" i="1" s="1"/>
  <c r="C350" i="1"/>
  <c r="E350" i="1" s="1"/>
  <c r="C351" i="1"/>
  <c r="E351" i="1" s="1"/>
  <c r="C352" i="1"/>
  <c r="E352" i="1" s="1"/>
  <c r="C353" i="1"/>
  <c r="E353" i="1" s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373" i="1"/>
  <c r="E373" i="1" s="1"/>
  <c r="C374" i="1"/>
  <c r="E374" i="1" s="1"/>
  <c r="C375" i="1"/>
  <c r="E375" i="1" s="1"/>
  <c r="C376" i="1"/>
  <c r="E376" i="1" s="1"/>
  <c r="C377" i="1"/>
  <c r="E377" i="1" s="1"/>
  <c r="C378" i="1"/>
  <c r="E378" i="1" s="1"/>
  <c r="C379" i="1"/>
  <c r="E379" i="1" s="1"/>
  <c r="C380" i="1"/>
  <c r="E380" i="1" s="1"/>
  <c r="C381" i="1"/>
  <c r="E381" i="1" s="1"/>
  <c r="C382" i="1"/>
  <c r="E382" i="1" s="1"/>
  <c r="C383" i="1"/>
  <c r="E383" i="1" s="1"/>
  <c r="C384" i="1"/>
  <c r="E384" i="1" s="1"/>
  <c r="C385" i="1"/>
  <c r="E385" i="1" s="1"/>
  <c r="C386" i="1"/>
  <c r="E386" i="1" s="1"/>
  <c r="C387" i="1"/>
  <c r="E387" i="1" s="1"/>
  <c r="C388" i="1"/>
  <c r="E388" i="1" s="1"/>
  <c r="C389" i="1"/>
  <c r="E389" i="1" s="1"/>
  <c r="C390" i="1"/>
  <c r="E390" i="1" s="1"/>
  <c r="C391" i="1"/>
  <c r="E391" i="1" s="1"/>
  <c r="C392" i="1"/>
  <c r="E392" i="1" s="1"/>
  <c r="C393" i="1"/>
  <c r="E393" i="1" s="1"/>
  <c r="C394" i="1"/>
  <c r="E394" i="1" s="1"/>
  <c r="C395" i="1"/>
  <c r="E395" i="1" s="1"/>
  <c r="C396" i="1"/>
  <c r="E396" i="1" s="1"/>
  <c r="C397" i="1"/>
  <c r="E397" i="1" s="1"/>
  <c r="C398" i="1"/>
  <c r="E398" i="1" s="1"/>
  <c r="C399" i="1"/>
  <c r="E399" i="1" s="1"/>
  <c r="C400" i="1"/>
  <c r="E400" i="1" s="1"/>
  <c r="C401" i="1"/>
  <c r="E401" i="1" s="1"/>
  <c r="C402" i="1"/>
  <c r="E402" i="1" s="1"/>
  <c r="C403" i="1"/>
  <c r="E403" i="1" s="1"/>
  <c r="C404" i="1"/>
  <c r="E404" i="1" s="1"/>
  <c r="C405" i="1"/>
  <c r="E405" i="1" s="1"/>
  <c r="C406" i="1"/>
  <c r="E406" i="1" s="1"/>
  <c r="C407" i="1"/>
  <c r="E407" i="1" s="1"/>
  <c r="C408" i="1"/>
  <c r="E408" i="1" s="1"/>
  <c r="C409" i="1"/>
  <c r="E409" i="1" s="1"/>
  <c r="C410" i="1"/>
  <c r="E410" i="1" s="1"/>
  <c r="C411" i="1"/>
  <c r="E411" i="1" s="1"/>
  <c r="C412" i="1"/>
  <c r="E412" i="1" s="1"/>
  <c r="C413" i="1"/>
  <c r="E413" i="1" s="1"/>
  <c r="C414" i="1"/>
  <c r="E414" i="1" s="1"/>
  <c r="C415" i="1"/>
  <c r="E415" i="1" s="1"/>
  <c r="C416" i="1"/>
  <c r="E416" i="1" s="1"/>
  <c r="C417" i="1"/>
  <c r="E417" i="1" s="1"/>
  <c r="C418" i="1"/>
  <c r="E418" i="1" s="1"/>
  <c r="C419" i="1"/>
  <c r="E419" i="1" s="1"/>
  <c r="C420" i="1"/>
  <c r="E420" i="1" s="1"/>
  <c r="C421" i="1"/>
  <c r="E421" i="1" s="1"/>
  <c r="C422" i="1"/>
  <c r="E422" i="1" s="1"/>
  <c r="C423" i="1"/>
  <c r="E423" i="1" s="1"/>
  <c r="C424" i="1"/>
  <c r="E424" i="1" s="1"/>
  <c r="C425" i="1"/>
  <c r="E425" i="1" s="1"/>
  <c r="C426" i="1"/>
  <c r="E426" i="1" s="1"/>
  <c r="C427" i="1"/>
  <c r="E427" i="1" s="1"/>
  <c r="C428" i="1"/>
  <c r="E428" i="1" s="1"/>
  <c r="C429" i="1"/>
  <c r="E429" i="1" s="1"/>
  <c r="C430" i="1"/>
  <c r="E430" i="1" s="1"/>
  <c r="C431" i="1"/>
  <c r="E431" i="1" s="1"/>
  <c r="C432" i="1"/>
  <c r="E432" i="1" s="1"/>
  <c r="C433" i="1"/>
  <c r="E433" i="1" s="1"/>
  <c r="C434" i="1"/>
  <c r="E434" i="1" s="1"/>
  <c r="C435" i="1"/>
  <c r="E435" i="1" s="1"/>
  <c r="C436" i="1"/>
  <c r="E436" i="1" s="1"/>
  <c r="C437" i="1"/>
  <c r="E437" i="1" s="1"/>
  <c r="C438" i="1"/>
  <c r="E438" i="1" s="1"/>
  <c r="C439" i="1"/>
  <c r="E439" i="1" s="1"/>
  <c r="C440" i="1"/>
  <c r="E440" i="1" s="1"/>
  <c r="C441" i="1"/>
  <c r="E441" i="1" s="1"/>
  <c r="C442" i="1"/>
  <c r="E442" i="1" s="1"/>
  <c r="C443" i="1"/>
  <c r="E443" i="1" s="1"/>
  <c r="C444" i="1"/>
  <c r="E444" i="1" s="1"/>
  <c r="C445" i="1"/>
  <c r="E445" i="1" s="1"/>
  <c r="C446" i="1"/>
  <c r="E446" i="1" s="1"/>
  <c r="C447" i="1"/>
  <c r="E447" i="1" s="1"/>
  <c r="C448" i="1"/>
  <c r="E448" i="1" s="1"/>
  <c r="C449" i="1"/>
  <c r="E449" i="1" s="1"/>
  <c r="C450" i="1"/>
  <c r="E450" i="1" s="1"/>
  <c r="C451" i="1"/>
  <c r="E451" i="1" s="1"/>
  <c r="C452" i="1"/>
  <c r="E452" i="1" s="1"/>
  <c r="C453" i="1"/>
  <c r="E453" i="1" s="1"/>
  <c r="C454" i="1"/>
  <c r="E454" i="1" s="1"/>
  <c r="C455" i="1"/>
  <c r="E455" i="1" s="1"/>
  <c r="C456" i="1"/>
  <c r="E456" i="1" s="1"/>
  <c r="C457" i="1"/>
  <c r="E457" i="1" s="1"/>
  <c r="C458" i="1"/>
  <c r="E458" i="1" s="1"/>
  <c r="C459" i="1"/>
  <c r="E459" i="1" s="1"/>
  <c r="C460" i="1"/>
  <c r="E460" i="1" s="1"/>
  <c r="C461" i="1"/>
  <c r="E461" i="1" s="1"/>
  <c r="C462" i="1"/>
  <c r="E462" i="1" s="1"/>
  <c r="C463" i="1"/>
  <c r="E463" i="1" s="1"/>
  <c r="C464" i="1"/>
  <c r="E464" i="1" s="1"/>
  <c r="C465" i="1"/>
  <c r="E465" i="1" s="1"/>
  <c r="C466" i="1"/>
  <c r="E466" i="1" s="1"/>
  <c r="C467" i="1"/>
  <c r="E467" i="1" s="1"/>
  <c r="C468" i="1"/>
  <c r="E468" i="1" s="1"/>
  <c r="C469" i="1"/>
  <c r="E469" i="1" s="1"/>
  <c r="C470" i="1"/>
  <c r="E470" i="1" s="1"/>
  <c r="C471" i="1"/>
  <c r="E471" i="1" s="1"/>
  <c r="C472" i="1"/>
  <c r="E472" i="1" s="1"/>
  <c r="C473" i="1"/>
  <c r="E473" i="1" s="1"/>
  <c r="C474" i="1"/>
  <c r="E474" i="1" s="1"/>
  <c r="C475" i="1"/>
  <c r="E475" i="1" s="1"/>
  <c r="C476" i="1"/>
  <c r="E476" i="1" s="1"/>
  <c r="C477" i="1"/>
  <c r="E477" i="1" s="1"/>
  <c r="C478" i="1"/>
  <c r="E478" i="1" s="1"/>
  <c r="C479" i="1"/>
  <c r="E479" i="1" s="1"/>
  <c r="C480" i="1"/>
  <c r="E480" i="1" s="1"/>
  <c r="C481" i="1"/>
  <c r="E481" i="1" s="1"/>
  <c r="C482" i="1"/>
  <c r="E482" i="1" s="1"/>
  <c r="C483" i="1"/>
  <c r="E483" i="1" s="1"/>
  <c r="C484" i="1"/>
  <c r="E484" i="1" s="1"/>
  <c r="C485" i="1"/>
  <c r="E485" i="1" s="1"/>
  <c r="C486" i="1"/>
  <c r="E486" i="1" s="1"/>
  <c r="C487" i="1"/>
  <c r="E487" i="1" s="1"/>
  <c r="C488" i="1"/>
  <c r="E488" i="1" s="1"/>
  <c r="C489" i="1"/>
  <c r="E489" i="1" s="1"/>
  <c r="C490" i="1"/>
  <c r="E490" i="1" s="1"/>
  <c r="C491" i="1"/>
  <c r="E491" i="1" s="1"/>
  <c r="C492" i="1"/>
  <c r="E492" i="1" s="1"/>
  <c r="C493" i="1"/>
  <c r="E493" i="1" s="1"/>
  <c r="C494" i="1"/>
  <c r="E494" i="1" s="1"/>
  <c r="C495" i="1"/>
  <c r="E495" i="1" s="1"/>
  <c r="C496" i="1"/>
  <c r="E496" i="1" s="1"/>
  <c r="C497" i="1"/>
  <c r="E497" i="1" s="1"/>
  <c r="C498" i="1"/>
  <c r="E498" i="1" s="1"/>
  <c r="C499" i="1"/>
  <c r="E499" i="1" s="1"/>
  <c r="C500" i="1"/>
  <c r="E500" i="1" s="1"/>
  <c r="C501" i="1"/>
  <c r="E501" i="1" s="1"/>
  <c r="C502" i="1"/>
  <c r="E502" i="1" s="1"/>
  <c r="C503" i="1"/>
  <c r="E503" i="1" s="1"/>
  <c r="C504" i="1"/>
  <c r="E504" i="1" s="1"/>
  <c r="C505" i="1"/>
  <c r="E505" i="1" s="1"/>
  <c r="C506" i="1"/>
  <c r="E506" i="1" s="1"/>
  <c r="C507" i="1"/>
  <c r="E507" i="1" s="1"/>
  <c r="C508" i="1"/>
  <c r="E508" i="1" s="1"/>
  <c r="C509" i="1"/>
  <c r="E509" i="1" s="1"/>
  <c r="C510" i="1"/>
  <c r="E510" i="1" s="1"/>
  <c r="C511" i="1"/>
  <c r="E511" i="1" s="1"/>
  <c r="C512" i="1"/>
  <c r="E512" i="1" s="1"/>
  <c r="C513" i="1"/>
  <c r="E513" i="1" s="1"/>
  <c r="C514" i="1"/>
  <c r="E514" i="1" s="1"/>
  <c r="C515" i="1"/>
  <c r="E515" i="1" s="1"/>
  <c r="C516" i="1"/>
  <c r="E516" i="1" s="1"/>
  <c r="C517" i="1"/>
  <c r="E517" i="1" s="1"/>
  <c r="C518" i="1"/>
  <c r="E518" i="1" s="1"/>
  <c r="C519" i="1"/>
  <c r="E519" i="1" s="1"/>
  <c r="C520" i="1"/>
  <c r="E520" i="1" s="1"/>
  <c r="C521" i="1"/>
  <c r="E521" i="1" s="1"/>
  <c r="C522" i="1"/>
  <c r="E522" i="1" s="1"/>
  <c r="C523" i="1"/>
  <c r="E523" i="1" s="1"/>
  <c r="C524" i="1"/>
  <c r="E524" i="1" s="1"/>
  <c r="C525" i="1"/>
  <c r="E525" i="1" s="1"/>
  <c r="C526" i="1"/>
  <c r="E526" i="1" s="1"/>
  <c r="C527" i="1"/>
  <c r="E527" i="1" s="1"/>
  <c r="C528" i="1"/>
  <c r="E528" i="1" s="1"/>
  <c r="C529" i="1"/>
  <c r="E529" i="1" s="1"/>
  <c r="C530" i="1"/>
  <c r="E530" i="1" s="1"/>
  <c r="C531" i="1"/>
  <c r="E531" i="1" s="1"/>
  <c r="C532" i="1"/>
  <c r="E532" i="1" s="1"/>
  <c r="C533" i="1"/>
  <c r="E533" i="1" s="1"/>
  <c r="C534" i="1"/>
  <c r="E534" i="1" s="1"/>
  <c r="C535" i="1"/>
  <c r="E535" i="1" s="1"/>
  <c r="C536" i="1"/>
  <c r="E536" i="1" s="1"/>
  <c r="C537" i="1"/>
  <c r="E537" i="1" s="1"/>
  <c r="C538" i="1"/>
  <c r="E538" i="1" s="1"/>
  <c r="C539" i="1"/>
  <c r="E539" i="1" s="1"/>
  <c r="C540" i="1"/>
  <c r="E540" i="1" s="1"/>
  <c r="C541" i="1"/>
  <c r="E541" i="1" s="1"/>
  <c r="C542" i="1"/>
  <c r="E542" i="1" s="1"/>
  <c r="C543" i="1"/>
  <c r="E543" i="1" s="1"/>
  <c r="C544" i="1"/>
  <c r="E544" i="1" s="1"/>
  <c r="C545" i="1"/>
  <c r="E545" i="1" s="1"/>
  <c r="C546" i="1"/>
  <c r="E546" i="1" s="1"/>
  <c r="C547" i="1"/>
  <c r="E547" i="1" s="1"/>
  <c r="C548" i="1"/>
  <c r="E548" i="1" s="1"/>
  <c r="C549" i="1"/>
  <c r="E549" i="1" s="1"/>
  <c r="C550" i="1"/>
  <c r="E550" i="1" s="1"/>
  <c r="C551" i="1"/>
  <c r="E551" i="1" s="1"/>
  <c r="C552" i="1"/>
  <c r="E552" i="1" s="1"/>
  <c r="C553" i="1"/>
  <c r="E553" i="1" s="1"/>
  <c r="C554" i="1"/>
  <c r="E554" i="1" s="1"/>
  <c r="C555" i="1"/>
  <c r="E555" i="1" s="1"/>
  <c r="C556" i="1"/>
  <c r="E556" i="1" s="1"/>
  <c r="C557" i="1"/>
  <c r="E557" i="1" s="1"/>
  <c r="C558" i="1"/>
  <c r="E558" i="1" s="1"/>
  <c r="C559" i="1"/>
  <c r="E559" i="1" s="1"/>
  <c r="C560" i="1"/>
  <c r="E560" i="1" s="1"/>
  <c r="C561" i="1"/>
  <c r="E561" i="1" s="1"/>
  <c r="C562" i="1"/>
  <c r="E562" i="1" s="1"/>
  <c r="C563" i="1"/>
  <c r="E563" i="1" s="1"/>
  <c r="C564" i="1"/>
  <c r="E564" i="1" s="1"/>
  <c r="C565" i="1"/>
  <c r="E565" i="1" s="1"/>
  <c r="C566" i="1"/>
  <c r="E566" i="1" s="1"/>
  <c r="C567" i="1"/>
  <c r="E567" i="1" s="1"/>
  <c r="C568" i="1"/>
  <c r="E568" i="1" s="1"/>
  <c r="C569" i="1"/>
  <c r="E569" i="1" s="1"/>
  <c r="C570" i="1"/>
  <c r="E570" i="1" s="1"/>
  <c r="C571" i="1"/>
  <c r="E571" i="1" s="1"/>
  <c r="C572" i="1"/>
  <c r="E572" i="1" s="1"/>
  <c r="C573" i="1"/>
  <c r="E573" i="1" s="1"/>
  <c r="C574" i="1"/>
  <c r="E574" i="1" s="1"/>
  <c r="C575" i="1"/>
  <c r="E575" i="1" s="1"/>
  <c r="C576" i="1"/>
  <c r="E576" i="1" s="1"/>
  <c r="C577" i="1"/>
  <c r="E577" i="1" s="1"/>
  <c r="C578" i="1"/>
  <c r="E578" i="1" s="1"/>
  <c r="C579" i="1"/>
  <c r="E579" i="1" s="1"/>
  <c r="C580" i="1"/>
  <c r="E580" i="1" s="1"/>
  <c r="C581" i="1"/>
  <c r="E581" i="1" s="1"/>
  <c r="C582" i="1"/>
  <c r="E582" i="1" s="1"/>
  <c r="C583" i="1"/>
  <c r="E583" i="1" s="1"/>
  <c r="C584" i="1"/>
  <c r="E584" i="1" s="1"/>
  <c r="C585" i="1"/>
  <c r="E585" i="1" s="1"/>
  <c r="C586" i="1"/>
  <c r="E586" i="1" s="1"/>
  <c r="C587" i="1"/>
  <c r="E587" i="1" s="1"/>
  <c r="C588" i="1"/>
  <c r="E588" i="1" s="1"/>
  <c r="C589" i="1"/>
  <c r="E589" i="1" s="1"/>
  <c r="C590" i="1"/>
  <c r="E590" i="1" s="1"/>
  <c r="C591" i="1"/>
  <c r="E591" i="1" s="1"/>
  <c r="C592" i="1"/>
  <c r="E592" i="1" s="1"/>
  <c r="C593" i="1"/>
  <c r="E593" i="1" s="1"/>
  <c r="C594" i="1"/>
  <c r="E594" i="1" s="1"/>
  <c r="C595" i="1"/>
  <c r="E595" i="1" s="1"/>
  <c r="C596" i="1"/>
  <c r="E596" i="1" s="1"/>
  <c r="C597" i="1"/>
  <c r="E597" i="1" s="1"/>
  <c r="C598" i="1"/>
  <c r="E598" i="1" s="1"/>
  <c r="C599" i="1"/>
  <c r="E599" i="1" s="1"/>
  <c r="C600" i="1"/>
  <c r="E600" i="1" s="1"/>
  <c r="C601" i="1"/>
  <c r="E601" i="1" s="1"/>
  <c r="C602" i="1"/>
  <c r="E602" i="1" s="1"/>
  <c r="C603" i="1"/>
  <c r="E603" i="1" s="1"/>
  <c r="C604" i="1"/>
  <c r="E604" i="1" s="1"/>
  <c r="C605" i="1"/>
  <c r="E605" i="1" s="1"/>
  <c r="C606" i="1"/>
  <c r="E606" i="1" s="1"/>
  <c r="C607" i="1"/>
  <c r="E607" i="1" s="1"/>
  <c r="C608" i="1"/>
  <c r="E608" i="1" s="1"/>
  <c r="C609" i="1"/>
  <c r="E609" i="1" s="1"/>
  <c r="C610" i="1"/>
  <c r="E610" i="1" s="1"/>
  <c r="C611" i="1"/>
  <c r="E611" i="1" s="1"/>
  <c r="C612" i="1"/>
  <c r="E612" i="1" s="1"/>
  <c r="C613" i="1"/>
  <c r="E613" i="1" s="1"/>
  <c r="C614" i="1"/>
  <c r="E614" i="1" s="1"/>
  <c r="C615" i="1"/>
  <c r="E615" i="1" s="1"/>
  <c r="C616" i="1"/>
  <c r="E616" i="1" s="1"/>
  <c r="C617" i="1"/>
  <c r="E617" i="1" s="1"/>
  <c r="C618" i="1"/>
  <c r="E618" i="1" s="1"/>
  <c r="C619" i="1"/>
  <c r="E619" i="1" s="1"/>
  <c r="C620" i="1"/>
  <c r="E620" i="1" s="1"/>
  <c r="C621" i="1"/>
  <c r="E621" i="1" s="1"/>
  <c r="C622" i="1"/>
  <c r="E622" i="1" s="1"/>
  <c r="C623" i="1"/>
  <c r="E623" i="1" s="1"/>
  <c r="C624" i="1"/>
  <c r="E624" i="1" s="1"/>
  <c r="C625" i="1"/>
  <c r="E625" i="1" s="1"/>
  <c r="C626" i="1"/>
  <c r="E626" i="1" s="1"/>
  <c r="C627" i="1"/>
  <c r="E627" i="1" s="1"/>
  <c r="C628" i="1"/>
  <c r="E628" i="1" s="1"/>
  <c r="C629" i="1"/>
  <c r="E629" i="1" s="1"/>
  <c r="C630" i="1"/>
  <c r="E630" i="1" s="1"/>
  <c r="C631" i="1"/>
  <c r="E631" i="1" s="1"/>
  <c r="C632" i="1"/>
  <c r="E632" i="1" s="1"/>
  <c r="C633" i="1"/>
  <c r="E633" i="1" s="1"/>
  <c r="C634" i="1"/>
  <c r="E634" i="1" s="1"/>
  <c r="C635" i="1"/>
  <c r="E635" i="1" s="1"/>
  <c r="C636" i="1"/>
  <c r="E636" i="1" s="1"/>
  <c r="C637" i="1"/>
  <c r="E637" i="1" s="1"/>
  <c r="C638" i="1"/>
  <c r="E638" i="1" s="1"/>
  <c r="C639" i="1"/>
  <c r="E639" i="1" s="1"/>
  <c r="C640" i="1"/>
  <c r="E640" i="1" s="1"/>
  <c r="C641" i="1"/>
  <c r="E641" i="1" s="1"/>
  <c r="C642" i="1"/>
  <c r="E642" i="1" s="1"/>
  <c r="C643" i="1"/>
  <c r="E643" i="1" s="1"/>
  <c r="C644" i="1"/>
  <c r="E644" i="1" s="1"/>
  <c r="C645" i="1"/>
  <c r="E645" i="1" s="1"/>
  <c r="C646" i="1"/>
  <c r="E646" i="1" s="1"/>
  <c r="C647" i="1"/>
  <c r="E647" i="1" s="1"/>
  <c r="C648" i="1"/>
  <c r="E648" i="1" s="1"/>
  <c r="C649" i="1"/>
  <c r="E649" i="1" s="1"/>
  <c r="C650" i="1"/>
  <c r="E650" i="1" s="1"/>
  <c r="C651" i="1"/>
  <c r="E651" i="1" s="1"/>
  <c r="C652" i="1"/>
  <c r="E652" i="1" s="1"/>
  <c r="C653" i="1"/>
  <c r="E653" i="1" s="1"/>
  <c r="C654" i="1"/>
  <c r="E654" i="1" s="1"/>
  <c r="C655" i="1"/>
  <c r="E655" i="1" s="1"/>
  <c r="C656" i="1"/>
  <c r="E656" i="1" s="1"/>
  <c r="C657" i="1"/>
  <c r="E657" i="1" s="1"/>
  <c r="C658" i="1"/>
  <c r="E658" i="1" s="1"/>
  <c r="C659" i="1"/>
  <c r="E659" i="1" s="1"/>
  <c r="C660" i="1"/>
  <c r="E660" i="1" s="1"/>
  <c r="C661" i="1"/>
  <c r="E661" i="1" s="1"/>
  <c r="C662" i="1"/>
  <c r="E662" i="1" s="1"/>
  <c r="C663" i="1"/>
  <c r="E663" i="1" s="1"/>
  <c r="C664" i="1"/>
  <c r="E664" i="1" s="1"/>
  <c r="C665" i="1"/>
  <c r="E665" i="1" s="1"/>
  <c r="C666" i="1"/>
  <c r="E666" i="1" s="1"/>
  <c r="C667" i="1"/>
  <c r="E667" i="1" s="1"/>
  <c r="C668" i="1"/>
  <c r="E668" i="1" s="1"/>
  <c r="C669" i="1"/>
  <c r="E669" i="1" s="1"/>
  <c r="C670" i="1"/>
  <c r="E670" i="1" s="1"/>
  <c r="C671" i="1"/>
  <c r="E671" i="1" s="1"/>
  <c r="C672" i="1"/>
  <c r="E672" i="1" s="1"/>
  <c r="C673" i="1"/>
  <c r="E673" i="1" s="1"/>
  <c r="C674" i="1"/>
  <c r="E674" i="1" s="1"/>
  <c r="C675" i="1"/>
  <c r="E675" i="1" s="1"/>
  <c r="C676" i="1"/>
  <c r="E676" i="1" s="1"/>
  <c r="C677" i="1"/>
  <c r="E677" i="1" s="1"/>
  <c r="C678" i="1"/>
  <c r="E678" i="1" s="1"/>
  <c r="C679" i="1"/>
  <c r="E679" i="1" s="1"/>
  <c r="C680" i="1"/>
  <c r="E680" i="1" s="1"/>
  <c r="C681" i="1"/>
  <c r="E681" i="1" s="1"/>
  <c r="C682" i="1"/>
  <c r="E682" i="1" s="1"/>
  <c r="C683" i="1"/>
  <c r="E683" i="1" s="1"/>
  <c r="C684" i="1"/>
  <c r="E684" i="1" s="1"/>
  <c r="C685" i="1"/>
  <c r="E685" i="1" s="1"/>
  <c r="C686" i="1"/>
  <c r="E686" i="1" s="1"/>
  <c r="C687" i="1"/>
  <c r="E687" i="1" s="1"/>
  <c r="C688" i="1"/>
  <c r="E688" i="1" s="1"/>
  <c r="C689" i="1"/>
  <c r="E689" i="1" s="1"/>
  <c r="C690" i="1"/>
  <c r="E690" i="1" s="1"/>
  <c r="C691" i="1"/>
  <c r="E691" i="1" s="1"/>
  <c r="C692" i="1"/>
  <c r="E692" i="1" s="1"/>
  <c r="C693" i="1"/>
  <c r="E693" i="1" s="1"/>
  <c r="C694" i="1"/>
  <c r="E694" i="1" s="1"/>
  <c r="C695" i="1"/>
  <c r="E695" i="1" s="1"/>
  <c r="C696" i="1"/>
  <c r="E696" i="1" s="1"/>
  <c r="C697" i="1"/>
  <c r="E697" i="1" s="1"/>
  <c r="C698" i="1"/>
  <c r="E698" i="1" s="1"/>
  <c r="C699" i="1"/>
  <c r="E699" i="1" s="1"/>
  <c r="C700" i="1"/>
  <c r="E700" i="1" s="1"/>
  <c r="C701" i="1"/>
  <c r="E701" i="1" s="1"/>
  <c r="C702" i="1"/>
  <c r="E702" i="1" s="1"/>
  <c r="C703" i="1"/>
  <c r="E703" i="1" s="1"/>
  <c r="C704" i="1"/>
  <c r="E704" i="1" s="1"/>
  <c r="C705" i="1"/>
  <c r="E705" i="1" s="1"/>
  <c r="C706" i="1"/>
  <c r="E706" i="1" s="1"/>
  <c r="C707" i="1"/>
  <c r="E707" i="1" s="1"/>
  <c r="C708" i="1"/>
  <c r="E708" i="1" s="1"/>
  <c r="C709" i="1"/>
  <c r="E709" i="1" s="1"/>
  <c r="C710" i="1"/>
  <c r="E710" i="1" s="1"/>
  <c r="C711" i="1"/>
  <c r="E711" i="1" s="1"/>
  <c r="C712" i="1"/>
  <c r="E712" i="1" s="1"/>
  <c r="C713" i="1"/>
  <c r="E713" i="1" s="1"/>
  <c r="C714" i="1"/>
  <c r="E714" i="1" s="1"/>
  <c r="C715" i="1"/>
  <c r="E715" i="1" s="1"/>
  <c r="C716" i="1"/>
  <c r="E716" i="1" s="1"/>
  <c r="C717" i="1"/>
  <c r="E717" i="1" s="1"/>
  <c r="C718" i="1"/>
  <c r="E718" i="1" s="1"/>
  <c r="C719" i="1"/>
  <c r="E719" i="1" s="1"/>
  <c r="C720" i="1"/>
  <c r="E720" i="1" s="1"/>
  <c r="C721" i="1"/>
  <c r="E721" i="1" s="1"/>
  <c r="C722" i="1"/>
  <c r="E722" i="1" s="1"/>
  <c r="C723" i="1"/>
  <c r="E723" i="1" s="1"/>
  <c r="C724" i="1"/>
  <c r="E724" i="1" s="1"/>
  <c r="C725" i="1"/>
  <c r="E725" i="1" s="1"/>
  <c r="C726" i="1"/>
  <c r="E726" i="1" s="1"/>
  <c r="C727" i="1"/>
  <c r="E727" i="1" s="1"/>
  <c r="C728" i="1"/>
  <c r="E728" i="1" s="1"/>
  <c r="C729" i="1"/>
  <c r="E729" i="1" s="1"/>
  <c r="C730" i="1"/>
  <c r="E730" i="1" s="1"/>
  <c r="C731" i="1"/>
  <c r="E731" i="1" s="1"/>
  <c r="C732" i="1"/>
  <c r="E732" i="1" s="1"/>
  <c r="C733" i="1"/>
  <c r="E733" i="1" s="1"/>
  <c r="C734" i="1"/>
  <c r="E734" i="1" s="1"/>
  <c r="C735" i="1"/>
  <c r="E735" i="1" s="1"/>
  <c r="C736" i="1"/>
  <c r="E736" i="1" s="1"/>
  <c r="C737" i="1"/>
  <c r="E737" i="1" s="1"/>
  <c r="C738" i="1"/>
  <c r="E738" i="1" s="1"/>
  <c r="C739" i="1"/>
  <c r="E739" i="1" s="1"/>
  <c r="C740" i="1"/>
  <c r="E740" i="1" s="1"/>
  <c r="C741" i="1"/>
  <c r="E741" i="1" s="1"/>
  <c r="C742" i="1"/>
  <c r="E742" i="1" s="1"/>
  <c r="C743" i="1"/>
  <c r="E743" i="1" s="1"/>
  <c r="C744" i="1"/>
  <c r="E744" i="1" s="1"/>
  <c r="C745" i="1"/>
  <c r="E745" i="1" s="1"/>
  <c r="C746" i="1"/>
  <c r="E746" i="1" s="1"/>
  <c r="C747" i="1"/>
  <c r="E747" i="1" s="1"/>
  <c r="C748" i="1"/>
  <c r="E748" i="1" s="1"/>
  <c r="C749" i="1"/>
  <c r="E749" i="1" s="1"/>
  <c r="C750" i="1"/>
  <c r="E750" i="1" s="1"/>
  <c r="C751" i="1"/>
  <c r="E751" i="1" s="1"/>
  <c r="C752" i="1"/>
  <c r="E752" i="1" s="1"/>
  <c r="C753" i="1"/>
  <c r="E753" i="1" s="1"/>
  <c r="C754" i="1"/>
  <c r="E754" i="1" s="1"/>
  <c r="C755" i="1"/>
  <c r="E755" i="1" s="1"/>
  <c r="C756" i="1"/>
  <c r="E756" i="1" s="1"/>
  <c r="C757" i="1"/>
  <c r="E757" i="1" s="1"/>
  <c r="C758" i="1"/>
  <c r="E758" i="1" s="1"/>
  <c r="C759" i="1"/>
  <c r="E759" i="1" s="1"/>
  <c r="C760" i="1"/>
  <c r="E760" i="1" s="1"/>
  <c r="C761" i="1"/>
  <c r="E761" i="1" s="1"/>
  <c r="C762" i="1"/>
  <c r="E762" i="1" s="1"/>
  <c r="C763" i="1"/>
  <c r="E763" i="1" s="1"/>
  <c r="C764" i="1"/>
  <c r="E764" i="1" s="1"/>
  <c r="C765" i="1"/>
  <c r="E765" i="1" s="1"/>
  <c r="C766" i="1"/>
  <c r="E766" i="1" s="1"/>
  <c r="C767" i="1"/>
  <c r="E767" i="1" s="1"/>
  <c r="C768" i="1"/>
  <c r="E768" i="1" s="1"/>
  <c r="C769" i="1"/>
  <c r="E769" i="1" s="1"/>
  <c r="C770" i="1"/>
  <c r="E770" i="1" s="1"/>
  <c r="C771" i="1"/>
  <c r="E771" i="1" s="1"/>
  <c r="C772" i="1"/>
  <c r="E772" i="1" s="1"/>
  <c r="C773" i="1"/>
  <c r="E773" i="1" s="1"/>
  <c r="C774" i="1"/>
  <c r="E774" i="1" s="1"/>
  <c r="C775" i="1"/>
  <c r="E775" i="1" s="1"/>
  <c r="C776" i="1"/>
  <c r="E776" i="1" s="1"/>
  <c r="C777" i="1"/>
  <c r="E777" i="1" s="1"/>
  <c r="C778" i="1"/>
  <c r="E778" i="1" s="1"/>
  <c r="C779" i="1"/>
  <c r="E779" i="1" s="1"/>
  <c r="C780" i="1"/>
  <c r="E780" i="1" s="1"/>
  <c r="C781" i="1"/>
  <c r="E781" i="1" s="1"/>
  <c r="C782" i="1"/>
  <c r="E782" i="1" s="1"/>
  <c r="C783" i="1"/>
  <c r="E783" i="1" s="1"/>
  <c r="C784" i="1"/>
  <c r="E784" i="1" s="1"/>
  <c r="C785" i="1"/>
  <c r="E785" i="1" s="1"/>
  <c r="C786" i="1"/>
  <c r="E786" i="1" s="1"/>
  <c r="C787" i="1"/>
  <c r="E787" i="1" s="1"/>
  <c r="C788" i="1"/>
  <c r="E788" i="1" s="1"/>
  <c r="C789" i="1"/>
  <c r="E789" i="1" s="1"/>
  <c r="C790" i="1"/>
  <c r="E790" i="1" s="1"/>
  <c r="C791" i="1"/>
  <c r="E791" i="1" s="1"/>
  <c r="C792" i="1"/>
  <c r="E792" i="1" s="1"/>
  <c r="C793" i="1"/>
  <c r="E793" i="1" s="1"/>
  <c r="C794" i="1"/>
  <c r="E794" i="1" s="1"/>
  <c r="C795" i="1"/>
  <c r="E795" i="1" s="1"/>
  <c r="C796" i="1"/>
  <c r="E796" i="1" s="1"/>
  <c r="C797" i="1"/>
  <c r="E797" i="1" s="1"/>
  <c r="C798" i="1"/>
  <c r="E798" i="1" s="1"/>
  <c r="C799" i="1"/>
  <c r="E799" i="1" s="1"/>
  <c r="C800" i="1"/>
  <c r="E800" i="1" s="1"/>
  <c r="C801" i="1"/>
  <c r="E801" i="1" s="1"/>
  <c r="C802" i="1"/>
  <c r="E802" i="1" s="1"/>
  <c r="C803" i="1"/>
  <c r="E803" i="1" s="1"/>
  <c r="C804" i="1"/>
  <c r="E804" i="1" s="1"/>
  <c r="C805" i="1"/>
  <c r="E805" i="1" s="1"/>
  <c r="C806" i="1"/>
  <c r="E806" i="1" s="1"/>
  <c r="C807" i="1"/>
  <c r="E807" i="1" s="1"/>
  <c r="C808" i="1"/>
  <c r="E808" i="1" s="1"/>
  <c r="C809" i="1"/>
  <c r="E809" i="1" s="1"/>
  <c r="C810" i="1"/>
  <c r="E810" i="1" s="1"/>
  <c r="C811" i="1"/>
  <c r="E811" i="1" s="1"/>
  <c r="C812" i="1"/>
  <c r="E812" i="1" s="1"/>
  <c r="C813" i="1"/>
  <c r="E813" i="1" s="1"/>
  <c r="C814" i="1"/>
  <c r="E814" i="1" s="1"/>
  <c r="C815" i="1"/>
  <c r="E815" i="1" s="1"/>
  <c r="C816" i="1"/>
  <c r="E816" i="1" s="1"/>
  <c r="C817" i="1"/>
  <c r="E817" i="1" s="1"/>
  <c r="C818" i="1"/>
  <c r="E818" i="1" s="1"/>
  <c r="C819" i="1"/>
  <c r="E819" i="1" s="1"/>
  <c r="C820" i="1"/>
  <c r="E820" i="1" s="1"/>
  <c r="C821" i="1"/>
  <c r="E821" i="1" s="1"/>
  <c r="C822" i="1"/>
  <c r="E822" i="1" s="1"/>
  <c r="C823" i="1"/>
  <c r="E823" i="1" s="1"/>
  <c r="C824" i="1"/>
  <c r="E824" i="1" s="1"/>
  <c r="C825" i="1"/>
  <c r="E825" i="1" s="1"/>
  <c r="C826" i="1"/>
  <c r="E826" i="1" s="1"/>
  <c r="C827" i="1"/>
  <c r="E827" i="1" s="1"/>
  <c r="C828" i="1"/>
  <c r="E828" i="1" s="1"/>
  <c r="C829" i="1"/>
  <c r="E829" i="1" s="1"/>
  <c r="C830" i="1"/>
  <c r="E830" i="1" s="1"/>
  <c r="C831" i="1"/>
  <c r="E831" i="1" s="1"/>
  <c r="C832" i="1"/>
  <c r="E832" i="1" s="1"/>
  <c r="C833" i="1"/>
  <c r="E833" i="1" s="1"/>
  <c r="C834" i="1"/>
  <c r="E834" i="1" s="1"/>
  <c r="C835" i="1"/>
  <c r="E835" i="1" s="1"/>
  <c r="C836" i="1"/>
  <c r="E836" i="1" s="1"/>
  <c r="C837" i="1"/>
  <c r="E837" i="1" s="1"/>
  <c r="C838" i="1"/>
  <c r="E838" i="1" s="1"/>
  <c r="C839" i="1"/>
  <c r="E839" i="1" s="1"/>
  <c r="C840" i="1"/>
  <c r="E840" i="1" s="1"/>
  <c r="C841" i="1"/>
  <c r="E841" i="1" s="1"/>
  <c r="C842" i="1"/>
  <c r="E842" i="1" s="1"/>
  <c r="C843" i="1"/>
  <c r="E843" i="1" s="1"/>
  <c r="C844" i="1"/>
  <c r="E844" i="1" s="1"/>
  <c r="C845" i="1"/>
  <c r="E845" i="1" s="1"/>
  <c r="C846" i="1"/>
  <c r="E846" i="1" s="1"/>
  <c r="C847" i="1"/>
  <c r="E847" i="1" s="1"/>
  <c r="C848" i="1"/>
  <c r="E848" i="1" s="1"/>
  <c r="C849" i="1"/>
  <c r="E849" i="1" s="1"/>
  <c r="C850" i="1"/>
  <c r="E850" i="1" s="1"/>
  <c r="C851" i="1"/>
  <c r="E851" i="1" s="1"/>
  <c r="C852" i="1"/>
  <c r="E852" i="1" s="1"/>
  <c r="C853" i="1"/>
  <c r="E853" i="1" s="1"/>
  <c r="C854" i="1"/>
  <c r="E854" i="1" s="1"/>
  <c r="C855" i="1"/>
  <c r="E855" i="1" s="1"/>
  <c r="C856" i="1"/>
  <c r="E856" i="1" s="1"/>
  <c r="C857" i="1"/>
  <c r="E857" i="1" s="1"/>
  <c r="C858" i="1"/>
  <c r="E858" i="1" s="1"/>
  <c r="C859" i="1"/>
  <c r="E859" i="1" s="1"/>
  <c r="C860" i="1"/>
  <c r="E860" i="1" s="1"/>
  <c r="C861" i="1"/>
  <c r="E861" i="1" s="1"/>
  <c r="C862" i="1"/>
  <c r="E862" i="1" s="1"/>
  <c r="C863" i="1"/>
  <c r="E863" i="1" s="1"/>
  <c r="C864" i="1"/>
  <c r="E864" i="1" s="1"/>
  <c r="C865" i="1"/>
  <c r="E865" i="1" s="1"/>
  <c r="C866" i="1"/>
  <c r="E866" i="1" s="1"/>
  <c r="C867" i="1"/>
  <c r="E867" i="1" s="1"/>
  <c r="C868" i="1"/>
  <c r="E868" i="1" s="1"/>
  <c r="C869" i="1"/>
  <c r="E869" i="1" s="1"/>
  <c r="C870" i="1"/>
  <c r="E870" i="1" s="1"/>
  <c r="C871" i="1"/>
  <c r="E871" i="1" s="1"/>
  <c r="C872" i="1"/>
  <c r="E872" i="1" s="1"/>
  <c r="C873" i="1"/>
  <c r="E873" i="1" s="1"/>
  <c r="C874" i="1"/>
  <c r="E874" i="1" s="1"/>
  <c r="C875" i="1"/>
  <c r="E875" i="1" s="1"/>
  <c r="C876" i="1"/>
  <c r="E876" i="1" s="1"/>
  <c r="C877" i="1"/>
  <c r="E877" i="1" s="1"/>
  <c r="C878" i="1"/>
  <c r="E878" i="1" s="1"/>
  <c r="C879" i="1"/>
  <c r="E879" i="1" s="1"/>
  <c r="C880" i="1"/>
  <c r="E880" i="1" s="1"/>
  <c r="C881" i="1"/>
  <c r="E881" i="1" s="1"/>
  <c r="C882" i="1"/>
  <c r="E882" i="1" s="1"/>
  <c r="C883" i="1"/>
  <c r="E883" i="1" s="1"/>
  <c r="C884" i="1"/>
  <c r="E884" i="1" s="1"/>
  <c r="C885" i="1"/>
  <c r="E885" i="1" s="1"/>
  <c r="C886" i="1"/>
  <c r="E886" i="1" s="1"/>
  <c r="C887" i="1"/>
  <c r="E887" i="1" s="1"/>
  <c r="C888" i="1"/>
  <c r="E888" i="1" s="1"/>
  <c r="C889" i="1"/>
  <c r="E889" i="1" s="1"/>
  <c r="C890" i="1"/>
  <c r="E890" i="1" s="1"/>
  <c r="C891" i="1"/>
  <c r="E891" i="1" s="1"/>
  <c r="C892" i="1"/>
  <c r="E892" i="1" s="1"/>
  <c r="C893" i="1"/>
  <c r="E893" i="1" s="1"/>
  <c r="C894" i="1"/>
  <c r="E894" i="1" s="1"/>
  <c r="C895" i="1"/>
  <c r="E895" i="1" s="1"/>
  <c r="C896" i="1"/>
  <c r="E896" i="1" s="1"/>
  <c r="C897" i="1"/>
  <c r="E897" i="1" s="1"/>
  <c r="C898" i="1"/>
  <c r="E898" i="1" s="1"/>
  <c r="C899" i="1"/>
  <c r="E899" i="1" s="1"/>
  <c r="C900" i="1"/>
  <c r="E900" i="1" s="1"/>
  <c r="C901" i="1"/>
  <c r="E901" i="1" s="1"/>
  <c r="C902" i="1"/>
  <c r="E902" i="1" s="1"/>
  <c r="C903" i="1"/>
  <c r="E903" i="1" s="1"/>
  <c r="C904" i="1"/>
  <c r="E904" i="1" s="1"/>
  <c r="C905" i="1"/>
  <c r="E905" i="1" s="1"/>
  <c r="C906" i="1"/>
  <c r="E906" i="1" s="1"/>
  <c r="C907" i="1"/>
  <c r="E907" i="1" s="1"/>
  <c r="C908" i="1"/>
  <c r="E908" i="1" s="1"/>
  <c r="C909" i="1"/>
  <c r="E909" i="1" s="1"/>
  <c r="C910" i="1"/>
  <c r="E910" i="1" s="1"/>
  <c r="C911" i="1"/>
  <c r="E911" i="1" s="1"/>
  <c r="C912" i="1"/>
  <c r="E912" i="1" s="1"/>
  <c r="C913" i="1"/>
  <c r="E913" i="1" s="1"/>
  <c r="C914" i="1"/>
  <c r="E914" i="1" s="1"/>
  <c r="C915" i="1"/>
  <c r="E915" i="1" s="1"/>
  <c r="C916" i="1"/>
  <c r="E916" i="1" s="1"/>
  <c r="C917" i="1"/>
  <c r="E917" i="1" s="1"/>
  <c r="C918" i="1"/>
  <c r="E918" i="1" s="1"/>
  <c r="C919" i="1"/>
  <c r="E919" i="1" s="1"/>
  <c r="C920" i="1"/>
  <c r="E920" i="1" s="1"/>
  <c r="C921" i="1"/>
  <c r="E921" i="1" s="1"/>
  <c r="C922" i="1"/>
  <c r="E922" i="1" s="1"/>
  <c r="C923" i="1"/>
  <c r="E923" i="1" s="1"/>
  <c r="C924" i="1"/>
  <c r="E924" i="1" s="1"/>
  <c r="C925" i="1"/>
  <c r="E925" i="1" s="1"/>
  <c r="C926" i="1"/>
  <c r="E926" i="1" s="1"/>
  <c r="C927" i="1"/>
  <c r="E927" i="1" s="1"/>
  <c r="C928" i="1"/>
  <c r="E928" i="1" s="1"/>
  <c r="C929" i="1"/>
  <c r="E929" i="1" s="1"/>
  <c r="C930" i="1"/>
  <c r="E930" i="1" s="1"/>
  <c r="C931" i="1"/>
  <c r="E931" i="1" s="1"/>
  <c r="C932" i="1"/>
  <c r="E932" i="1" s="1"/>
  <c r="C933" i="1"/>
  <c r="E933" i="1" s="1"/>
  <c r="C934" i="1"/>
  <c r="E934" i="1" s="1"/>
  <c r="C935" i="1"/>
  <c r="E935" i="1" s="1"/>
  <c r="C936" i="1"/>
  <c r="E936" i="1" s="1"/>
  <c r="C937" i="1"/>
  <c r="E937" i="1" s="1"/>
  <c r="C938" i="1"/>
  <c r="E938" i="1" s="1"/>
  <c r="C939" i="1"/>
  <c r="E939" i="1" s="1"/>
  <c r="C940" i="1"/>
  <c r="E940" i="1" s="1"/>
  <c r="C941" i="1"/>
  <c r="E941" i="1" s="1"/>
  <c r="C942" i="1"/>
  <c r="E942" i="1" s="1"/>
  <c r="C943" i="1"/>
  <c r="E943" i="1" s="1"/>
  <c r="C944" i="1"/>
  <c r="E944" i="1" s="1"/>
  <c r="C945" i="1"/>
  <c r="E945" i="1" s="1"/>
  <c r="C946" i="1"/>
  <c r="E946" i="1" s="1"/>
  <c r="C947" i="1"/>
  <c r="E947" i="1" s="1"/>
  <c r="C948" i="1"/>
  <c r="E948" i="1" s="1"/>
  <c r="C949" i="1"/>
  <c r="E949" i="1" s="1"/>
  <c r="C950" i="1"/>
  <c r="E950" i="1" s="1"/>
  <c r="C951" i="1"/>
  <c r="E951" i="1" s="1"/>
  <c r="C952" i="1"/>
  <c r="E952" i="1" s="1"/>
  <c r="C953" i="1"/>
  <c r="E953" i="1" s="1"/>
  <c r="C954" i="1"/>
  <c r="E954" i="1" s="1"/>
  <c r="C955" i="1"/>
  <c r="E955" i="1" s="1"/>
  <c r="C956" i="1"/>
  <c r="E956" i="1" s="1"/>
  <c r="C957" i="1"/>
  <c r="E957" i="1" s="1"/>
  <c r="C958" i="1"/>
  <c r="E958" i="1" s="1"/>
  <c r="C959" i="1"/>
  <c r="E959" i="1" s="1"/>
  <c r="C960" i="1"/>
  <c r="E960" i="1" s="1"/>
  <c r="C961" i="1"/>
  <c r="E961" i="1" s="1"/>
  <c r="C962" i="1"/>
  <c r="E962" i="1" s="1"/>
  <c r="C963" i="1"/>
  <c r="E963" i="1" s="1"/>
  <c r="C964" i="1"/>
  <c r="E964" i="1" s="1"/>
  <c r="C965" i="1"/>
  <c r="E965" i="1" s="1"/>
  <c r="C966" i="1"/>
  <c r="E966" i="1" s="1"/>
  <c r="C967" i="1"/>
  <c r="E967" i="1" s="1"/>
  <c r="C968" i="1"/>
  <c r="E968" i="1" s="1"/>
  <c r="C969" i="1"/>
  <c r="E969" i="1" s="1"/>
  <c r="C970" i="1"/>
  <c r="E970" i="1" s="1"/>
  <c r="C971" i="1"/>
  <c r="E971" i="1" s="1"/>
  <c r="C972" i="1"/>
  <c r="E972" i="1" s="1"/>
  <c r="C973" i="1"/>
  <c r="E973" i="1" s="1"/>
  <c r="C974" i="1"/>
  <c r="E974" i="1" s="1"/>
  <c r="C975" i="1"/>
  <c r="E975" i="1" s="1"/>
  <c r="C976" i="1"/>
  <c r="E976" i="1" s="1"/>
  <c r="C977" i="1"/>
  <c r="E977" i="1" s="1"/>
  <c r="C978" i="1"/>
  <c r="E978" i="1" s="1"/>
  <c r="C979" i="1"/>
  <c r="E979" i="1" s="1"/>
  <c r="C980" i="1"/>
  <c r="E980" i="1" s="1"/>
  <c r="C981" i="1"/>
  <c r="E981" i="1" s="1"/>
  <c r="C982" i="1"/>
  <c r="E982" i="1" s="1"/>
  <c r="C983" i="1"/>
  <c r="E983" i="1" s="1"/>
  <c r="C984" i="1"/>
  <c r="E984" i="1" s="1"/>
  <c r="C985" i="1"/>
  <c r="E985" i="1" s="1"/>
  <c r="C986" i="1"/>
  <c r="E986" i="1" s="1"/>
  <c r="C987" i="1"/>
  <c r="E987" i="1" s="1"/>
  <c r="C988" i="1"/>
  <c r="E988" i="1" s="1"/>
  <c r="C989" i="1"/>
  <c r="E989" i="1" s="1"/>
  <c r="C990" i="1"/>
  <c r="E990" i="1" s="1"/>
  <c r="C991" i="1"/>
  <c r="E991" i="1" s="1"/>
  <c r="C992" i="1"/>
  <c r="E992" i="1" s="1"/>
  <c r="C993" i="1"/>
  <c r="E993" i="1" s="1"/>
  <c r="C994" i="1"/>
  <c r="E994" i="1" s="1"/>
  <c r="C995" i="1"/>
  <c r="E995" i="1" s="1"/>
  <c r="C996" i="1"/>
  <c r="E996" i="1" s="1"/>
  <c r="C997" i="1"/>
  <c r="E997" i="1" s="1"/>
  <c r="C998" i="1"/>
  <c r="E998" i="1" s="1"/>
  <c r="C999" i="1"/>
  <c r="E999" i="1" s="1"/>
  <c r="C1000" i="1"/>
  <c r="E1000" i="1" s="1"/>
  <c r="C1001" i="1"/>
  <c r="E1001" i="1" s="1"/>
  <c r="C1002" i="1"/>
  <c r="E1002" i="1" s="1"/>
  <c r="C1003" i="1"/>
  <c r="E1003" i="1" s="1"/>
  <c r="C1004" i="1"/>
  <c r="E1004" i="1" s="1"/>
  <c r="C1005" i="1"/>
  <c r="E1005" i="1" s="1"/>
  <c r="C1006" i="1"/>
  <c r="E1006" i="1" s="1"/>
  <c r="C1007" i="1"/>
  <c r="E1007" i="1" s="1"/>
  <c r="C1008" i="1"/>
  <c r="E1008" i="1" s="1"/>
  <c r="C1009" i="1"/>
  <c r="E1009" i="1" s="1"/>
  <c r="C1010" i="1"/>
  <c r="E1010" i="1" s="1"/>
  <c r="C1011" i="1"/>
  <c r="E1011" i="1" s="1"/>
  <c r="C1012" i="1"/>
  <c r="E1012" i="1" s="1"/>
  <c r="C1013" i="1"/>
  <c r="E1013" i="1" s="1"/>
  <c r="C1014" i="1"/>
  <c r="E1014" i="1" s="1"/>
  <c r="C1015" i="1"/>
  <c r="E1015" i="1" s="1"/>
  <c r="C1016" i="1"/>
  <c r="E1016" i="1" s="1"/>
  <c r="C1017" i="1"/>
  <c r="E1017" i="1" s="1"/>
  <c r="C1018" i="1"/>
  <c r="E1018" i="1" s="1"/>
  <c r="C1019" i="1"/>
  <c r="E1019" i="1" s="1"/>
  <c r="C1020" i="1"/>
  <c r="E1020" i="1" s="1"/>
  <c r="C1021" i="1"/>
  <c r="E1021" i="1" s="1"/>
  <c r="C1022" i="1"/>
  <c r="E1022" i="1" s="1"/>
  <c r="C1023" i="1"/>
  <c r="E1023" i="1" s="1"/>
  <c r="C1024" i="1"/>
  <c r="E1024" i="1" s="1"/>
  <c r="C1025" i="1"/>
  <c r="E1025" i="1" s="1"/>
  <c r="C1026" i="1"/>
  <c r="E1026" i="1" s="1"/>
  <c r="C1027" i="1"/>
  <c r="E1027" i="1" s="1"/>
  <c r="C1028" i="1"/>
  <c r="E1028" i="1" s="1"/>
  <c r="C1029" i="1"/>
  <c r="E1029" i="1" s="1"/>
  <c r="C1030" i="1"/>
  <c r="E1030" i="1" s="1"/>
  <c r="C1031" i="1"/>
  <c r="E1031" i="1" s="1"/>
  <c r="C1032" i="1"/>
  <c r="E1032" i="1" s="1"/>
  <c r="C1033" i="1"/>
  <c r="E1033" i="1" s="1"/>
  <c r="C1034" i="1"/>
  <c r="E1034" i="1" s="1"/>
  <c r="C1035" i="1"/>
  <c r="E1035" i="1" s="1"/>
  <c r="C1036" i="1"/>
  <c r="E1036" i="1" s="1"/>
  <c r="C1037" i="1"/>
  <c r="E1037" i="1" s="1"/>
  <c r="C1038" i="1"/>
  <c r="E1038" i="1" s="1"/>
  <c r="C1039" i="1"/>
  <c r="E1039" i="1" s="1"/>
  <c r="C1040" i="1"/>
  <c r="E1040" i="1" s="1"/>
  <c r="C1041" i="1"/>
  <c r="E1041" i="1" s="1"/>
  <c r="C1042" i="1"/>
  <c r="E1042" i="1" s="1"/>
  <c r="C1043" i="1"/>
  <c r="E1043" i="1" s="1"/>
  <c r="C1044" i="1"/>
  <c r="E1044" i="1" s="1"/>
  <c r="C1045" i="1"/>
  <c r="E1045" i="1" s="1"/>
  <c r="C1046" i="1"/>
  <c r="E1046" i="1" s="1"/>
  <c r="C1047" i="1"/>
  <c r="E1047" i="1" s="1"/>
  <c r="C1048" i="1"/>
  <c r="E1048" i="1" s="1"/>
  <c r="C1049" i="1"/>
  <c r="E1049" i="1" s="1"/>
  <c r="C1050" i="1"/>
  <c r="E1050" i="1" s="1"/>
  <c r="C1051" i="1"/>
  <c r="E1051" i="1" s="1"/>
  <c r="C1052" i="1"/>
  <c r="E1052" i="1" s="1"/>
  <c r="C1053" i="1"/>
  <c r="E1053" i="1" s="1"/>
  <c r="C1054" i="1"/>
  <c r="E1054" i="1" s="1"/>
  <c r="C1055" i="1"/>
  <c r="E1055" i="1" s="1"/>
  <c r="C1056" i="1"/>
  <c r="E1056" i="1" s="1"/>
  <c r="C1057" i="1"/>
  <c r="E1057" i="1" s="1"/>
  <c r="C1058" i="1"/>
  <c r="E1058" i="1" s="1"/>
  <c r="C1059" i="1"/>
  <c r="E1059" i="1" s="1"/>
  <c r="C1060" i="1"/>
  <c r="E1060" i="1" s="1"/>
  <c r="C1061" i="1"/>
  <c r="E1061" i="1" s="1"/>
  <c r="C1062" i="1"/>
  <c r="E1062" i="1" s="1"/>
  <c r="C1063" i="1"/>
  <c r="E1063" i="1" s="1"/>
  <c r="C1064" i="1"/>
  <c r="E1064" i="1" s="1"/>
  <c r="C1065" i="1"/>
  <c r="E1065" i="1" s="1"/>
  <c r="C1066" i="1"/>
  <c r="E1066" i="1" s="1"/>
  <c r="C1067" i="1"/>
  <c r="E1067" i="1" s="1"/>
  <c r="C1068" i="1"/>
  <c r="E1068" i="1" s="1"/>
  <c r="C1069" i="1"/>
  <c r="E1069" i="1" s="1"/>
  <c r="C1070" i="1"/>
  <c r="E1070" i="1" s="1"/>
  <c r="C1071" i="1"/>
  <c r="E1071" i="1" s="1"/>
  <c r="C1072" i="1"/>
  <c r="E1072" i="1" s="1"/>
  <c r="C1073" i="1"/>
  <c r="E1073" i="1" s="1"/>
  <c r="C1074" i="1"/>
  <c r="E1074" i="1" s="1"/>
  <c r="C1075" i="1"/>
  <c r="E1075" i="1" s="1"/>
  <c r="C1076" i="1"/>
  <c r="E1076" i="1" s="1"/>
  <c r="C1077" i="1"/>
  <c r="E1077" i="1" s="1"/>
  <c r="C1078" i="1"/>
  <c r="E1078" i="1" s="1"/>
  <c r="C1079" i="1"/>
  <c r="E1079" i="1" s="1"/>
  <c r="C1080" i="1"/>
  <c r="E1080" i="1" s="1"/>
  <c r="C1081" i="1"/>
  <c r="E1081" i="1" s="1"/>
  <c r="C1082" i="1"/>
  <c r="E1082" i="1" s="1"/>
  <c r="C1083" i="1"/>
  <c r="E1083" i="1" s="1"/>
  <c r="C1084" i="1"/>
  <c r="E1084" i="1" s="1"/>
  <c r="C1085" i="1"/>
  <c r="E1085" i="1" s="1"/>
  <c r="C1086" i="1"/>
  <c r="E1086" i="1" s="1"/>
  <c r="C1087" i="1"/>
  <c r="E1087" i="1" s="1"/>
  <c r="C1088" i="1"/>
  <c r="E1088" i="1" s="1"/>
  <c r="C1089" i="1"/>
  <c r="E1089" i="1" s="1"/>
  <c r="C1090" i="1"/>
  <c r="E1090" i="1" s="1"/>
  <c r="C1091" i="1"/>
  <c r="E1091" i="1" s="1"/>
  <c r="C1092" i="1"/>
  <c r="E1092" i="1" s="1"/>
  <c r="C1093" i="1"/>
  <c r="E1093" i="1" s="1"/>
  <c r="C1094" i="1"/>
  <c r="E1094" i="1" s="1"/>
  <c r="C1095" i="1"/>
  <c r="E1095" i="1" s="1"/>
  <c r="C1096" i="1"/>
  <c r="E1096" i="1" s="1"/>
  <c r="C1097" i="1"/>
  <c r="E1097" i="1" s="1"/>
  <c r="C1098" i="1"/>
  <c r="E1098" i="1" s="1"/>
  <c r="C1099" i="1"/>
  <c r="E1099" i="1" s="1"/>
  <c r="C1100" i="1"/>
  <c r="E1100" i="1" s="1"/>
  <c r="C1101" i="1"/>
  <c r="E1101" i="1" s="1"/>
  <c r="C1102" i="1"/>
  <c r="E1102" i="1" s="1"/>
  <c r="C1103" i="1"/>
  <c r="E1103" i="1" s="1"/>
  <c r="C1104" i="1"/>
  <c r="E1104" i="1" s="1"/>
  <c r="C1105" i="1"/>
  <c r="E1105" i="1" s="1"/>
  <c r="C1106" i="1"/>
  <c r="E1106" i="1" s="1"/>
  <c r="C1107" i="1"/>
  <c r="E1107" i="1" s="1"/>
  <c r="C1108" i="1"/>
  <c r="E1108" i="1" s="1"/>
  <c r="C1109" i="1"/>
  <c r="E1109" i="1" s="1"/>
  <c r="C1110" i="1"/>
  <c r="E1110" i="1" s="1"/>
  <c r="C1111" i="1"/>
  <c r="E1111" i="1" s="1"/>
  <c r="C1112" i="1"/>
  <c r="E1112" i="1" s="1"/>
  <c r="C1113" i="1"/>
  <c r="E1113" i="1" s="1"/>
  <c r="C1114" i="1"/>
  <c r="E1114" i="1" s="1"/>
  <c r="C1115" i="1"/>
  <c r="E1115" i="1" s="1"/>
  <c r="C1116" i="1"/>
  <c r="E1116" i="1" s="1"/>
  <c r="C1117" i="1"/>
  <c r="E1117" i="1" s="1"/>
  <c r="C1118" i="1"/>
  <c r="E1118" i="1" s="1"/>
  <c r="C1119" i="1"/>
  <c r="E1119" i="1" s="1"/>
  <c r="C1120" i="1"/>
  <c r="E1120" i="1" s="1"/>
  <c r="C1121" i="1"/>
  <c r="E1121" i="1" s="1"/>
  <c r="C1122" i="1"/>
  <c r="E1122" i="1" s="1"/>
  <c r="C1123" i="1"/>
  <c r="E1123" i="1" s="1"/>
  <c r="C1124" i="1"/>
  <c r="E1124" i="1" s="1"/>
  <c r="C1125" i="1"/>
  <c r="E1125" i="1" s="1"/>
  <c r="C1126" i="1"/>
  <c r="E1126" i="1" s="1"/>
  <c r="C1127" i="1"/>
  <c r="E1127" i="1" s="1"/>
  <c r="C1128" i="1"/>
  <c r="E1128" i="1" s="1"/>
  <c r="C1129" i="1"/>
  <c r="E1129" i="1" s="1"/>
  <c r="C1130" i="1"/>
  <c r="E1130" i="1" s="1"/>
  <c r="C1131" i="1"/>
  <c r="E1131" i="1" s="1"/>
  <c r="C1132" i="1"/>
  <c r="E1132" i="1" s="1"/>
  <c r="C1133" i="1"/>
  <c r="E1133" i="1" s="1"/>
  <c r="C1134" i="1"/>
  <c r="E1134" i="1" s="1"/>
  <c r="C1135" i="1"/>
  <c r="E1135" i="1" s="1"/>
  <c r="C1136" i="1"/>
  <c r="E1136" i="1" s="1"/>
  <c r="C1137" i="1"/>
  <c r="E1137" i="1" s="1"/>
  <c r="C1138" i="1"/>
  <c r="E1138" i="1" s="1"/>
  <c r="C1139" i="1"/>
  <c r="E1139" i="1" s="1"/>
  <c r="C1140" i="1"/>
  <c r="E1140" i="1" s="1"/>
  <c r="C1141" i="1"/>
  <c r="E1141" i="1" s="1"/>
  <c r="C1142" i="1"/>
  <c r="E1142" i="1" s="1"/>
  <c r="C1143" i="1"/>
  <c r="E1143" i="1" s="1"/>
  <c r="C1144" i="1"/>
  <c r="E1144" i="1" s="1"/>
  <c r="C1145" i="1"/>
  <c r="E1145" i="1" s="1"/>
  <c r="C1146" i="1"/>
  <c r="E1146" i="1" s="1"/>
  <c r="C1147" i="1"/>
  <c r="E1147" i="1" s="1"/>
  <c r="C1148" i="1"/>
  <c r="E1148" i="1" s="1"/>
  <c r="C1149" i="1"/>
  <c r="E1149" i="1" s="1"/>
  <c r="C1150" i="1"/>
  <c r="E1150" i="1" s="1"/>
  <c r="C1151" i="1"/>
  <c r="E1151" i="1" s="1"/>
  <c r="C1152" i="1"/>
  <c r="E1152" i="1" s="1"/>
  <c r="C1153" i="1"/>
  <c r="E1153" i="1" s="1"/>
  <c r="C1154" i="1"/>
  <c r="E1154" i="1" s="1"/>
  <c r="C1155" i="1"/>
  <c r="E1155" i="1" s="1"/>
  <c r="C1156" i="1"/>
  <c r="E1156" i="1" s="1"/>
  <c r="C1157" i="1"/>
  <c r="E1157" i="1" s="1"/>
  <c r="C1158" i="1"/>
  <c r="E1158" i="1" s="1"/>
  <c r="C1159" i="1"/>
  <c r="E1159" i="1" s="1"/>
  <c r="C1160" i="1"/>
  <c r="E1160" i="1" s="1"/>
  <c r="C1161" i="1"/>
  <c r="E1161" i="1" s="1"/>
  <c r="C1162" i="1"/>
  <c r="E1162" i="1" s="1"/>
  <c r="C1163" i="1"/>
  <c r="E1163" i="1" s="1"/>
  <c r="C1164" i="1"/>
  <c r="E1164" i="1" s="1"/>
  <c r="C1165" i="1"/>
  <c r="E1165" i="1" s="1"/>
  <c r="C1166" i="1"/>
  <c r="E1166" i="1" s="1"/>
  <c r="C1167" i="1"/>
  <c r="E1167" i="1" s="1"/>
  <c r="C1168" i="1"/>
  <c r="E1168" i="1" s="1"/>
  <c r="C1169" i="1"/>
  <c r="E1169" i="1" s="1"/>
  <c r="C1170" i="1"/>
  <c r="E1170" i="1" s="1"/>
  <c r="C1171" i="1"/>
  <c r="E1171" i="1" s="1"/>
  <c r="C1172" i="1"/>
  <c r="E1172" i="1" s="1"/>
  <c r="C1173" i="1"/>
  <c r="E1173" i="1" s="1"/>
  <c r="C1174" i="1"/>
  <c r="E1174" i="1" s="1"/>
  <c r="C1175" i="1"/>
  <c r="E1175" i="1" s="1"/>
  <c r="C1176" i="1"/>
  <c r="E1176" i="1" s="1"/>
  <c r="C1177" i="1"/>
  <c r="E1177" i="1" s="1"/>
  <c r="C1178" i="1"/>
  <c r="E1178" i="1" s="1"/>
  <c r="C1179" i="1"/>
  <c r="E1179" i="1" s="1"/>
  <c r="C1180" i="1"/>
  <c r="E1180" i="1" s="1"/>
  <c r="C1181" i="1"/>
  <c r="E1181" i="1" s="1"/>
  <c r="C1182" i="1"/>
  <c r="E1182" i="1" s="1"/>
  <c r="C1183" i="1"/>
  <c r="E1183" i="1" s="1"/>
  <c r="C1184" i="1"/>
  <c r="E1184" i="1" s="1"/>
  <c r="C1185" i="1"/>
  <c r="E1185" i="1" s="1"/>
  <c r="C1186" i="1"/>
  <c r="E1186" i="1" s="1"/>
  <c r="C1187" i="1"/>
  <c r="E1187" i="1" s="1"/>
  <c r="C1188" i="1"/>
  <c r="E1188" i="1" s="1"/>
  <c r="C1189" i="1"/>
  <c r="E1189" i="1" s="1"/>
  <c r="C1190" i="1"/>
  <c r="E1190" i="1" s="1"/>
  <c r="C1191" i="1"/>
  <c r="E1191" i="1" s="1"/>
  <c r="C1192" i="1"/>
  <c r="E1192" i="1" s="1"/>
  <c r="C1193" i="1"/>
  <c r="E1193" i="1" s="1"/>
  <c r="C1194" i="1"/>
  <c r="E1194" i="1" s="1"/>
  <c r="C1195" i="1"/>
  <c r="E1195" i="1" s="1"/>
  <c r="C1196" i="1"/>
  <c r="E1196" i="1" s="1"/>
  <c r="C1197" i="1"/>
  <c r="E1197" i="1" s="1"/>
  <c r="C1198" i="1"/>
  <c r="E1198" i="1" s="1"/>
  <c r="C1199" i="1"/>
  <c r="E1199" i="1" s="1"/>
  <c r="C1200" i="1"/>
  <c r="E1200" i="1" s="1"/>
  <c r="C1201" i="1"/>
  <c r="E1201" i="1" s="1"/>
  <c r="C1202" i="1"/>
  <c r="E1202" i="1" s="1"/>
  <c r="C1203" i="1"/>
  <c r="E1203" i="1" s="1"/>
  <c r="C1204" i="1"/>
  <c r="E1204" i="1" s="1"/>
  <c r="C1205" i="1"/>
  <c r="E1205" i="1" s="1"/>
  <c r="C1206" i="1"/>
  <c r="E1206" i="1" s="1"/>
  <c r="C1207" i="1"/>
  <c r="E1207" i="1" s="1"/>
  <c r="C1208" i="1"/>
  <c r="E1208" i="1" s="1"/>
  <c r="C1209" i="1"/>
  <c r="E1209" i="1" s="1"/>
  <c r="C1210" i="1"/>
  <c r="E1210" i="1" s="1"/>
  <c r="C1211" i="1"/>
  <c r="E1211" i="1" s="1"/>
  <c r="C1212" i="1"/>
  <c r="E1212" i="1" s="1"/>
  <c r="C1213" i="1"/>
  <c r="E1213" i="1" s="1"/>
  <c r="C1214" i="1"/>
  <c r="E1214" i="1" s="1"/>
  <c r="C1215" i="1"/>
  <c r="E1215" i="1" s="1"/>
  <c r="C1216" i="1"/>
  <c r="E1216" i="1" s="1"/>
  <c r="C1217" i="1"/>
  <c r="E1217" i="1" s="1"/>
  <c r="C1218" i="1"/>
  <c r="E1218" i="1" s="1"/>
  <c r="C1219" i="1"/>
  <c r="E1219" i="1" s="1"/>
  <c r="C1220" i="1"/>
  <c r="E1220" i="1" s="1"/>
  <c r="C1221" i="1"/>
  <c r="E1221" i="1" s="1"/>
  <c r="C1222" i="1"/>
  <c r="E1222" i="1" s="1"/>
  <c r="C1223" i="1"/>
  <c r="E1223" i="1" s="1"/>
  <c r="C1224" i="1"/>
  <c r="E1224" i="1" s="1"/>
  <c r="C1225" i="1"/>
  <c r="E1225" i="1" s="1"/>
  <c r="C1226" i="1"/>
  <c r="E1226" i="1" s="1"/>
  <c r="C1227" i="1"/>
  <c r="E1227" i="1" s="1"/>
  <c r="C1228" i="1"/>
  <c r="E1228" i="1" s="1"/>
  <c r="C1229" i="1"/>
  <c r="E1229" i="1" s="1"/>
  <c r="C1230" i="1"/>
  <c r="E1230" i="1" s="1"/>
  <c r="C1231" i="1"/>
  <c r="E1231" i="1" s="1"/>
  <c r="C1232" i="1"/>
  <c r="E1232" i="1" s="1"/>
  <c r="C1233" i="1"/>
  <c r="E1233" i="1" s="1"/>
  <c r="C1234" i="1"/>
  <c r="E1234" i="1" s="1"/>
  <c r="C1235" i="1"/>
  <c r="E1235" i="1" s="1"/>
  <c r="C1236" i="1"/>
  <c r="E1236" i="1" s="1"/>
  <c r="C1237" i="1"/>
  <c r="E1237" i="1" s="1"/>
  <c r="C1238" i="1"/>
  <c r="E1238" i="1" s="1"/>
  <c r="C1239" i="1"/>
  <c r="E1239" i="1" s="1"/>
  <c r="C1240" i="1"/>
  <c r="E1240" i="1" s="1"/>
  <c r="C1241" i="1"/>
  <c r="E1241" i="1" s="1"/>
  <c r="C1242" i="1"/>
  <c r="E1242" i="1" s="1"/>
  <c r="C1243" i="1"/>
  <c r="E1243" i="1" s="1"/>
  <c r="C1244" i="1"/>
  <c r="E1244" i="1" s="1"/>
  <c r="C1245" i="1"/>
  <c r="E1245" i="1" s="1"/>
  <c r="C1246" i="1"/>
  <c r="E1246" i="1" s="1"/>
  <c r="C1247" i="1"/>
  <c r="E1247" i="1" s="1"/>
  <c r="C1248" i="1"/>
  <c r="E1248" i="1" s="1"/>
  <c r="C1249" i="1"/>
  <c r="E1249" i="1" s="1"/>
  <c r="C1250" i="1"/>
  <c r="E1250" i="1" s="1"/>
  <c r="C1251" i="1"/>
  <c r="E1251" i="1" s="1"/>
  <c r="C1252" i="1"/>
  <c r="E1252" i="1" s="1"/>
  <c r="C1253" i="1"/>
  <c r="E1253" i="1" s="1"/>
  <c r="C1254" i="1"/>
  <c r="E1254" i="1" s="1"/>
  <c r="C1255" i="1"/>
  <c r="E1255" i="1" s="1"/>
  <c r="C1256" i="1"/>
  <c r="E1256" i="1" s="1"/>
  <c r="C1257" i="1"/>
  <c r="E1257" i="1" s="1"/>
  <c r="C1258" i="1"/>
  <c r="E1258" i="1" s="1"/>
  <c r="C1259" i="1"/>
  <c r="E1259" i="1" s="1"/>
  <c r="C1260" i="1"/>
  <c r="E1260" i="1" s="1"/>
  <c r="C1261" i="1"/>
  <c r="E1261" i="1" s="1"/>
  <c r="C1262" i="1"/>
  <c r="E1262" i="1" s="1"/>
  <c r="C1263" i="1"/>
  <c r="E1263" i="1" s="1"/>
  <c r="C1264" i="1"/>
  <c r="E1264" i="1" s="1"/>
  <c r="C1265" i="1"/>
  <c r="E1265" i="1" s="1"/>
  <c r="C1266" i="1"/>
  <c r="E1266" i="1" s="1"/>
  <c r="C1267" i="1"/>
  <c r="E1267" i="1" s="1"/>
  <c r="C1268" i="1"/>
  <c r="E1268" i="1" s="1"/>
  <c r="C1269" i="1"/>
  <c r="E1269" i="1" s="1"/>
  <c r="C1270" i="1"/>
  <c r="E1270" i="1" s="1"/>
  <c r="C1271" i="1"/>
  <c r="E1271" i="1" s="1"/>
  <c r="C1272" i="1"/>
  <c r="E1272" i="1" s="1"/>
  <c r="C1273" i="1"/>
  <c r="E1273" i="1" s="1"/>
  <c r="C1274" i="1"/>
  <c r="E1274" i="1" s="1"/>
  <c r="C1275" i="1"/>
  <c r="E1275" i="1" s="1"/>
  <c r="C1276" i="1"/>
  <c r="E1276" i="1" s="1"/>
  <c r="C1277" i="1"/>
  <c r="E1277" i="1" s="1"/>
  <c r="C1278" i="1"/>
  <c r="E1278" i="1" s="1"/>
  <c r="C1279" i="1"/>
  <c r="E1279" i="1" s="1"/>
  <c r="C1280" i="1"/>
  <c r="E1280" i="1" s="1"/>
  <c r="C1281" i="1"/>
  <c r="E1281" i="1" s="1"/>
  <c r="C1282" i="1"/>
  <c r="E1282" i="1" s="1"/>
  <c r="C1283" i="1"/>
  <c r="E1283" i="1" s="1"/>
  <c r="C1284" i="1"/>
  <c r="E1284" i="1" s="1"/>
  <c r="C1285" i="1"/>
  <c r="E1285" i="1" s="1"/>
  <c r="C1286" i="1"/>
  <c r="E1286" i="1" s="1"/>
  <c r="C1287" i="1"/>
  <c r="E1287" i="1" s="1"/>
  <c r="C1288" i="1"/>
  <c r="E1288" i="1" s="1"/>
  <c r="C1289" i="1"/>
  <c r="E1289" i="1" s="1"/>
  <c r="C1290" i="1"/>
  <c r="E1290" i="1" s="1"/>
  <c r="C1291" i="1"/>
  <c r="E1291" i="1" s="1"/>
  <c r="C1292" i="1"/>
  <c r="E1292" i="1" s="1"/>
  <c r="C1293" i="1"/>
  <c r="E1293" i="1" s="1"/>
  <c r="C1294" i="1"/>
  <c r="E1294" i="1" s="1"/>
  <c r="C1295" i="1"/>
  <c r="E1295" i="1" s="1"/>
  <c r="C1296" i="1"/>
  <c r="E1296" i="1" s="1"/>
  <c r="C1297" i="1"/>
  <c r="E1297" i="1" s="1"/>
  <c r="C1298" i="1"/>
  <c r="E1298" i="1" s="1"/>
  <c r="C1299" i="1"/>
  <c r="E1299" i="1" s="1"/>
  <c r="C1300" i="1"/>
  <c r="E1300" i="1" s="1"/>
  <c r="C1301" i="1"/>
  <c r="E1301" i="1" s="1"/>
  <c r="C1302" i="1"/>
  <c r="E1302" i="1" s="1"/>
  <c r="C1303" i="1"/>
  <c r="E1303" i="1" s="1"/>
  <c r="C1304" i="1"/>
  <c r="E1304" i="1" s="1"/>
  <c r="C1305" i="1"/>
  <c r="E1305" i="1" s="1"/>
  <c r="C1306" i="1"/>
  <c r="E1306" i="1" s="1"/>
  <c r="C1307" i="1"/>
  <c r="E1307" i="1" s="1"/>
  <c r="C1308" i="1"/>
  <c r="E1308" i="1" s="1"/>
  <c r="C1309" i="1"/>
  <c r="E1309" i="1" s="1"/>
  <c r="C1310" i="1"/>
  <c r="E1310" i="1" s="1"/>
  <c r="C1311" i="1"/>
  <c r="E1311" i="1" s="1"/>
  <c r="C1312" i="1"/>
  <c r="E1312" i="1" s="1"/>
  <c r="C1313" i="1"/>
  <c r="E1313" i="1" s="1"/>
  <c r="C1314" i="1"/>
  <c r="E1314" i="1" s="1"/>
  <c r="C1315" i="1"/>
  <c r="E1315" i="1" s="1"/>
  <c r="C1316" i="1"/>
  <c r="E1316" i="1" s="1"/>
  <c r="C1317" i="1"/>
  <c r="E1317" i="1" s="1"/>
  <c r="C1318" i="1"/>
  <c r="E1318" i="1" s="1"/>
  <c r="C1319" i="1"/>
  <c r="E1319" i="1" s="1"/>
  <c r="C1320" i="1"/>
  <c r="E1320" i="1" s="1"/>
  <c r="C1321" i="1"/>
  <c r="E1321" i="1" s="1"/>
  <c r="C1322" i="1"/>
  <c r="E1322" i="1" s="1"/>
  <c r="C1323" i="1"/>
  <c r="E1323" i="1" s="1"/>
  <c r="C1324" i="1"/>
  <c r="E1324" i="1" s="1"/>
  <c r="C1325" i="1"/>
  <c r="E1325" i="1" s="1"/>
  <c r="C1326" i="1"/>
  <c r="E1326" i="1" s="1"/>
  <c r="C1327" i="1"/>
  <c r="E1327" i="1" s="1"/>
  <c r="C1328" i="1"/>
  <c r="E1328" i="1" s="1"/>
  <c r="C1329" i="1"/>
  <c r="E1329" i="1" s="1"/>
  <c r="C1330" i="1"/>
  <c r="E1330" i="1" s="1"/>
  <c r="C1331" i="1"/>
  <c r="E1331" i="1" s="1"/>
  <c r="C1332" i="1"/>
  <c r="E1332" i="1" s="1"/>
  <c r="C1333" i="1"/>
  <c r="E1333" i="1" s="1"/>
  <c r="C1334" i="1"/>
  <c r="E1334" i="1" s="1"/>
  <c r="C1335" i="1"/>
  <c r="E1335" i="1" s="1"/>
  <c r="C1336" i="1"/>
  <c r="E1336" i="1" s="1"/>
  <c r="C1337" i="1"/>
  <c r="E1337" i="1" s="1"/>
  <c r="C1338" i="1"/>
  <c r="E1338" i="1" s="1"/>
  <c r="C1339" i="1"/>
  <c r="E1339" i="1" s="1"/>
  <c r="C1340" i="1"/>
  <c r="E1340" i="1" s="1"/>
  <c r="C1341" i="1"/>
  <c r="E1341" i="1" s="1"/>
  <c r="C1342" i="1"/>
  <c r="E1342" i="1" s="1"/>
  <c r="C1343" i="1"/>
  <c r="E1343" i="1" s="1"/>
  <c r="C1344" i="1"/>
  <c r="E1344" i="1" s="1"/>
  <c r="C1345" i="1"/>
  <c r="E1345" i="1" s="1"/>
  <c r="C1346" i="1"/>
  <c r="E1346" i="1" s="1"/>
  <c r="C1347" i="1"/>
  <c r="E1347" i="1" s="1"/>
  <c r="C1348" i="1"/>
  <c r="E1348" i="1" s="1"/>
  <c r="C1349" i="1"/>
  <c r="E1349" i="1" s="1"/>
  <c r="C1350" i="1"/>
  <c r="E1350" i="1" s="1"/>
  <c r="C1351" i="1"/>
  <c r="E1351" i="1" s="1"/>
  <c r="C1352" i="1"/>
  <c r="E1352" i="1" s="1"/>
  <c r="C1353" i="1"/>
  <c r="E1353" i="1" s="1"/>
  <c r="C1354" i="1"/>
  <c r="E1354" i="1" s="1"/>
  <c r="C1355" i="1"/>
  <c r="E1355" i="1" s="1"/>
  <c r="C1356" i="1"/>
  <c r="E1356" i="1" s="1"/>
  <c r="C1357" i="1"/>
  <c r="E1357" i="1" s="1"/>
  <c r="C1358" i="1"/>
  <c r="E1358" i="1" s="1"/>
  <c r="C1359" i="1"/>
  <c r="E1359" i="1" s="1"/>
  <c r="C1360" i="1"/>
  <c r="E1360" i="1" s="1"/>
  <c r="C1361" i="1"/>
  <c r="E1361" i="1" s="1"/>
  <c r="C1362" i="1"/>
  <c r="E1362" i="1" s="1"/>
  <c r="C1363" i="1"/>
  <c r="E1363" i="1" s="1"/>
  <c r="C1364" i="1"/>
  <c r="E1364" i="1" s="1"/>
  <c r="C1365" i="1"/>
  <c r="E1365" i="1" s="1"/>
  <c r="C1366" i="1"/>
  <c r="E1366" i="1" s="1"/>
  <c r="C1367" i="1"/>
  <c r="E1367" i="1" s="1"/>
  <c r="C1368" i="1"/>
  <c r="E1368" i="1" s="1"/>
  <c r="C1369" i="1"/>
  <c r="E1369" i="1" s="1"/>
  <c r="C1370" i="1"/>
  <c r="E1370" i="1" s="1"/>
  <c r="C1371" i="1"/>
  <c r="E1371" i="1" s="1"/>
  <c r="C1372" i="1"/>
  <c r="E1372" i="1" s="1"/>
  <c r="C1373" i="1"/>
  <c r="E1373" i="1" s="1"/>
  <c r="C1374" i="1"/>
  <c r="E1374" i="1" s="1"/>
  <c r="C1375" i="1"/>
  <c r="E1375" i="1" s="1"/>
  <c r="C1376" i="1"/>
  <c r="E1376" i="1" s="1"/>
  <c r="C1377" i="1"/>
  <c r="E1377" i="1" s="1"/>
  <c r="C1378" i="1"/>
  <c r="E1378" i="1" s="1"/>
  <c r="C1379" i="1"/>
  <c r="E1379" i="1" s="1"/>
  <c r="C1380" i="1"/>
  <c r="E1380" i="1" s="1"/>
  <c r="C1381" i="1"/>
  <c r="E1381" i="1" s="1"/>
  <c r="C1382" i="1"/>
  <c r="E1382" i="1" s="1"/>
  <c r="C1383" i="1"/>
  <c r="E1383" i="1" s="1"/>
  <c r="C1384" i="1"/>
  <c r="E1384" i="1" s="1"/>
  <c r="C1385" i="1"/>
  <c r="E1385" i="1" s="1"/>
  <c r="C1386" i="1"/>
  <c r="E1386" i="1" s="1"/>
  <c r="C1387" i="1"/>
  <c r="E1387" i="1" s="1"/>
  <c r="C1388" i="1"/>
  <c r="E1388" i="1" s="1"/>
  <c r="C1389" i="1"/>
  <c r="E1389" i="1" s="1"/>
  <c r="C1390" i="1"/>
  <c r="E1390" i="1" s="1"/>
  <c r="C1391" i="1"/>
  <c r="E1391" i="1" s="1"/>
  <c r="C1392" i="1"/>
  <c r="E1392" i="1" s="1"/>
  <c r="C1393" i="1"/>
  <c r="E1393" i="1" s="1"/>
  <c r="C1394" i="1"/>
  <c r="E1394" i="1" s="1"/>
  <c r="C1395" i="1"/>
  <c r="E1395" i="1" s="1"/>
  <c r="C1396" i="1"/>
  <c r="E1396" i="1" s="1"/>
  <c r="C1397" i="1"/>
  <c r="E1397" i="1" s="1"/>
  <c r="C1398" i="1"/>
  <c r="E1398" i="1" s="1"/>
  <c r="C1399" i="1"/>
  <c r="E1399" i="1" s="1"/>
  <c r="C1400" i="1"/>
  <c r="E1400" i="1" s="1"/>
  <c r="C1401" i="1"/>
  <c r="E1401" i="1" s="1"/>
  <c r="C1402" i="1"/>
  <c r="E1402" i="1" s="1"/>
  <c r="C1403" i="1"/>
  <c r="E1403" i="1" s="1"/>
  <c r="C1404" i="1"/>
  <c r="E1404" i="1" s="1"/>
  <c r="C1405" i="1"/>
  <c r="E1405" i="1" s="1"/>
  <c r="C1406" i="1"/>
  <c r="E1406" i="1" s="1"/>
  <c r="C1407" i="1"/>
  <c r="E1407" i="1" s="1"/>
  <c r="C1408" i="1"/>
  <c r="E1408" i="1" s="1"/>
  <c r="C1409" i="1"/>
  <c r="E1409" i="1" s="1"/>
  <c r="C1410" i="1"/>
  <c r="E1410" i="1" s="1"/>
  <c r="C1411" i="1"/>
  <c r="E1411" i="1" s="1"/>
  <c r="C1412" i="1"/>
  <c r="E1412" i="1" s="1"/>
  <c r="C1413" i="1"/>
  <c r="E1413" i="1" s="1"/>
  <c r="C1414" i="1"/>
  <c r="E1414" i="1" s="1"/>
  <c r="C1415" i="1"/>
  <c r="E1415" i="1" s="1"/>
  <c r="C1416" i="1"/>
  <c r="E1416" i="1" s="1"/>
  <c r="C1417" i="1"/>
  <c r="E1417" i="1" s="1"/>
  <c r="C1418" i="1"/>
  <c r="E1418" i="1" s="1"/>
  <c r="C1419" i="1"/>
  <c r="E1419" i="1" s="1"/>
  <c r="C1420" i="1"/>
  <c r="E1420" i="1" s="1"/>
  <c r="C1421" i="1"/>
  <c r="E1421" i="1" s="1"/>
  <c r="C1422" i="1"/>
  <c r="E1422" i="1" s="1"/>
  <c r="C1423" i="1"/>
  <c r="E1423" i="1" s="1"/>
  <c r="C1424" i="1"/>
  <c r="E1424" i="1" s="1"/>
  <c r="C1425" i="1"/>
  <c r="E1425" i="1" s="1"/>
  <c r="C1426" i="1"/>
  <c r="E1426" i="1" s="1"/>
  <c r="C1427" i="1"/>
  <c r="E1427" i="1" s="1"/>
  <c r="C1428" i="1"/>
  <c r="E1428" i="1" s="1"/>
  <c r="C1429" i="1"/>
  <c r="E1429" i="1" s="1"/>
  <c r="C1430" i="1"/>
  <c r="E1430" i="1" s="1"/>
  <c r="C1431" i="1"/>
  <c r="E1431" i="1" s="1"/>
  <c r="C1432" i="1"/>
  <c r="E1432" i="1" s="1"/>
  <c r="C1433" i="1"/>
  <c r="E1433" i="1" s="1"/>
  <c r="C1434" i="1"/>
  <c r="E1434" i="1" s="1"/>
  <c r="C1435" i="1"/>
  <c r="E1435" i="1" s="1"/>
  <c r="C1436" i="1"/>
  <c r="E1436" i="1" s="1"/>
  <c r="C1437" i="1"/>
  <c r="E1437" i="1" s="1"/>
  <c r="C1438" i="1"/>
  <c r="E1438" i="1" s="1"/>
  <c r="C1439" i="1"/>
  <c r="E1439" i="1" s="1"/>
  <c r="C1440" i="1"/>
  <c r="E1440" i="1" s="1"/>
  <c r="C1441" i="1"/>
  <c r="E1441" i="1" s="1"/>
  <c r="C1442" i="1"/>
  <c r="E1442" i="1" s="1"/>
  <c r="C1443" i="1"/>
  <c r="E1443" i="1" s="1"/>
  <c r="C1444" i="1"/>
  <c r="E1444" i="1" s="1"/>
  <c r="C1445" i="1"/>
  <c r="E1445" i="1" s="1"/>
  <c r="C1446" i="1"/>
  <c r="E1446" i="1" s="1"/>
  <c r="C1447" i="1"/>
  <c r="E1447" i="1" s="1"/>
  <c r="C1448" i="1"/>
  <c r="E1448" i="1" s="1"/>
  <c r="C1449" i="1"/>
  <c r="E1449" i="1" s="1"/>
  <c r="C1450" i="1"/>
  <c r="E1450" i="1" s="1"/>
  <c r="C1451" i="1"/>
  <c r="E1451" i="1" s="1"/>
  <c r="C1452" i="1"/>
  <c r="E1452" i="1" s="1"/>
  <c r="C1453" i="1"/>
  <c r="E1453" i="1" s="1"/>
  <c r="C1454" i="1"/>
  <c r="E1454" i="1" s="1"/>
  <c r="C1455" i="1"/>
  <c r="E1455" i="1" s="1"/>
  <c r="C1456" i="1"/>
  <c r="E1456" i="1" s="1"/>
  <c r="C1457" i="1"/>
  <c r="E1457" i="1" s="1"/>
  <c r="C1458" i="1"/>
  <c r="E1458" i="1" s="1"/>
  <c r="C1459" i="1"/>
  <c r="E1459" i="1" s="1"/>
  <c r="C1460" i="1"/>
  <c r="E1460" i="1" s="1"/>
  <c r="C1461" i="1"/>
  <c r="E1461" i="1" s="1"/>
  <c r="C1462" i="1"/>
  <c r="E1462" i="1" s="1"/>
  <c r="C1463" i="1"/>
  <c r="E1463" i="1" s="1"/>
  <c r="C1464" i="1"/>
  <c r="E1464" i="1" s="1"/>
  <c r="C1465" i="1"/>
  <c r="E1465" i="1" s="1"/>
  <c r="C1466" i="1"/>
  <c r="E1466" i="1" s="1"/>
  <c r="C1467" i="1"/>
  <c r="E1467" i="1" s="1"/>
  <c r="C1468" i="1"/>
  <c r="E1468" i="1" s="1"/>
  <c r="C1469" i="1"/>
  <c r="E1469" i="1" s="1"/>
  <c r="C1470" i="1"/>
  <c r="E1470" i="1" s="1"/>
  <c r="C1471" i="1"/>
  <c r="E1471" i="1" s="1"/>
  <c r="C1472" i="1"/>
  <c r="E1472" i="1" s="1"/>
  <c r="C1473" i="1"/>
  <c r="E1473" i="1" s="1"/>
  <c r="C1474" i="1"/>
  <c r="E1474" i="1" s="1"/>
  <c r="C1475" i="1"/>
  <c r="E1475" i="1" s="1"/>
  <c r="C1476" i="1"/>
  <c r="E1476" i="1" s="1"/>
  <c r="C1477" i="1"/>
  <c r="E1477" i="1" s="1"/>
  <c r="C1478" i="1"/>
  <c r="E1478" i="1" s="1"/>
  <c r="C1479" i="1"/>
  <c r="E1479" i="1" s="1"/>
  <c r="C1480" i="1"/>
  <c r="E1480" i="1" s="1"/>
  <c r="C1481" i="1"/>
  <c r="E1481" i="1" s="1"/>
  <c r="C1482" i="1"/>
  <c r="E1482" i="1" s="1"/>
  <c r="C1483" i="1"/>
  <c r="E1483" i="1" s="1"/>
  <c r="C1484" i="1"/>
  <c r="E1484" i="1" s="1"/>
  <c r="C1485" i="1"/>
  <c r="E1485" i="1" s="1"/>
  <c r="C1486" i="1"/>
  <c r="E1486" i="1" s="1"/>
  <c r="C1487" i="1"/>
  <c r="E1487" i="1" s="1"/>
  <c r="C1488" i="1"/>
  <c r="E1488" i="1" s="1"/>
  <c r="C1489" i="1"/>
  <c r="E1489" i="1" s="1"/>
  <c r="C1490" i="1"/>
  <c r="E1490" i="1" s="1"/>
  <c r="C1491" i="1"/>
  <c r="E1491" i="1" s="1"/>
  <c r="C1492" i="1"/>
  <c r="E1492" i="1" s="1"/>
  <c r="C1493" i="1"/>
  <c r="E1493" i="1" s="1"/>
  <c r="C1494" i="1"/>
  <c r="E1494" i="1" s="1"/>
  <c r="C1495" i="1"/>
  <c r="E1495" i="1" s="1"/>
  <c r="C1496" i="1"/>
  <c r="E1496" i="1" s="1"/>
  <c r="C1497" i="1"/>
  <c r="E1497" i="1" s="1"/>
  <c r="C1498" i="1"/>
  <c r="E1498" i="1" s="1"/>
  <c r="C1499" i="1"/>
  <c r="E1499" i="1" s="1"/>
  <c r="C1500" i="1"/>
  <c r="E1500" i="1" s="1"/>
  <c r="C1501" i="1"/>
  <c r="E1501" i="1" s="1"/>
  <c r="C1502" i="1"/>
  <c r="E1502" i="1" s="1"/>
  <c r="C1503" i="1"/>
  <c r="E1503" i="1" s="1"/>
  <c r="C1504" i="1"/>
  <c r="E1504" i="1" s="1"/>
  <c r="C1505" i="1"/>
  <c r="E1505" i="1" s="1"/>
  <c r="C1506" i="1"/>
  <c r="E1506" i="1" s="1"/>
  <c r="C1507" i="1"/>
  <c r="E1507" i="1" s="1"/>
  <c r="C1508" i="1"/>
  <c r="E1508" i="1" s="1"/>
  <c r="C1509" i="1"/>
  <c r="E1509" i="1" s="1"/>
  <c r="C1510" i="1"/>
  <c r="E1510" i="1" s="1"/>
  <c r="C1511" i="1"/>
  <c r="E1511" i="1" s="1"/>
  <c r="C1512" i="1"/>
  <c r="E1512" i="1" s="1"/>
  <c r="C1513" i="1"/>
  <c r="E1513" i="1" s="1"/>
  <c r="C1514" i="1"/>
  <c r="E1514" i="1" s="1"/>
  <c r="C1515" i="1"/>
  <c r="E1515" i="1" s="1"/>
  <c r="C1516" i="1"/>
  <c r="E1516" i="1" s="1"/>
  <c r="C1517" i="1"/>
  <c r="E1517" i="1" s="1"/>
  <c r="C1518" i="1"/>
  <c r="E1518" i="1" s="1"/>
  <c r="C1519" i="1"/>
  <c r="E1519" i="1" s="1"/>
  <c r="C1520" i="1"/>
  <c r="E1520" i="1" s="1"/>
  <c r="C1521" i="1"/>
  <c r="E1521" i="1" s="1"/>
  <c r="C1522" i="1"/>
  <c r="E1522" i="1" s="1"/>
  <c r="C1523" i="1"/>
  <c r="E1523" i="1" s="1"/>
  <c r="C1524" i="1"/>
  <c r="E1524" i="1" s="1"/>
  <c r="C1525" i="1"/>
  <c r="E1525" i="1" s="1"/>
  <c r="C1526" i="1"/>
  <c r="E1526" i="1" s="1"/>
  <c r="C1527" i="1"/>
  <c r="E1527" i="1" s="1"/>
  <c r="C1528" i="1"/>
  <c r="E1528" i="1" s="1"/>
  <c r="C1529" i="1"/>
  <c r="E1529" i="1" s="1"/>
  <c r="C1530" i="1"/>
  <c r="E1530" i="1" s="1"/>
  <c r="C1531" i="1"/>
  <c r="E1531" i="1" s="1"/>
  <c r="C1532" i="1"/>
  <c r="E1532" i="1" s="1"/>
  <c r="C1533" i="1"/>
  <c r="E1533" i="1" s="1"/>
  <c r="C1534" i="1"/>
  <c r="E1534" i="1" s="1"/>
  <c r="C1535" i="1"/>
  <c r="E1535" i="1" s="1"/>
  <c r="C1536" i="1"/>
  <c r="E1536" i="1" s="1"/>
  <c r="C1537" i="1"/>
  <c r="E1537" i="1" s="1"/>
  <c r="C1538" i="1"/>
  <c r="E1538" i="1" s="1"/>
  <c r="C1539" i="1"/>
  <c r="E1539" i="1" s="1"/>
  <c r="C1540" i="1"/>
  <c r="E1540" i="1" s="1"/>
  <c r="C1541" i="1"/>
  <c r="E1541" i="1" s="1"/>
  <c r="C1542" i="1"/>
  <c r="E1542" i="1" s="1"/>
  <c r="C1543" i="1"/>
  <c r="E1543" i="1" s="1"/>
  <c r="C1544" i="1"/>
  <c r="E1544" i="1" s="1"/>
  <c r="C1545" i="1"/>
  <c r="E1545" i="1" s="1"/>
  <c r="C1546" i="1"/>
  <c r="E1546" i="1" s="1"/>
  <c r="C1547" i="1"/>
  <c r="E1547" i="1" s="1"/>
  <c r="C1548" i="1"/>
  <c r="E1548" i="1" s="1"/>
  <c r="C1549" i="1"/>
  <c r="E1549" i="1" s="1"/>
  <c r="C1550" i="1"/>
  <c r="E1550" i="1" s="1"/>
  <c r="C1551" i="1"/>
  <c r="E1551" i="1" s="1"/>
  <c r="C1552" i="1"/>
  <c r="E1552" i="1" s="1"/>
  <c r="C1553" i="1"/>
  <c r="E1553" i="1" s="1"/>
  <c r="C1554" i="1"/>
  <c r="E1554" i="1" s="1"/>
  <c r="C1555" i="1"/>
  <c r="E1555" i="1" s="1"/>
  <c r="C1556" i="1"/>
  <c r="E1556" i="1" s="1"/>
  <c r="C1557" i="1"/>
  <c r="E1557" i="1" s="1"/>
  <c r="C1558" i="1"/>
  <c r="E1558" i="1" s="1"/>
  <c r="C1559" i="1"/>
  <c r="E1559" i="1" s="1"/>
  <c r="C1560" i="1"/>
  <c r="E1560" i="1" s="1"/>
  <c r="C1561" i="1"/>
  <c r="E1561" i="1" s="1"/>
  <c r="C1562" i="1"/>
  <c r="E1562" i="1" s="1"/>
  <c r="C1563" i="1"/>
  <c r="E1563" i="1" s="1"/>
  <c r="C1564" i="1"/>
  <c r="E1564" i="1" s="1"/>
  <c r="C1565" i="1"/>
  <c r="E1565" i="1" s="1"/>
  <c r="C1566" i="1"/>
  <c r="E1566" i="1" s="1"/>
  <c r="C1567" i="1"/>
  <c r="E1567" i="1" s="1"/>
  <c r="C1568" i="1"/>
  <c r="E1568" i="1" s="1"/>
  <c r="C1569" i="1"/>
  <c r="E1569" i="1" s="1"/>
  <c r="C1570" i="1"/>
  <c r="E1570" i="1" s="1"/>
  <c r="C1571" i="1"/>
  <c r="E1571" i="1" s="1"/>
  <c r="C1572" i="1"/>
  <c r="E1572" i="1" s="1"/>
  <c r="C1573" i="1"/>
  <c r="E1573" i="1" s="1"/>
  <c r="C1574" i="1"/>
  <c r="E1574" i="1" s="1"/>
  <c r="C1575" i="1"/>
  <c r="E1575" i="1" s="1"/>
  <c r="C1576" i="1"/>
  <c r="E1576" i="1" s="1"/>
  <c r="C1577" i="1"/>
  <c r="E1577" i="1" s="1"/>
  <c r="C1578" i="1"/>
  <c r="E1578" i="1" s="1"/>
  <c r="C1579" i="1"/>
  <c r="E1579" i="1" s="1"/>
  <c r="C1580" i="1"/>
  <c r="E1580" i="1" s="1"/>
  <c r="C1581" i="1"/>
  <c r="E1581" i="1" s="1"/>
  <c r="C1582" i="1"/>
  <c r="E1582" i="1" s="1"/>
  <c r="C1583" i="1"/>
  <c r="E1583" i="1" s="1"/>
  <c r="C1584" i="1"/>
  <c r="E1584" i="1" s="1"/>
  <c r="C1585" i="1"/>
  <c r="E1585" i="1" s="1"/>
  <c r="C1586" i="1"/>
  <c r="E1586" i="1" s="1"/>
  <c r="C1587" i="1"/>
  <c r="E1587" i="1" s="1"/>
  <c r="C1588" i="1"/>
  <c r="E1588" i="1" s="1"/>
  <c r="C1589" i="1"/>
  <c r="E1589" i="1" s="1"/>
  <c r="C1590" i="1"/>
  <c r="E1590" i="1" s="1"/>
  <c r="C1591" i="1"/>
  <c r="E1591" i="1" s="1"/>
  <c r="C1592" i="1"/>
  <c r="E1592" i="1" s="1"/>
  <c r="C1593" i="1"/>
  <c r="E1593" i="1" s="1"/>
  <c r="C1594" i="1"/>
  <c r="E1594" i="1" s="1"/>
  <c r="C1595" i="1"/>
  <c r="E1595" i="1" s="1"/>
  <c r="C1596" i="1"/>
  <c r="E1596" i="1" s="1"/>
  <c r="C1597" i="1"/>
  <c r="E1597" i="1" s="1"/>
  <c r="C1598" i="1"/>
  <c r="E1598" i="1" s="1"/>
  <c r="C1599" i="1"/>
  <c r="E1599" i="1" s="1"/>
  <c r="C1600" i="1"/>
  <c r="E1600" i="1" s="1"/>
  <c r="C1601" i="1"/>
  <c r="E1601" i="1" s="1"/>
  <c r="C1602" i="1"/>
  <c r="E1602" i="1" s="1"/>
  <c r="C1603" i="1"/>
  <c r="E1603" i="1" s="1"/>
  <c r="C1604" i="1"/>
  <c r="E1604" i="1" s="1"/>
  <c r="C1605" i="1"/>
  <c r="E1605" i="1" s="1"/>
  <c r="C1606" i="1"/>
  <c r="E1606" i="1" s="1"/>
  <c r="C1607" i="1"/>
  <c r="E1607" i="1" s="1"/>
  <c r="C1608" i="1"/>
  <c r="E1608" i="1" s="1"/>
  <c r="C1609" i="1"/>
  <c r="E1609" i="1" s="1"/>
  <c r="C1610" i="1"/>
  <c r="E1610" i="1" s="1"/>
  <c r="C1611" i="1"/>
  <c r="E1611" i="1" s="1"/>
  <c r="C1612" i="1"/>
  <c r="E1612" i="1" s="1"/>
  <c r="C1613" i="1"/>
  <c r="E1613" i="1" s="1"/>
  <c r="C1614" i="1"/>
  <c r="E1614" i="1" s="1"/>
  <c r="C1615" i="1"/>
  <c r="E1615" i="1" s="1"/>
  <c r="C1616" i="1"/>
  <c r="E1616" i="1" s="1"/>
  <c r="C1617" i="1"/>
  <c r="E1617" i="1" s="1"/>
  <c r="C1618" i="1"/>
  <c r="E1618" i="1" s="1"/>
  <c r="C1619" i="1"/>
  <c r="E1619" i="1" s="1"/>
  <c r="C1620" i="1"/>
  <c r="E1620" i="1" s="1"/>
  <c r="C1621" i="1"/>
  <c r="E1621" i="1" s="1"/>
  <c r="C1622" i="1"/>
  <c r="E1622" i="1" s="1"/>
  <c r="C1623" i="1"/>
  <c r="E1623" i="1" s="1"/>
  <c r="C1624" i="1"/>
  <c r="E1624" i="1" s="1"/>
  <c r="C1625" i="1"/>
  <c r="E1625" i="1" s="1"/>
  <c r="C1626" i="1"/>
  <c r="E1626" i="1" s="1"/>
  <c r="C1627" i="1"/>
  <c r="E1627" i="1" s="1"/>
  <c r="C1628" i="1"/>
  <c r="E1628" i="1" s="1"/>
  <c r="C1629" i="1"/>
  <c r="E1629" i="1" s="1"/>
  <c r="C1630" i="1"/>
  <c r="E1630" i="1" s="1"/>
  <c r="C1631" i="1"/>
  <c r="E1631" i="1" s="1"/>
  <c r="C1632" i="1"/>
  <c r="E1632" i="1" s="1"/>
  <c r="C1633" i="1"/>
  <c r="E1633" i="1" s="1"/>
  <c r="C1634" i="1"/>
  <c r="E1634" i="1" s="1"/>
  <c r="C1635" i="1"/>
  <c r="E1635" i="1" s="1"/>
  <c r="C1636" i="1"/>
  <c r="E1636" i="1" s="1"/>
  <c r="C1637" i="1"/>
  <c r="E1637" i="1" s="1"/>
  <c r="C1638" i="1"/>
  <c r="E1638" i="1" s="1"/>
  <c r="C1639" i="1"/>
  <c r="E1639" i="1" s="1"/>
  <c r="C1640" i="1"/>
  <c r="E1640" i="1" s="1"/>
  <c r="C1641" i="1"/>
  <c r="E1641" i="1" s="1"/>
  <c r="C1642" i="1"/>
  <c r="E1642" i="1" s="1"/>
  <c r="C1643" i="1"/>
  <c r="E1643" i="1" s="1"/>
  <c r="C1644" i="1"/>
  <c r="E1644" i="1" s="1"/>
  <c r="C1645" i="1"/>
  <c r="E1645" i="1" s="1"/>
  <c r="C1646" i="1"/>
  <c r="E1646" i="1" s="1"/>
  <c r="C1647" i="1"/>
  <c r="E1647" i="1" s="1"/>
  <c r="C1648" i="1"/>
  <c r="E1648" i="1" s="1"/>
  <c r="C1649" i="1"/>
  <c r="E1649" i="1" s="1"/>
  <c r="C1650" i="1"/>
  <c r="E1650" i="1" s="1"/>
  <c r="C1651" i="1"/>
  <c r="E1651" i="1" s="1"/>
  <c r="C1652" i="1"/>
  <c r="E1652" i="1" s="1"/>
  <c r="C1653" i="1"/>
  <c r="E1653" i="1" s="1"/>
  <c r="C1654" i="1"/>
  <c r="E1654" i="1" s="1"/>
  <c r="C1655" i="1"/>
  <c r="E1655" i="1" s="1"/>
  <c r="C1656" i="1"/>
  <c r="E1656" i="1" s="1"/>
  <c r="C1657" i="1"/>
  <c r="E1657" i="1" s="1"/>
  <c r="C1658" i="1"/>
  <c r="E1658" i="1" s="1"/>
  <c r="C1659" i="1"/>
  <c r="E1659" i="1" s="1"/>
  <c r="C1660" i="1"/>
  <c r="E1660" i="1" s="1"/>
  <c r="C1661" i="1"/>
  <c r="E1661" i="1" s="1"/>
  <c r="C1662" i="1"/>
  <c r="E1662" i="1" s="1"/>
  <c r="C1663" i="1"/>
  <c r="E1663" i="1" s="1"/>
  <c r="C1664" i="1"/>
  <c r="E1664" i="1" s="1"/>
  <c r="C1665" i="1"/>
  <c r="E1665" i="1" s="1"/>
  <c r="C1666" i="1"/>
  <c r="E1666" i="1" s="1"/>
  <c r="C1667" i="1"/>
  <c r="E1667" i="1" s="1"/>
  <c r="C1668" i="1"/>
  <c r="E1668" i="1" s="1"/>
  <c r="C1669" i="1"/>
  <c r="E1669" i="1" s="1"/>
  <c r="C1670" i="1"/>
  <c r="E1670" i="1" s="1"/>
  <c r="C1671" i="1"/>
  <c r="E1671" i="1" s="1"/>
  <c r="C1672" i="1"/>
  <c r="E1672" i="1" s="1"/>
  <c r="C1673" i="1"/>
  <c r="E1673" i="1" s="1"/>
  <c r="C1674" i="1"/>
  <c r="E1674" i="1" s="1"/>
  <c r="C1675" i="1"/>
  <c r="E1675" i="1" s="1"/>
  <c r="C1676" i="1"/>
  <c r="E1676" i="1" s="1"/>
  <c r="C1677" i="1"/>
  <c r="E1677" i="1" s="1"/>
  <c r="C1678" i="1"/>
  <c r="E1678" i="1" s="1"/>
  <c r="C1679" i="1"/>
  <c r="E1679" i="1" s="1"/>
  <c r="C1680" i="1"/>
  <c r="E1680" i="1" s="1"/>
  <c r="C1681" i="1"/>
  <c r="E1681" i="1" s="1"/>
  <c r="C1682" i="1"/>
  <c r="E1682" i="1" s="1"/>
  <c r="C1683" i="1"/>
  <c r="E1683" i="1" s="1"/>
  <c r="C1684" i="1"/>
  <c r="E1684" i="1" s="1"/>
  <c r="C1685" i="1"/>
  <c r="E1685" i="1" s="1"/>
  <c r="C1686" i="1"/>
  <c r="E1686" i="1" s="1"/>
  <c r="C1687" i="1"/>
  <c r="E1687" i="1" s="1"/>
  <c r="C1688" i="1"/>
  <c r="E1688" i="1" s="1"/>
  <c r="C1689" i="1"/>
  <c r="E1689" i="1" s="1"/>
  <c r="C1690" i="1"/>
  <c r="E1690" i="1" s="1"/>
  <c r="C1691" i="1"/>
  <c r="E1691" i="1" s="1"/>
  <c r="C1692" i="1"/>
  <c r="E1692" i="1" s="1"/>
  <c r="C1693" i="1"/>
  <c r="E1693" i="1" s="1"/>
  <c r="C1694" i="1"/>
  <c r="E1694" i="1" s="1"/>
  <c r="C1695" i="1"/>
  <c r="E1695" i="1" s="1"/>
  <c r="C1696" i="1"/>
  <c r="E1696" i="1" s="1"/>
  <c r="C1697" i="1"/>
  <c r="E1697" i="1" s="1"/>
  <c r="C1698" i="1"/>
  <c r="E1698" i="1" s="1"/>
  <c r="C1699" i="1"/>
  <c r="E1699" i="1" s="1"/>
  <c r="C1700" i="1"/>
  <c r="E1700" i="1" s="1"/>
  <c r="C1701" i="1"/>
  <c r="E1701" i="1" s="1"/>
  <c r="C1702" i="1"/>
  <c r="E1702" i="1" s="1"/>
  <c r="C1703" i="1"/>
  <c r="E1703" i="1" s="1"/>
  <c r="C1704" i="1"/>
  <c r="E1704" i="1" s="1"/>
  <c r="C1705" i="1"/>
  <c r="E1705" i="1" s="1"/>
  <c r="C1706" i="1"/>
  <c r="E1706" i="1" s="1"/>
  <c r="C1707" i="1"/>
  <c r="E1707" i="1" s="1"/>
  <c r="C1708" i="1"/>
  <c r="E1708" i="1" s="1"/>
  <c r="C1709" i="1"/>
  <c r="E1709" i="1" s="1"/>
  <c r="C1710" i="1"/>
  <c r="E1710" i="1" s="1"/>
  <c r="C1711" i="1"/>
  <c r="E1711" i="1" s="1"/>
  <c r="C1712" i="1"/>
  <c r="E1712" i="1" s="1"/>
  <c r="C1713" i="1"/>
  <c r="E1713" i="1" s="1"/>
  <c r="C1714" i="1"/>
  <c r="E1714" i="1" s="1"/>
  <c r="C1715" i="1"/>
  <c r="E1715" i="1" s="1"/>
  <c r="C1716" i="1"/>
  <c r="E1716" i="1" s="1"/>
  <c r="C1717" i="1"/>
  <c r="E1717" i="1" s="1"/>
  <c r="C1718" i="1"/>
  <c r="E1718" i="1" s="1"/>
  <c r="C1719" i="1"/>
  <c r="E1719" i="1" s="1"/>
  <c r="C1720" i="1"/>
  <c r="E1720" i="1" s="1"/>
  <c r="C1721" i="1"/>
  <c r="E1721" i="1" s="1"/>
  <c r="C1722" i="1"/>
  <c r="E1722" i="1" s="1"/>
  <c r="C1723" i="1"/>
  <c r="E1723" i="1" s="1"/>
  <c r="C1724" i="1"/>
  <c r="E1724" i="1" s="1"/>
  <c r="C1725" i="1"/>
  <c r="E1725" i="1" s="1"/>
  <c r="C1726" i="1"/>
  <c r="E1726" i="1" s="1"/>
  <c r="C1727" i="1"/>
  <c r="E1727" i="1" s="1"/>
  <c r="C1728" i="1"/>
  <c r="E1728" i="1" s="1"/>
  <c r="C1729" i="1"/>
  <c r="E1729" i="1" s="1"/>
  <c r="C1730" i="1"/>
  <c r="E1730" i="1" s="1"/>
  <c r="C1731" i="1"/>
  <c r="E1731" i="1" s="1"/>
  <c r="C1732" i="1"/>
  <c r="E1732" i="1" s="1"/>
  <c r="C1733" i="1"/>
  <c r="E1733" i="1" s="1"/>
  <c r="C1734" i="1"/>
  <c r="E1734" i="1" s="1"/>
  <c r="C1735" i="1"/>
  <c r="E1735" i="1" s="1"/>
  <c r="C1736" i="1"/>
  <c r="E1736" i="1" s="1"/>
  <c r="C1737" i="1"/>
  <c r="E1737" i="1" s="1"/>
  <c r="C1738" i="1"/>
  <c r="E1738" i="1" s="1"/>
  <c r="C1739" i="1"/>
  <c r="E1739" i="1" s="1"/>
  <c r="C1740" i="1"/>
  <c r="E1740" i="1" s="1"/>
  <c r="C1741" i="1"/>
  <c r="E1741" i="1" s="1"/>
  <c r="C1742" i="1"/>
  <c r="E1742" i="1" s="1"/>
  <c r="C1743" i="1"/>
  <c r="E1743" i="1" s="1"/>
  <c r="C1744" i="1"/>
  <c r="E1744" i="1" s="1"/>
  <c r="C1745" i="1"/>
  <c r="E1745" i="1" s="1"/>
  <c r="C1746" i="1"/>
  <c r="E1746" i="1" s="1"/>
  <c r="C1747" i="1"/>
  <c r="E1747" i="1" s="1"/>
  <c r="C1748" i="1"/>
  <c r="E1748" i="1" s="1"/>
  <c r="C1749" i="1"/>
  <c r="E1749" i="1" s="1"/>
  <c r="C1750" i="1"/>
  <c r="E1750" i="1" s="1"/>
  <c r="C1751" i="1"/>
  <c r="E1751" i="1" s="1"/>
  <c r="C1752" i="1"/>
  <c r="E1752" i="1" s="1"/>
  <c r="C1753" i="1"/>
  <c r="E1753" i="1" s="1"/>
  <c r="C1754" i="1"/>
  <c r="E1754" i="1" s="1"/>
  <c r="C1755" i="1"/>
  <c r="E1755" i="1" s="1"/>
  <c r="C1756" i="1"/>
  <c r="E1756" i="1" s="1"/>
  <c r="C1757" i="1"/>
  <c r="E1757" i="1" s="1"/>
  <c r="C1758" i="1"/>
  <c r="E1758" i="1" s="1"/>
  <c r="C1759" i="1"/>
  <c r="E1759" i="1" s="1"/>
  <c r="C1760" i="1"/>
  <c r="E1760" i="1" s="1"/>
  <c r="C1761" i="1"/>
  <c r="E1761" i="1" s="1"/>
  <c r="C1762" i="1"/>
  <c r="E1762" i="1" s="1"/>
  <c r="C1763" i="1"/>
  <c r="E1763" i="1" s="1"/>
  <c r="C1764" i="1"/>
  <c r="E1764" i="1" s="1"/>
  <c r="C1765" i="1"/>
  <c r="E1765" i="1" s="1"/>
  <c r="C1766" i="1"/>
  <c r="E1766" i="1" s="1"/>
  <c r="C1767" i="1"/>
  <c r="E1767" i="1" s="1"/>
  <c r="C1768" i="1"/>
  <c r="E1768" i="1" s="1"/>
  <c r="C1769" i="1"/>
  <c r="E1769" i="1" s="1"/>
  <c r="C1770" i="1"/>
  <c r="E1770" i="1" s="1"/>
  <c r="C1771" i="1"/>
  <c r="E1771" i="1" s="1"/>
  <c r="C1772" i="1"/>
  <c r="E1772" i="1" s="1"/>
  <c r="C1773" i="1"/>
  <c r="E1773" i="1" s="1"/>
  <c r="C1774" i="1"/>
  <c r="E1774" i="1" s="1"/>
  <c r="C1775" i="1"/>
  <c r="E1775" i="1" s="1"/>
  <c r="C1776" i="1"/>
  <c r="E1776" i="1" s="1"/>
  <c r="C1777" i="1"/>
  <c r="E1777" i="1" s="1"/>
  <c r="C1778" i="1"/>
  <c r="E1778" i="1" s="1"/>
  <c r="C1779" i="1"/>
  <c r="E1779" i="1" s="1"/>
  <c r="C1780" i="1"/>
  <c r="E1780" i="1" s="1"/>
  <c r="C1781" i="1"/>
  <c r="E1781" i="1" s="1"/>
  <c r="C1782" i="1"/>
  <c r="E1782" i="1" s="1"/>
  <c r="C1783" i="1"/>
  <c r="E1783" i="1" s="1"/>
  <c r="C1784" i="1"/>
  <c r="E1784" i="1" s="1"/>
  <c r="C1785" i="1"/>
  <c r="E1785" i="1" s="1"/>
  <c r="C1786" i="1"/>
  <c r="E1786" i="1" s="1"/>
  <c r="C1787" i="1"/>
  <c r="E1787" i="1" s="1"/>
  <c r="C1788" i="1"/>
  <c r="E1788" i="1" s="1"/>
  <c r="C1789" i="1"/>
  <c r="E1789" i="1" s="1"/>
  <c r="C1790" i="1"/>
  <c r="E1790" i="1" s="1"/>
  <c r="C1791" i="1"/>
  <c r="E1791" i="1" s="1"/>
  <c r="C1792" i="1"/>
  <c r="E1792" i="1" s="1"/>
  <c r="C1793" i="1"/>
  <c r="E1793" i="1" s="1"/>
  <c r="C1794" i="1"/>
  <c r="E1794" i="1" s="1"/>
  <c r="C1795" i="1"/>
  <c r="E1795" i="1" s="1"/>
  <c r="C1796" i="1"/>
  <c r="E1796" i="1" s="1"/>
  <c r="C1797" i="1"/>
  <c r="E1797" i="1" s="1"/>
  <c r="C1798" i="1"/>
  <c r="E1798" i="1" s="1"/>
  <c r="C1799" i="1"/>
  <c r="E1799" i="1" s="1"/>
  <c r="C1800" i="1"/>
  <c r="E1800" i="1" s="1"/>
  <c r="C1801" i="1"/>
  <c r="E1801" i="1" s="1"/>
  <c r="C1802" i="1"/>
  <c r="E1802" i="1" s="1"/>
  <c r="C1803" i="1"/>
  <c r="E1803" i="1" s="1"/>
  <c r="C1804" i="1"/>
  <c r="E1804" i="1" s="1"/>
  <c r="C1805" i="1"/>
  <c r="E1805" i="1" s="1"/>
  <c r="C1806" i="1"/>
  <c r="E1806" i="1" s="1"/>
  <c r="C1807" i="1"/>
  <c r="E1807" i="1" s="1"/>
  <c r="C1808" i="1"/>
  <c r="E1808" i="1" s="1"/>
  <c r="C1809" i="1"/>
  <c r="E1809" i="1" s="1"/>
  <c r="C1810" i="1"/>
  <c r="E1810" i="1" s="1"/>
  <c r="C1811" i="1"/>
  <c r="E1811" i="1" s="1"/>
  <c r="C1812" i="1"/>
  <c r="E1812" i="1" s="1"/>
  <c r="C1813" i="1"/>
  <c r="E1813" i="1" s="1"/>
  <c r="C1814" i="1"/>
  <c r="E1814" i="1" s="1"/>
  <c r="C1815" i="1"/>
  <c r="E1815" i="1" s="1"/>
  <c r="C1816" i="1"/>
  <c r="E1816" i="1" s="1"/>
  <c r="C1817" i="1"/>
  <c r="E1817" i="1" s="1"/>
  <c r="C1818" i="1"/>
  <c r="E1818" i="1" s="1"/>
  <c r="C1819" i="1"/>
  <c r="E1819" i="1" s="1"/>
  <c r="C1820" i="1"/>
  <c r="E1820" i="1" s="1"/>
  <c r="C1821" i="1"/>
  <c r="E1821" i="1" s="1"/>
  <c r="C1822" i="1"/>
  <c r="E1822" i="1" s="1"/>
  <c r="C1823" i="1"/>
  <c r="E1823" i="1" s="1"/>
  <c r="C1824" i="1"/>
  <c r="E1824" i="1" s="1"/>
  <c r="C1825" i="1"/>
  <c r="E1825" i="1" s="1"/>
  <c r="C1826" i="1"/>
  <c r="E1826" i="1" s="1"/>
  <c r="C1827" i="1"/>
  <c r="E1827" i="1" s="1"/>
  <c r="C1828" i="1"/>
  <c r="E1828" i="1" s="1"/>
  <c r="C1829" i="1"/>
  <c r="E1829" i="1" s="1"/>
  <c r="C1830" i="1"/>
  <c r="E1830" i="1" s="1"/>
  <c r="C1831" i="1"/>
  <c r="E1831" i="1" s="1"/>
  <c r="C1832" i="1"/>
  <c r="E1832" i="1" s="1"/>
  <c r="C1833" i="1"/>
  <c r="E1833" i="1" s="1"/>
  <c r="C1834" i="1"/>
  <c r="E1834" i="1" s="1"/>
  <c r="C1835" i="1"/>
  <c r="E1835" i="1" s="1"/>
  <c r="C1836" i="1"/>
  <c r="E1836" i="1" s="1"/>
  <c r="C1837" i="1"/>
  <c r="E1837" i="1" s="1"/>
  <c r="C1838" i="1"/>
  <c r="E1838" i="1" s="1"/>
  <c r="C1839" i="1"/>
  <c r="E1839" i="1" s="1"/>
  <c r="C1840" i="1"/>
  <c r="E1840" i="1" s="1"/>
  <c r="C1841" i="1"/>
  <c r="E1841" i="1" s="1"/>
  <c r="C1842" i="1"/>
  <c r="E1842" i="1" s="1"/>
  <c r="C1843" i="1"/>
  <c r="E1843" i="1" s="1"/>
  <c r="C1844" i="1"/>
  <c r="E1844" i="1" s="1"/>
  <c r="C1845" i="1"/>
  <c r="E1845" i="1" s="1"/>
  <c r="C1846" i="1"/>
  <c r="E1846" i="1" s="1"/>
  <c r="C1847" i="1"/>
  <c r="E1847" i="1" s="1"/>
  <c r="C1848" i="1"/>
  <c r="E1848" i="1" s="1"/>
  <c r="C1849" i="1"/>
  <c r="E1849" i="1" s="1"/>
  <c r="C1850" i="1"/>
  <c r="E1850" i="1" s="1"/>
  <c r="C1851" i="1"/>
  <c r="E1851" i="1" s="1"/>
  <c r="C1852" i="1"/>
  <c r="E1852" i="1" s="1"/>
  <c r="C1853" i="1"/>
  <c r="E1853" i="1" s="1"/>
  <c r="C1854" i="1"/>
  <c r="E1854" i="1" s="1"/>
  <c r="C1855" i="1"/>
  <c r="E1855" i="1" s="1"/>
  <c r="C1856" i="1"/>
  <c r="E1856" i="1" s="1"/>
  <c r="C1857" i="1"/>
  <c r="C1858" i="1"/>
  <c r="E1858" i="1" s="1"/>
  <c r="C1859" i="1"/>
  <c r="E1859" i="1" s="1"/>
  <c r="C1860" i="1"/>
  <c r="E1860" i="1" s="1"/>
  <c r="C1861" i="1"/>
  <c r="E1861" i="1" s="1"/>
  <c r="C1862" i="1"/>
  <c r="E1862" i="1" s="1"/>
  <c r="C1863" i="1"/>
  <c r="E1863" i="1" s="1"/>
  <c r="C1864" i="1"/>
  <c r="E1864" i="1" s="1"/>
  <c r="C1865" i="1"/>
  <c r="E1865" i="1" s="1"/>
  <c r="C1866" i="1"/>
  <c r="E1866" i="1" s="1"/>
  <c r="C1867" i="1"/>
  <c r="E1867" i="1" s="1"/>
  <c r="C1868" i="1"/>
  <c r="E1868" i="1" s="1"/>
  <c r="C1869" i="1"/>
  <c r="E1869" i="1" s="1"/>
  <c r="C1870" i="1"/>
  <c r="E1870" i="1" s="1"/>
  <c r="C1871" i="1"/>
  <c r="E1871" i="1" s="1"/>
  <c r="C1872" i="1"/>
  <c r="E1872" i="1" s="1"/>
  <c r="C1873" i="1"/>
  <c r="E1873" i="1" s="1"/>
  <c r="C1874" i="1"/>
  <c r="E1874" i="1" s="1"/>
  <c r="C1875" i="1"/>
  <c r="E1875" i="1" s="1"/>
  <c r="C1876" i="1"/>
  <c r="E1876" i="1" s="1"/>
  <c r="C1877" i="1"/>
  <c r="E1877" i="1" s="1"/>
  <c r="C1878" i="1"/>
  <c r="E1878" i="1" s="1"/>
  <c r="C1879" i="1"/>
  <c r="E1879" i="1" s="1"/>
  <c r="C1880" i="1"/>
  <c r="E1880" i="1" s="1"/>
  <c r="C1881" i="1"/>
  <c r="E1881" i="1" s="1"/>
  <c r="C1882" i="1"/>
  <c r="E1882" i="1" s="1"/>
  <c r="C1883" i="1"/>
  <c r="E1883" i="1" s="1"/>
  <c r="C1884" i="1"/>
  <c r="E1884" i="1" s="1"/>
  <c r="C1885" i="1"/>
  <c r="E1885" i="1" s="1"/>
  <c r="C1886" i="1"/>
  <c r="E1886" i="1" s="1"/>
  <c r="C1887" i="1"/>
  <c r="E1887" i="1" s="1"/>
  <c r="C1888" i="1"/>
  <c r="E1888" i="1" s="1"/>
  <c r="C1889" i="1"/>
  <c r="E1889" i="1" s="1"/>
  <c r="C1890" i="1"/>
  <c r="E1890" i="1" s="1"/>
  <c r="C1891" i="1"/>
  <c r="E1891" i="1" s="1"/>
  <c r="C1892" i="1"/>
  <c r="E1892" i="1" s="1"/>
  <c r="C1893" i="1"/>
  <c r="E1893" i="1" s="1"/>
  <c r="C1894" i="1"/>
  <c r="E1894" i="1" s="1"/>
  <c r="C1895" i="1"/>
  <c r="E1895" i="1" s="1"/>
  <c r="C1896" i="1"/>
  <c r="E1896" i="1" s="1"/>
  <c r="C1897" i="1"/>
  <c r="E1897" i="1" s="1"/>
  <c r="C1898" i="1"/>
  <c r="E1898" i="1" s="1"/>
  <c r="C1899" i="1"/>
  <c r="E1899" i="1" s="1"/>
  <c r="C1900" i="1"/>
  <c r="E1900" i="1" s="1"/>
  <c r="C1901" i="1"/>
  <c r="E1901" i="1" s="1"/>
  <c r="C1902" i="1"/>
  <c r="E1902" i="1" s="1"/>
  <c r="C1903" i="1"/>
  <c r="E1903" i="1" s="1"/>
  <c r="C1904" i="1"/>
  <c r="E1904" i="1" s="1"/>
  <c r="C1905" i="1"/>
  <c r="E1905" i="1" s="1"/>
  <c r="C1906" i="1"/>
  <c r="E1906" i="1" s="1"/>
  <c r="C1907" i="1"/>
  <c r="E1907" i="1" s="1"/>
  <c r="C1908" i="1"/>
  <c r="E1908" i="1" s="1"/>
  <c r="C1909" i="1"/>
  <c r="E1909" i="1" s="1"/>
  <c r="C1910" i="1"/>
  <c r="E1910" i="1" s="1"/>
  <c r="C1911" i="1"/>
  <c r="E1911" i="1" s="1"/>
  <c r="C1912" i="1"/>
  <c r="E1912" i="1" s="1"/>
  <c r="C1913" i="1"/>
  <c r="E1913" i="1" s="1"/>
  <c r="C1914" i="1"/>
  <c r="E1914" i="1" s="1"/>
  <c r="C1915" i="1"/>
  <c r="E1915" i="1" s="1"/>
  <c r="C1916" i="1"/>
  <c r="E1916" i="1" s="1"/>
  <c r="C1917" i="1"/>
  <c r="E1917" i="1" s="1"/>
  <c r="C1918" i="1"/>
  <c r="E1918" i="1" s="1"/>
  <c r="C1919" i="1"/>
  <c r="E1919" i="1" s="1"/>
  <c r="C1920" i="1"/>
  <c r="E1920" i="1" s="1"/>
  <c r="C1921" i="1"/>
  <c r="E1921" i="1" s="1"/>
  <c r="C1922" i="1"/>
  <c r="E1922" i="1" s="1"/>
  <c r="C1923" i="1"/>
  <c r="E1923" i="1" s="1"/>
  <c r="C1924" i="1"/>
  <c r="E1924" i="1" s="1"/>
  <c r="C1925" i="1"/>
  <c r="E1925" i="1" s="1"/>
  <c r="C1926" i="1"/>
  <c r="E1926" i="1" s="1"/>
  <c r="C1927" i="1"/>
  <c r="E1927" i="1" s="1"/>
  <c r="C1928" i="1"/>
  <c r="E1928" i="1" s="1"/>
  <c r="C1929" i="1"/>
  <c r="E1929" i="1" s="1"/>
  <c r="C1930" i="1"/>
  <c r="E1930" i="1" s="1"/>
  <c r="C1931" i="1"/>
  <c r="E1931" i="1" s="1"/>
  <c r="C1932" i="1"/>
  <c r="E1932" i="1" s="1"/>
  <c r="C1933" i="1"/>
  <c r="E1933" i="1" s="1"/>
  <c r="C1934" i="1"/>
  <c r="E1934" i="1" s="1"/>
  <c r="C1935" i="1"/>
  <c r="E1935" i="1" s="1"/>
  <c r="C1936" i="1"/>
  <c r="E1936" i="1" s="1"/>
  <c r="C1937" i="1"/>
  <c r="E1937" i="1" s="1"/>
  <c r="C1938" i="1"/>
  <c r="E1938" i="1" s="1"/>
  <c r="C1939" i="1"/>
  <c r="E1939" i="1" s="1"/>
  <c r="C1940" i="1"/>
  <c r="E1940" i="1" s="1"/>
  <c r="C1941" i="1"/>
  <c r="E1941" i="1" s="1"/>
  <c r="C1942" i="1"/>
  <c r="E1942" i="1" s="1"/>
  <c r="C1943" i="1"/>
  <c r="E1943" i="1" s="1"/>
  <c r="C1944" i="1"/>
  <c r="E1944" i="1" s="1"/>
  <c r="C1945" i="1"/>
  <c r="E1945" i="1" s="1"/>
  <c r="C1946" i="1"/>
  <c r="E1946" i="1" s="1"/>
  <c r="C1947" i="1"/>
  <c r="E1947" i="1" s="1"/>
  <c r="C1948" i="1"/>
  <c r="E1948" i="1" s="1"/>
  <c r="C1949" i="1"/>
  <c r="E1949" i="1" s="1"/>
  <c r="C1950" i="1"/>
  <c r="E1950" i="1" s="1"/>
  <c r="C1951" i="1"/>
  <c r="E1951" i="1" s="1"/>
  <c r="C1952" i="1"/>
  <c r="E1952" i="1" s="1"/>
  <c r="C1953" i="1"/>
  <c r="E1953" i="1" s="1"/>
  <c r="C1954" i="1"/>
  <c r="E1954" i="1" s="1"/>
  <c r="C1955" i="1"/>
  <c r="E1955" i="1" s="1"/>
  <c r="C1956" i="1"/>
  <c r="E1956" i="1" s="1"/>
  <c r="C1957" i="1"/>
  <c r="E1957" i="1" s="1"/>
  <c r="C1958" i="1"/>
  <c r="E1958" i="1" s="1"/>
  <c r="C1959" i="1"/>
  <c r="E1959" i="1" s="1"/>
  <c r="C1960" i="1"/>
  <c r="E1960" i="1" s="1"/>
  <c r="C1961" i="1"/>
  <c r="E1961" i="1" s="1"/>
  <c r="C1962" i="1"/>
  <c r="E1962" i="1" s="1"/>
  <c r="C1963" i="1"/>
  <c r="E1963" i="1" s="1"/>
  <c r="C1964" i="1"/>
  <c r="E1964" i="1" s="1"/>
  <c r="C1965" i="1"/>
  <c r="E1965" i="1" s="1"/>
  <c r="C1966" i="1"/>
  <c r="E1966" i="1" s="1"/>
  <c r="C1967" i="1"/>
  <c r="E1967" i="1" s="1"/>
  <c r="C1968" i="1"/>
  <c r="E1968" i="1" s="1"/>
  <c r="C1969" i="1"/>
  <c r="E1969" i="1" s="1"/>
  <c r="C1970" i="1"/>
  <c r="E1970" i="1" s="1"/>
  <c r="C1971" i="1"/>
  <c r="E1971" i="1" s="1"/>
  <c r="C1972" i="1"/>
  <c r="E1972" i="1" s="1"/>
  <c r="C1973" i="1"/>
  <c r="E1973" i="1" s="1"/>
  <c r="C1974" i="1"/>
  <c r="E1974" i="1" s="1"/>
  <c r="C1975" i="1"/>
  <c r="E1975" i="1" s="1"/>
  <c r="C1976" i="1"/>
  <c r="E1976" i="1" s="1"/>
  <c r="C1977" i="1"/>
  <c r="E1977" i="1" s="1"/>
  <c r="C1978" i="1"/>
  <c r="E1978" i="1" s="1"/>
  <c r="C1979" i="1"/>
  <c r="E1979" i="1" s="1"/>
  <c r="C1980" i="1"/>
  <c r="E1980" i="1" s="1"/>
  <c r="C1981" i="1"/>
  <c r="E1981" i="1" s="1"/>
  <c r="C1982" i="1"/>
  <c r="E1982" i="1" s="1"/>
  <c r="C1983" i="1"/>
  <c r="E1983" i="1" s="1"/>
  <c r="C1984" i="1"/>
  <c r="E1984" i="1" s="1"/>
  <c r="C1985" i="1"/>
  <c r="E1985" i="1" s="1"/>
  <c r="C1986" i="1"/>
  <c r="E1986" i="1" s="1"/>
  <c r="C1987" i="1"/>
  <c r="E1987" i="1" s="1"/>
  <c r="C1988" i="1"/>
  <c r="E1988" i="1" s="1"/>
  <c r="C1989" i="1"/>
  <c r="E1989" i="1" s="1"/>
  <c r="C1990" i="1"/>
  <c r="E1990" i="1" s="1"/>
  <c r="C1991" i="1"/>
  <c r="E1991" i="1" s="1"/>
  <c r="C1992" i="1"/>
  <c r="E1992" i="1" s="1"/>
  <c r="C1993" i="1"/>
  <c r="E1993" i="1" s="1"/>
  <c r="C1994" i="1"/>
  <c r="E1994" i="1" s="1"/>
  <c r="C1995" i="1"/>
  <c r="E1995" i="1" s="1"/>
  <c r="C1996" i="1"/>
  <c r="E1996" i="1" s="1"/>
  <c r="C1997" i="1"/>
  <c r="E1997" i="1" s="1"/>
  <c r="C1998" i="1"/>
  <c r="E1998" i="1" s="1"/>
  <c r="C1999" i="1"/>
  <c r="E1999" i="1" s="1"/>
  <c r="C2000" i="1"/>
  <c r="E2000" i="1" s="1"/>
  <c r="C2001" i="1"/>
  <c r="E2001" i="1" s="1"/>
  <c r="C2002" i="1"/>
  <c r="E2002" i="1" s="1"/>
  <c r="C2003" i="1"/>
  <c r="E2003" i="1" s="1"/>
  <c r="C2004" i="1"/>
  <c r="E2004" i="1" s="1"/>
  <c r="C2005" i="1"/>
  <c r="E2005" i="1" s="1"/>
  <c r="C2006" i="1"/>
  <c r="E2006" i="1" s="1"/>
  <c r="C2007" i="1"/>
  <c r="E2007" i="1" s="1"/>
  <c r="C2008" i="1"/>
  <c r="E2008" i="1" s="1"/>
  <c r="C2009" i="1"/>
  <c r="E2009" i="1" s="1"/>
  <c r="C2010" i="1"/>
  <c r="E2010" i="1" s="1"/>
  <c r="C2011" i="1"/>
  <c r="E2011" i="1" s="1"/>
  <c r="C2012" i="1"/>
  <c r="E2012" i="1" s="1"/>
  <c r="C2013" i="1"/>
  <c r="E2013" i="1" s="1"/>
  <c r="C2014" i="1"/>
  <c r="E2014" i="1" s="1"/>
  <c r="C2015" i="1"/>
  <c r="E2015" i="1" s="1"/>
  <c r="C2016" i="1"/>
  <c r="E2016" i="1" s="1"/>
  <c r="C2017" i="1"/>
  <c r="E2017" i="1" s="1"/>
  <c r="C2018" i="1"/>
  <c r="E2018" i="1" s="1"/>
  <c r="C2019" i="1"/>
  <c r="E2019" i="1" s="1"/>
  <c r="C2020" i="1"/>
  <c r="E2020" i="1" s="1"/>
  <c r="C2021" i="1"/>
  <c r="E2021" i="1" s="1"/>
  <c r="C2022" i="1"/>
  <c r="E2022" i="1" s="1"/>
  <c r="C2023" i="1"/>
  <c r="E2023" i="1" s="1"/>
  <c r="C2024" i="1"/>
  <c r="E2024" i="1" s="1"/>
  <c r="C2025" i="1"/>
  <c r="E2025" i="1" s="1"/>
  <c r="C2026" i="1"/>
  <c r="E2026" i="1" s="1"/>
  <c r="C2027" i="1"/>
  <c r="E2027" i="1" s="1"/>
  <c r="C2028" i="1"/>
  <c r="E2028" i="1" s="1"/>
  <c r="C2029" i="1"/>
  <c r="E2029" i="1" s="1"/>
  <c r="C2030" i="1"/>
  <c r="E2030" i="1" s="1"/>
  <c r="C2031" i="1"/>
  <c r="E2031" i="1" s="1"/>
  <c r="C2032" i="1"/>
  <c r="E2032" i="1" s="1"/>
  <c r="C2033" i="1"/>
  <c r="E2033" i="1" s="1"/>
  <c r="C2034" i="1"/>
  <c r="E2034" i="1" s="1"/>
  <c r="C2035" i="1"/>
  <c r="E2035" i="1" s="1"/>
  <c r="C2036" i="1"/>
  <c r="E2036" i="1" s="1"/>
  <c r="C2037" i="1"/>
  <c r="E2037" i="1" s="1"/>
  <c r="C2038" i="1"/>
  <c r="E2038" i="1" s="1"/>
  <c r="C2039" i="1"/>
  <c r="E2039" i="1" s="1"/>
  <c r="C2040" i="1"/>
  <c r="E2040" i="1" s="1"/>
  <c r="C2041" i="1"/>
  <c r="E2041" i="1" s="1"/>
  <c r="C2042" i="1"/>
  <c r="E2042" i="1" s="1"/>
  <c r="C2043" i="1"/>
  <c r="E2043" i="1" s="1"/>
  <c r="C2044" i="1"/>
  <c r="E2044" i="1" s="1"/>
  <c r="C2045" i="1"/>
  <c r="E2045" i="1" s="1"/>
  <c r="C2046" i="1"/>
  <c r="E2046" i="1" s="1"/>
  <c r="C2047" i="1"/>
  <c r="E2047" i="1" s="1"/>
  <c r="C2048" i="1"/>
  <c r="E2048" i="1" s="1"/>
  <c r="C2049" i="1"/>
  <c r="E2049" i="1" s="1"/>
  <c r="C2050" i="1"/>
  <c r="E2050" i="1" s="1"/>
  <c r="C2051" i="1"/>
  <c r="E2051" i="1" s="1"/>
  <c r="C2052" i="1"/>
  <c r="E2052" i="1" s="1"/>
  <c r="C2053" i="1"/>
  <c r="E2053" i="1" s="1"/>
  <c r="C2054" i="1"/>
  <c r="E2054" i="1" s="1"/>
  <c r="C2055" i="1"/>
  <c r="E2055" i="1" s="1"/>
  <c r="C2056" i="1"/>
  <c r="E2056" i="1" s="1"/>
  <c r="C2057" i="1"/>
  <c r="E2057" i="1" s="1"/>
  <c r="C2058" i="1"/>
  <c r="E2058" i="1" s="1"/>
  <c r="C2059" i="1"/>
  <c r="E2059" i="1" s="1"/>
  <c r="C2060" i="1"/>
  <c r="E2060" i="1" s="1"/>
  <c r="C2061" i="1"/>
  <c r="E2061" i="1" s="1"/>
  <c r="C2062" i="1"/>
  <c r="E2062" i="1" s="1"/>
  <c r="C2063" i="1"/>
  <c r="E2063" i="1" s="1"/>
  <c r="C2064" i="1"/>
  <c r="E2064" i="1" s="1"/>
  <c r="C2065" i="1"/>
  <c r="E2065" i="1" s="1"/>
  <c r="C2066" i="1"/>
  <c r="E2066" i="1" s="1"/>
  <c r="C2067" i="1"/>
  <c r="E2067" i="1" s="1"/>
  <c r="C2068" i="1"/>
  <c r="E2068" i="1" s="1"/>
  <c r="C2069" i="1"/>
  <c r="E2069" i="1" s="1"/>
  <c r="C2070" i="1"/>
  <c r="E2070" i="1" s="1"/>
  <c r="C2071" i="1"/>
  <c r="E2071" i="1" s="1"/>
  <c r="C2072" i="1"/>
  <c r="E2072" i="1" s="1"/>
  <c r="C2073" i="1"/>
  <c r="E2073" i="1" s="1"/>
  <c r="C2074" i="1"/>
  <c r="E2074" i="1" s="1"/>
  <c r="C2075" i="1"/>
  <c r="E2075" i="1" s="1"/>
  <c r="C2076" i="1"/>
  <c r="E2076" i="1" s="1"/>
  <c r="C2077" i="1"/>
  <c r="E2077" i="1" s="1"/>
  <c r="C2078" i="1"/>
  <c r="E2078" i="1" s="1"/>
  <c r="C2079" i="1"/>
  <c r="E2079" i="1" s="1"/>
  <c r="C2080" i="1"/>
  <c r="E2080" i="1" s="1"/>
  <c r="C2081" i="1"/>
  <c r="E2081" i="1" s="1"/>
  <c r="C2082" i="1"/>
  <c r="E2082" i="1" s="1"/>
  <c r="C2083" i="1"/>
  <c r="E2083" i="1" s="1"/>
  <c r="C2084" i="1"/>
  <c r="E2084" i="1" s="1"/>
  <c r="C2085" i="1"/>
  <c r="E2085" i="1" s="1"/>
  <c r="C2086" i="1"/>
  <c r="E2086" i="1" s="1"/>
  <c r="C2087" i="1"/>
  <c r="E2087" i="1" s="1"/>
  <c r="C2088" i="1"/>
  <c r="E2088" i="1" s="1"/>
  <c r="C2089" i="1"/>
  <c r="E2089" i="1" s="1"/>
  <c r="C2090" i="1"/>
  <c r="E2090" i="1" s="1"/>
  <c r="C2091" i="1"/>
  <c r="E2091" i="1" s="1"/>
  <c r="C2092" i="1"/>
  <c r="E2092" i="1" s="1"/>
  <c r="C2093" i="1"/>
  <c r="E2093" i="1" s="1"/>
  <c r="C2094" i="1"/>
  <c r="E2094" i="1" s="1"/>
  <c r="C2095" i="1"/>
  <c r="E2095" i="1" s="1"/>
  <c r="C2096" i="1"/>
  <c r="E2096" i="1" s="1"/>
  <c r="C2097" i="1"/>
  <c r="E2097" i="1" s="1"/>
  <c r="C2098" i="1"/>
  <c r="E2098" i="1" s="1"/>
  <c r="C2099" i="1"/>
  <c r="E2099" i="1" s="1"/>
  <c r="C2100" i="1"/>
  <c r="E2100" i="1" s="1"/>
  <c r="C2101" i="1"/>
  <c r="E2101" i="1" s="1"/>
  <c r="C2102" i="1"/>
  <c r="E2102" i="1" s="1"/>
  <c r="C2103" i="1"/>
  <c r="E2103" i="1" s="1"/>
  <c r="C2104" i="1"/>
  <c r="E2104" i="1" s="1"/>
  <c r="C2105" i="1"/>
  <c r="E2105" i="1" s="1"/>
  <c r="C2106" i="1"/>
  <c r="E2106" i="1" s="1"/>
  <c r="C2107" i="1"/>
  <c r="E2107" i="1" s="1"/>
  <c r="C2108" i="1"/>
  <c r="E2108" i="1" s="1"/>
  <c r="C2109" i="1"/>
  <c r="E2109" i="1" s="1"/>
  <c r="C2110" i="1"/>
  <c r="E2110" i="1" s="1"/>
  <c r="C2111" i="1"/>
  <c r="E2111" i="1" s="1"/>
  <c r="C2112" i="1"/>
  <c r="E2112" i="1" s="1"/>
  <c r="C2113" i="1"/>
  <c r="C2114" i="1"/>
  <c r="E2114" i="1" s="1"/>
  <c r="C2115" i="1"/>
  <c r="E2115" i="1" s="1"/>
  <c r="C2116" i="1"/>
  <c r="E2116" i="1" s="1"/>
  <c r="C2117" i="1"/>
  <c r="E2117" i="1" s="1"/>
  <c r="C2118" i="1"/>
  <c r="E2118" i="1" s="1"/>
  <c r="C2119" i="1"/>
  <c r="E2119" i="1" s="1"/>
  <c r="C2120" i="1"/>
  <c r="E2120" i="1" s="1"/>
  <c r="C2121" i="1"/>
  <c r="E2121" i="1" s="1"/>
  <c r="C2122" i="1"/>
  <c r="E2122" i="1" s="1"/>
  <c r="C2123" i="1"/>
  <c r="E2123" i="1" s="1"/>
  <c r="C2124" i="1"/>
  <c r="E2124" i="1" s="1"/>
  <c r="C2125" i="1"/>
  <c r="E2125" i="1" s="1"/>
  <c r="C2126" i="1"/>
  <c r="E2126" i="1" s="1"/>
  <c r="C2127" i="1"/>
  <c r="E2127" i="1" s="1"/>
  <c r="C2128" i="1"/>
  <c r="E2128" i="1" s="1"/>
  <c r="C2129" i="1"/>
  <c r="E2129" i="1" s="1"/>
  <c r="C2130" i="1"/>
  <c r="E2130" i="1" s="1"/>
  <c r="C2131" i="1"/>
  <c r="E2131" i="1" s="1"/>
  <c r="C2132" i="1"/>
  <c r="E2132" i="1" s="1"/>
  <c r="C2133" i="1"/>
  <c r="E2133" i="1" s="1"/>
  <c r="C2134" i="1"/>
  <c r="E2134" i="1" s="1"/>
  <c r="C2135" i="1"/>
  <c r="E2135" i="1" s="1"/>
  <c r="C2136" i="1"/>
  <c r="E2136" i="1" s="1"/>
  <c r="C2137" i="1"/>
  <c r="E2137" i="1" s="1"/>
  <c r="C2138" i="1"/>
  <c r="E2138" i="1" s="1"/>
  <c r="C2139" i="1"/>
  <c r="E2139" i="1" s="1"/>
  <c r="C2140" i="1"/>
  <c r="E2140" i="1" s="1"/>
  <c r="C2141" i="1"/>
  <c r="E2141" i="1" s="1"/>
  <c r="C2142" i="1"/>
  <c r="E2142" i="1" s="1"/>
  <c r="C2143" i="1"/>
  <c r="E2143" i="1" s="1"/>
  <c r="C2144" i="1"/>
  <c r="E2144" i="1" s="1"/>
  <c r="C2145" i="1"/>
  <c r="E2145" i="1" s="1"/>
  <c r="C2146" i="1"/>
  <c r="E2146" i="1" s="1"/>
  <c r="C2147" i="1"/>
  <c r="E2147" i="1" s="1"/>
  <c r="C2148" i="1"/>
  <c r="E2148" i="1" s="1"/>
  <c r="C2149" i="1"/>
  <c r="E2149" i="1" s="1"/>
  <c r="C2150" i="1"/>
  <c r="E2150" i="1" s="1"/>
  <c r="C2151" i="1"/>
  <c r="E2151" i="1" s="1"/>
  <c r="C2152" i="1"/>
  <c r="E2152" i="1" s="1"/>
  <c r="C2153" i="1"/>
  <c r="E2153" i="1" s="1"/>
  <c r="C2154" i="1"/>
  <c r="E2154" i="1" s="1"/>
  <c r="C2155" i="1"/>
  <c r="E2155" i="1" s="1"/>
  <c r="C2156" i="1"/>
  <c r="E2156" i="1" s="1"/>
  <c r="C2157" i="1"/>
  <c r="E2157" i="1" s="1"/>
  <c r="C2158" i="1"/>
  <c r="E2158" i="1" s="1"/>
  <c r="C2159" i="1"/>
  <c r="E2159" i="1" s="1"/>
  <c r="C2160" i="1"/>
  <c r="E2160" i="1" s="1"/>
  <c r="C2161" i="1"/>
  <c r="E2161" i="1" s="1"/>
  <c r="C2162" i="1"/>
  <c r="E2162" i="1" s="1"/>
  <c r="C2163" i="1"/>
  <c r="E2163" i="1" s="1"/>
  <c r="C2164" i="1"/>
  <c r="E2164" i="1" s="1"/>
  <c r="C2165" i="1"/>
  <c r="E2165" i="1" s="1"/>
  <c r="C2166" i="1"/>
  <c r="E2166" i="1" s="1"/>
  <c r="C2167" i="1"/>
  <c r="E2167" i="1" s="1"/>
  <c r="C2168" i="1"/>
  <c r="E2168" i="1" s="1"/>
  <c r="C2169" i="1"/>
  <c r="E2169" i="1" s="1"/>
  <c r="C2170" i="1"/>
  <c r="E2170" i="1" s="1"/>
  <c r="C2171" i="1"/>
  <c r="E2171" i="1" s="1"/>
  <c r="C2172" i="1"/>
  <c r="E2172" i="1" s="1"/>
  <c r="C2173" i="1"/>
  <c r="E2173" i="1" s="1"/>
  <c r="C2174" i="1"/>
  <c r="E2174" i="1" s="1"/>
  <c r="C2175" i="1"/>
  <c r="E2175" i="1" s="1"/>
  <c r="C2176" i="1"/>
  <c r="E2176" i="1" s="1"/>
  <c r="C2177" i="1"/>
  <c r="E2177" i="1" s="1"/>
  <c r="C2178" i="1"/>
  <c r="E2178" i="1" s="1"/>
  <c r="C2179" i="1"/>
  <c r="E2179" i="1" s="1"/>
  <c r="C2180" i="1"/>
  <c r="E2180" i="1" s="1"/>
  <c r="C2181" i="1"/>
  <c r="E2181" i="1" s="1"/>
  <c r="C2182" i="1"/>
  <c r="E2182" i="1" s="1"/>
  <c r="C2183" i="1"/>
  <c r="E2183" i="1" s="1"/>
  <c r="C2184" i="1"/>
  <c r="E2184" i="1" s="1"/>
  <c r="C2185" i="1"/>
  <c r="E2185" i="1" s="1"/>
  <c r="C2186" i="1"/>
  <c r="E2186" i="1" s="1"/>
  <c r="C2187" i="1"/>
  <c r="E2187" i="1" s="1"/>
  <c r="C2188" i="1"/>
  <c r="E2188" i="1" s="1"/>
  <c r="C2189" i="1"/>
  <c r="E2189" i="1" s="1"/>
  <c r="C2190" i="1"/>
  <c r="E2190" i="1" s="1"/>
  <c r="C2191" i="1"/>
  <c r="E2191" i="1" s="1"/>
  <c r="C2192" i="1"/>
  <c r="E2192" i="1" s="1"/>
  <c r="C2193" i="1"/>
  <c r="E2193" i="1" s="1"/>
  <c r="C2194" i="1"/>
  <c r="E2194" i="1" s="1"/>
  <c r="C2195" i="1"/>
  <c r="E2195" i="1" s="1"/>
  <c r="C2196" i="1"/>
  <c r="E2196" i="1" s="1"/>
  <c r="C2197" i="1"/>
  <c r="E2197" i="1" s="1"/>
  <c r="C2198" i="1"/>
  <c r="E2198" i="1" s="1"/>
  <c r="C2199" i="1"/>
  <c r="E2199" i="1" s="1"/>
  <c r="C2200" i="1"/>
  <c r="E2200" i="1" s="1"/>
  <c r="C2201" i="1"/>
  <c r="E2201" i="1" s="1"/>
  <c r="C2202" i="1"/>
  <c r="E2202" i="1" s="1"/>
  <c r="C2203" i="1"/>
  <c r="E2203" i="1" s="1"/>
  <c r="C2204" i="1"/>
  <c r="E2204" i="1" s="1"/>
  <c r="C2205" i="1"/>
  <c r="E2205" i="1" s="1"/>
  <c r="C2206" i="1"/>
  <c r="E2206" i="1" s="1"/>
  <c r="C2207" i="1"/>
  <c r="E2207" i="1" s="1"/>
  <c r="C2208" i="1"/>
  <c r="E2208" i="1" s="1"/>
  <c r="C2209" i="1"/>
  <c r="E2209" i="1" s="1"/>
  <c r="C2210" i="1"/>
  <c r="E2210" i="1" s="1"/>
  <c r="C2211" i="1"/>
  <c r="E2211" i="1" s="1"/>
  <c r="C2212" i="1"/>
  <c r="E2212" i="1" s="1"/>
  <c r="C2213" i="1"/>
  <c r="E2213" i="1" s="1"/>
  <c r="C2214" i="1"/>
  <c r="E2214" i="1" s="1"/>
  <c r="C2215" i="1"/>
  <c r="E2215" i="1" s="1"/>
  <c r="C2216" i="1"/>
  <c r="E2216" i="1" s="1"/>
  <c r="C2217" i="1"/>
  <c r="E2217" i="1" s="1"/>
  <c r="C2218" i="1"/>
  <c r="E2218" i="1" s="1"/>
  <c r="C2219" i="1"/>
  <c r="E2219" i="1" s="1"/>
  <c r="C2220" i="1"/>
  <c r="E2220" i="1" s="1"/>
  <c r="C2221" i="1"/>
  <c r="E2221" i="1" s="1"/>
  <c r="C2222" i="1"/>
  <c r="E2222" i="1" s="1"/>
  <c r="C2223" i="1"/>
  <c r="E2223" i="1" s="1"/>
  <c r="C2224" i="1"/>
  <c r="E2224" i="1" s="1"/>
  <c r="C2225" i="1"/>
  <c r="E2225" i="1" s="1"/>
  <c r="C2226" i="1"/>
  <c r="E2226" i="1" s="1"/>
  <c r="C2227" i="1"/>
  <c r="E2227" i="1" s="1"/>
  <c r="C2228" i="1"/>
  <c r="E2228" i="1" s="1"/>
  <c r="C2229" i="1"/>
  <c r="E2229" i="1" s="1"/>
  <c r="C2230" i="1"/>
  <c r="E2230" i="1" s="1"/>
  <c r="C2231" i="1"/>
  <c r="E2231" i="1" s="1"/>
  <c r="C2232" i="1"/>
  <c r="E2232" i="1" s="1"/>
  <c r="C2233" i="1"/>
  <c r="E2233" i="1" s="1"/>
  <c r="C2234" i="1"/>
  <c r="E2234" i="1" s="1"/>
  <c r="C2235" i="1"/>
  <c r="E2235" i="1" s="1"/>
  <c r="C2236" i="1"/>
  <c r="E2236" i="1" s="1"/>
  <c r="C2237" i="1"/>
  <c r="E2237" i="1" s="1"/>
  <c r="C2238" i="1"/>
  <c r="E2238" i="1" s="1"/>
  <c r="C2239" i="1"/>
  <c r="E2239" i="1" s="1"/>
  <c r="C2240" i="1"/>
  <c r="E2240" i="1" s="1"/>
  <c r="C2241" i="1"/>
  <c r="E2241" i="1" s="1"/>
  <c r="C2242" i="1"/>
  <c r="E2242" i="1" s="1"/>
  <c r="C2243" i="1"/>
  <c r="E2243" i="1" s="1"/>
  <c r="C2244" i="1"/>
  <c r="E2244" i="1" s="1"/>
  <c r="C2245" i="1"/>
  <c r="E2245" i="1" s="1"/>
  <c r="C2246" i="1"/>
  <c r="E2246" i="1" s="1"/>
  <c r="C2247" i="1"/>
  <c r="E2247" i="1" s="1"/>
  <c r="C2248" i="1"/>
  <c r="E2248" i="1" s="1"/>
  <c r="C2249" i="1"/>
  <c r="E2249" i="1" s="1"/>
  <c r="C2250" i="1"/>
  <c r="E2250" i="1" s="1"/>
  <c r="C2251" i="1"/>
  <c r="E2251" i="1" s="1"/>
  <c r="C2252" i="1"/>
  <c r="E2252" i="1" s="1"/>
  <c r="C2253" i="1"/>
  <c r="E2253" i="1" s="1"/>
  <c r="C2254" i="1"/>
  <c r="E2254" i="1" s="1"/>
  <c r="C2255" i="1"/>
  <c r="C2256" i="1"/>
  <c r="E2256" i="1" s="1"/>
  <c r="C2257" i="1"/>
  <c r="E2257" i="1" s="1"/>
  <c r="C2258" i="1"/>
  <c r="E2258" i="1" s="1"/>
  <c r="C2259" i="1"/>
  <c r="E2259" i="1" s="1"/>
  <c r="C2260" i="1"/>
  <c r="E2260" i="1" s="1"/>
  <c r="C2261" i="1"/>
  <c r="E2261" i="1" s="1"/>
  <c r="C2262" i="1"/>
  <c r="E2262" i="1" s="1"/>
  <c r="C2263" i="1"/>
  <c r="E2263" i="1" s="1"/>
  <c r="C2264" i="1"/>
  <c r="E2264" i="1" s="1"/>
  <c r="C2265" i="1"/>
  <c r="E2265" i="1" s="1"/>
  <c r="C2266" i="1"/>
  <c r="E2266" i="1" s="1"/>
  <c r="C2267" i="1"/>
  <c r="E2267" i="1" s="1"/>
  <c r="C2268" i="1"/>
  <c r="E2268" i="1" s="1"/>
  <c r="C2269" i="1"/>
  <c r="E2269" i="1" s="1"/>
  <c r="C2270" i="1"/>
  <c r="E2270" i="1" s="1"/>
  <c r="C2271" i="1"/>
  <c r="E2271" i="1" s="1"/>
  <c r="C2272" i="1"/>
  <c r="E2272" i="1" s="1"/>
  <c r="C2273" i="1"/>
  <c r="E2273" i="1" s="1"/>
  <c r="C2274" i="1"/>
  <c r="E2274" i="1" s="1"/>
  <c r="C2275" i="1"/>
  <c r="E2275" i="1" s="1"/>
  <c r="C2276" i="1"/>
  <c r="E2276" i="1" s="1"/>
  <c r="C2277" i="1"/>
  <c r="E2277" i="1" s="1"/>
  <c r="C2278" i="1"/>
  <c r="E2278" i="1" s="1"/>
  <c r="C2279" i="1"/>
  <c r="E2279" i="1" s="1"/>
  <c r="C2280" i="1"/>
  <c r="E2280" i="1" s="1"/>
  <c r="C2281" i="1"/>
  <c r="E2281" i="1" s="1"/>
  <c r="C2282" i="1"/>
  <c r="E2282" i="1" s="1"/>
  <c r="C2283" i="1"/>
  <c r="E2283" i="1" s="1"/>
  <c r="C2284" i="1"/>
  <c r="E2284" i="1" s="1"/>
  <c r="C2285" i="1"/>
  <c r="E2285" i="1" s="1"/>
  <c r="C2286" i="1"/>
  <c r="E2286" i="1" s="1"/>
  <c r="C2287" i="1"/>
  <c r="E2287" i="1" s="1"/>
  <c r="C2288" i="1"/>
  <c r="E2288" i="1" s="1"/>
  <c r="C2289" i="1"/>
  <c r="E2289" i="1" s="1"/>
  <c r="C2290" i="1"/>
  <c r="E2290" i="1" s="1"/>
  <c r="C2291" i="1"/>
  <c r="E2291" i="1" s="1"/>
  <c r="C2292" i="1"/>
  <c r="E2292" i="1" s="1"/>
  <c r="C2293" i="1"/>
  <c r="E2293" i="1" s="1"/>
  <c r="C2294" i="1"/>
  <c r="E2294" i="1" s="1"/>
  <c r="C2295" i="1"/>
  <c r="E2295" i="1" s="1"/>
  <c r="C2296" i="1"/>
  <c r="E2296" i="1" s="1"/>
  <c r="C2297" i="1"/>
  <c r="E2297" i="1" s="1"/>
  <c r="C2298" i="1"/>
  <c r="E2298" i="1" s="1"/>
  <c r="C2299" i="1"/>
  <c r="E2299" i="1" s="1"/>
  <c r="C2300" i="1"/>
  <c r="E2300" i="1" s="1"/>
  <c r="C2301" i="1"/>
  <c r="E2301" i="1" s="1"/>
  <c r="C2302" i="1"/>
  <c r="E2302" i="1" s="1"/>
  <c r="C2303" i="1"/>
  <c r="E2303" i="1" s="1"/>
  <c r="C2304" i="1"/>
  <c r="E2304" i="1" s="1"/>
  <c r="C2305" i="1"/>
  <c r="E2305" i="1" s="1"/>
  <c r="C2306" i="1"/>
  <c r="E2306" i="1" s="1"/>
  <c r="C2307" i="1"/>
  <c r="E2307" i="1" s="1"/>
  <c r="C2308" i="1"/>
  <c r="E2308" i="1" s="1"/>
  <c r="C2309" i="1"/>
  <c r="E2309" i="1" s="1"/>
  <c r="C2310" i="1"/>
  <c r="E2310" i="1" s="1"/>
  <c r="C2311" i="1"/>
  <c r="E2311" i="1" s="1"/>
  <c r="C2312" i="1"/>
  <c r="E2312" i="1" s="1"/>
  <c r="C2313" i="1"/>
  <c r="E2313" i="1" s="1"/>
  <c r="C2314" i="1"/>
  <c r="E2314" i="1" s="1"/>
  <c r="C2315" i="1"/>
  <c r="E2315" i="1" s="1"/>
  <c r="C2316" i="1"/>
  <c r="E2316" i="1" s="1"/>
  <c r="C2317" i="1"/>
  <c r="E2317" i="1" s="1"/>
  <c r="C2318" i="1"/>
  <c r="E2318" i="1" s="1"/>
  <c r="C2319" i="1"/>
  <c r="C2320" i="1"/>
  <c r="E2320" i="1" s="1"/>
  <c r="C2321" i="1"/>
  <c r="E2321" i="1" s="1"/>
  <c r="C2322" i="1"/>
  <c r="E2322" i="1" s="1"/>
  <c r="C2323" i="1"/>
  <c r="E2323" i="1" s="1"/>
  <c r="C2324" i="1"/>
  <c r="E2324" i="1" s="1"/>
  <c r="C2325" i="1"/>
  <c r="E2325" i="1" s="1"/>
  <c r="C2326" i="1"/>
  <c r="E2326" i="1" s="1"/>
  <c r="C2327" i="1"/>
  <c r="E2327" i="1" s="1"/>
  <c r="C2328" i="1"/>
  <c r="E2328" i="1" s="1"/>
  <c r="C2329" i="1"/>
  <c r="E2329" i="1" s="1"/>
  <c r="C2330" i="1"/>
  <c r="E2330" i="1" s="1"/>
  <c r="C2331" i="1"/>
  <c r="E2331" i="1" s="1"/>
  <c r="C2332" i="1"/>
  <c r="E2332" i="1" s="1"/>
  <c r="C2333" i="1"/>
  <c r="E2333" i="1" s="1"/>
  <c r="C2334" i="1"/>
  <c r="E2334" i="1" s="1"/>
  <c r="C2335" i="1"/>
  <c r="E2335" i="1" s="1"/>
  <c r="C2336" i="1"/>
  <c r="E2336" i="1" s="1"/>
  <c r="C2337" i="1"/>
  <c r="E2337" i="1" s="1"/>
  <c r="C2338" i="1"/>
  <c r="E2338" i="1" s="1"/>
  <c r="C2339" i="1"/>
  <c r="E2339" i="1" s="1"/>
  <c r="C2340" i="1"/>
  <c r="E2340" i="1" s="1"/>
  <c r="C2341" i="1"/>
  <c r="E2341" i="1" s="1"/>
  <c r="C2342" i="1"/>
  <c r="E2342" i="1" s="1"/>
  <c r="C2343" i="1"/>
  <c r="E2343" i="1" s="1"/>
  <c r="C2344" i="1"/>
  <c r="E2344" i="1" s="1"/>
  <c r="C2345" i="1"/>
  <c r="E2345" i="1" s="1"/>
  <c r="C2346" i="1"/>
  <c r="E2346" i="1" s="1"/>
  <c r="C2347" i="1"/>
  <c r="E2347" i="1" s="1"/>
  <c r="C2348" i="1"/>
  <c r="E2348" i="1" s="1"/>
  <c r="C2349" i="1"/>
  <c r="E2349" i="1" s="1"/>
  <c r="C2350" i="1"/>
  <c r="E2350" i="1" s="1"/>
  <c r="C2351" i="1"/>
  <c r="C2352" i="1"/>
  <c r="E2352" i="1" s="1"/>
  <c r="C2353" i="1"/>
  <c r="E2353" i="1" s="1"/>
  <c r="C2354" i="1"/>
  <c r="E2354" i="1" s="1"/>
  <c r="C2355" i="1"/>
  <c r="E2355" i="1" s="1"/>
  <c r="C2356" i="1"/>
  <c r="E2356" i="1" s="1"/>
  <c r="C2357" i="1"/>
  <c r="E2357" i="1" s="1"/>
  <c r="C2358" i="1"/>
  <c r="E2358" i="1" s="1"/>
  <c r="C2359" i="1"/>
  <c r="E2359" i="1" s="1"/>
  <c r="C2360" i="1"/>
  <c r="E2360" i="1" s="1"/>
  <c r="C2361" i="1"/>
  <c r="E2361" i="1" s="1"/>
  <c r="C2362" i="1"/>
  <c r="E2362" i="1" s="1"/>
  <c r="C2363" i="1"/>
  <c r="E2363" i="1" s="1"/>
  <c r="C2364" i="1"/>
  <c r="E2364" i="1" s="1"/>
  <c r="C2365" i="1"/>
  <c r="E2365" i="1" s="1"/>
  <c r="C2366" i="1"/>
  <c r="E2366" i="1" s="1"/>
  <c r="C2367" i="1"/>
  <c r="E2367" i="1" s="1"/>
  <c r="C2368" i="1"/>
  <c r="E2368" i="1" s="1"/>
  <c r="C2369" i="1"/>
  <c r="E2369" i="1" s="1"/>
  <c r="C2370" i="1"/>
  <c r="E2370" i="1" s="1"/>
  <c r="C2371" i="1"/>
  <c r="E2371" i="1" s="1"/>
  <c r="C2372" i="1"/>
  <c r="E2372" i="1" s="1"/>
  <c r="C2373" i="1"/>
  <c r="E2373" i="1" s="1"/>
  <c r="C2374" i="1"/>
  <c r="E2374" i="1" s="1"/>
  <c r="C2375" i="1"/>
  <c r="E2375" i="1" s="1"/>
  <c r="C2376" i="1"/>
  <c r="E2376" i="1" s="1"/>
  <c r="C2377" i="1"/>
  <c r="E2377" i="1" s="1"/>
  <c r="C2378" i="1"/>
  <c r="E2378" i="1" s="1"/>
  <c r="C2379" i="1"/>
  <c r="E2379" i="1" s="1"/>
  <c r="C2380" i="1"/>
  <c r="E2380" i="1" s="1"/>
  <c r="C2381" i="1"/>
  <c r="E2381" i="1" s="1"/>
  <c r="C2382" i="1"/>
  <c r="E2382" i="1" s="1"/>
  <c r="C2383" i="1"/>
  <c r="C2384" i="1"/>
  <c r="E2384" i="1" s="1"/>
  <c r="C2385" i="1"/>
  <c r="E2385" i="1" s="1"/>
  <c r="C2386" i="1"/>
  <c r="E2386" i="1" s="1"/>
  <c r="C2387" i="1"/>
  <c r="E2387" i="1" s="1"/>
  <c r="C2388" i="1"/>
  <c r="E2388" i="1" s="1"/>
  <c r="C2389" i="1"/>
  <c r="E2389" i="1" s="1"/>
  <c r="C2390" i="1"/>
  <c r="E2390" i="1" s="1"/>
  <c r="C2391" i="1"/>
  <c r="E2391" i="1" s="1"/>
  <c r="C2392" i="1"/>
  <c r="E2392" i="1" s="1"/>
  <c r="C2393" i="1"/>
  <c r="E2393" i="1" s="1"/>
  <c r="C2394" i="1"/>
  <c r="E2394" i="1" s="1"/>
  <c r="C2395" i="1"/>
  <c r="E2395" i="1" s="1"/>
  <c r="C2396" i="1"/>
  <c r="E2396" i="1" s="1"/>
  <c r="C2397" i="1"/>
  <c r="E2397" i="1" s="1"/>
  <c r="C2398" i="1"/>
  <c r="E2398" i="1" s="1"/>
  <c r="C2399" i="1"/>
  <c r="E2399" i="1" s="1"/>
  <c r="C2400" i="1"/>
  <c r="E2400" i="1" s="1"/>
  <c r="C2401" i="1"/>
  <c r="E2401" i="1" s="1"/>
  <c r="C2402" i="1"/>
  <c r="E2402" i="1" s="1"/>
  <c r="C2403" i="1"/>
  <c r="E2403" i="1" s="1"/>
  <c r="C2404" i="1"/>
  <c r="E2404" i="1" s="1"/>
  <c r="C2405" i="1"/>
  <c r="E2405" i="1" s="1"/>
  <c r="C2406" i="1"/>
  <c r="E2406" i="1" s="1"/>
  <c r="C2407" i="1"/>
  <c r="E2407" i="1" s="1"/>
  <c r="C2408" i="1"/>
  <c r="E2408" i="1" s="1"/>
  <c r="C2409" i="1"/>
  <c r="E2409" i="1" s="1"/>
  <c r="C2410" i="1"/>
  <c r="E2410" i="1" s="1"/>
  <c r="C2411" i="1"/>
  <c r="E2411" i="1" s="1"/>
  <c r="C2412" i="1"/>
  <c r="E2412" i="1" s="1"/>
  <c r="C2413" i="1"/>
  <c r="E2413" i="1" s="1"/>
  <c r="C2414" i="1"/>
  <c r="E2414" i="1" s="1"/>
  <c r="C2415" i="1"/>
  <c r="C2416" i="1"/>
  <c r="E2416" i="1" s="1"/>
  <c r="C2417" i="1"/>
  <c r="E2417" i="1" s="1"/>
  <c r="C2418" i="1"/>
  <c r="E2418" i="1" s="1"/>
  <c r="C2419" i="1"/>
  <c r="E2419" i="1" s="1"/>
  <c r="C2420" i="1"/>
  <c r="E2420" i="1" s="1"/>
  <c r="C2421" i="1"/>
  <c r="E2421" i="1" s="1"/>
  <c r="C2422" i="1"/>
  <c r="E2422" i="1" s="1"/>
  <c r="C2423" i="1"/>
  <c r="E2423" i="1" s="1"/>
  <c r="C2424" i="1"/>
  <c r="E2424" i="1" s="1"/>
  <c r="C2425" i="1"/>
  <c r="E2425" i="1" s="1"/>
  <c r="C2426" i="1"/>
  <c r="E2426" i="1" s="1"/>
  <c r="C2427" i="1"/>
  <c r="E2427" i="1" s="1"/>
  <c r="C2428" i="1"/>
  <c r="E2428" i="1" s="1"/>
  <c r="C2429" i="1"/>
  <c r="E2429" i="1" s="1"/>
  <c r="C2430" i="1"/>
  <c r="E2430" i="1" s="1"/>
  <c r="C2431" i="1"/>
  <c r="E2431" i="1" s="1"/>
  <c r="C2432" i="1"/>
  <c r="E2432" i="1" s="1"/>
  <c r="C2433" i="1"/>
  <c r="E2433" i="1" s="1"/>
  <c r="C2434" i="1"/>
  <c r="E2434" i="1" s="1"/>
  <c r="C2435" i="1"/>
  <c r="E2435" i="1" s="1"/>
  <c r="C2436" i="1"/>
  <c r="E2436" i="1" s="1"/>
  <c r="C2437" i="1"/>
  <c r="E2437" i="1" s="1"/>
  <c r="C2438" i="1"/>
  <c r="E2438" i="1" s="1"/>
  <c r="C2439" i="1"/>
  <c r="E2439" i="1" s="1"/>
  <c r="C2440" i="1"/>
  <c r="E2440" i="1" s="1"/>
  <c r="C2441" i="1"/>
  <c r="E2441" i="1" s="1"/>
  <c r="C2442" i="1"/>
  <c r="E2442" i="1" s="1"/>
  <c r="C2443" i="1"/>
  <c r="E2443" i="1" s="1"/>
  <c r="C2444" i="1"/>
  <c r="E2444" i="1" s="1"/>
  <c r="C2445" i="1"/>
  <c r="E2445" i="1" s="1"/>
  <c r="C2446" i="1"/>
  <c r="E2446" i="1" s="1"/>
  <c r="C2447" i="1"/>
  <c r="C2448" i="1"/>
  <c r="E2448" i="1" s="1"/>
  <c r="C2449" i="1"/>
  <c r="E2449" i="1" s="1"/>
  <c r="C2450" i="1"/>
  <c r="E2450" i="1" s="1"/>
  <c r="C2451" i="1"/>
  <c r="E2451" i="1" s="1"/>
  <c r="C2452" i="1"/>
  <c r="E2452" i="1" s="1"/>
  <c r="C2453" i="1"/>
  <c r="E2453" i="1" s="1"/>
  <c r="C2454" i="1"/>
  <c r="E2454" i="1" s="1"/>
  <c r="C2455" i="1"/>
  <c r="E2455" i="1" s="1"/>
  <c r="C2456" i="1"/>
  <c r="E2456" i="1" s="1"/>
  <c r="C2457" i="1"/>
  <c r="E2457" i="1" s="1"/>
  <c r="C2458" i="1"/>
  <c r="E2458" i="1" s="1"/>
  <c r="C2459" i="1"/>
  <c r="E2459" i="1" s="1"/>
  <c r="C2460" i="1"/>
  <c r="E2460" i="1" s="1"/>
  <c r="C2461" i="1"/>
  <c r="E2461" i="1" s="1"/>
  <c r="C2462" i="1"/>
  <c r="E2462" i="1" s="1"/>
  <c r="C2463" i="1"/>
  <c r="E2463" i="1" s="1"/>
  <c r="C2464" i="1"/>
  <c r="E2464" i="1" s="1"/>
  <c r="C2465" i="1"/>
  <c r="E2465" i="1" s="1"/>
  <c r="C2466" i="1"/>
  <c r="E2466" i="1" s="1"/>
  <c r="C2467" i="1"/>
  <c r="E2467" i="1" s="1"/>
  <c r="C2468" i="1"/>
  <c r="E2468" i="1" s="1"/>
  <c r="C2469" i="1"/>
  <c r="E2469" i="1" s="1"/>
  <c r="C2470" i="1"/>
  <c r="E2470" i="1" s="1"/>
  <c r="C2471" i="1"/>
  <c r="E2471" i="1" s="1"/>
  <c r="C2472" i="1"/>
  <c r="E2472" i="1" s="1"/>
  <c r="C2473" i="1"/>
  <c r="E2473" i="1" s="1"/>
  <c r="C2474" i="1"/>
  <c r="E2474" i="1" s="1"/>
  <c r="C2475" i="1"/>
  <c r="E2475" i="1" s="1"/>
  <c r="C2476" i="1"/>
  <c r="E2476" i="1" s="1"/>
  <c r="C2477" i="1"/>
  <c r="E2477" i="1" s="1"/>
  <c r="C2478" i="1"/>
  <c r="E2478" i="1" s="1"/>
  <c r="C2479" i="1"/>
  <c r="C2480" i="1"/>
  <c r="E2480" i="1" s="1"/>
  <c r="C2481" i="1"/>
  <c r="E2481" i="1" s="1"/>
  <c r="C2482" i="1"/>
  <c r="E2482" i="1" s="1"/>
  <c r="C2483" i="1"/>
  <c r="E2483" i="1" s="1"/>
  <c r="C2484" i="1"/>
  <c r="E2484" i="1" s="1"/>
  <c r="C2485" i="1"/>
  <c r="E2485" i="1" s="1"/>
  <c r="C2486" i="1"/>
  <c r="E2486" i="1" s="1"/>
  <c r="C2487" i="1"/>
  <c r="E2487" i="1" s="1"/>
  <c r="C2488" i="1"/>
  <c r="E2488" i="1" s="1"/>
  <c r="C2489" i="1"/>
  <c r="E2489" i="1" s="1"/>
  <c r="C2490" i="1"/>
  <c r="E2490" i="1" s="1"/>
  <c r="C2491" i="1"/>
  <c r="E2491" i="1" s="1"/>
  <c r="C2492" i="1"/>
  <c r="E2492" i="1" s="1"/>
  <c r="C2493" i="1"/>
  <c r="E2493" i="1" s="1"/>
  <c r="C2494" i="1"/>
  <c r="E2494" i="1" s="1"/>
  <c r="C2495" i="1"/>
  <c r="E2495" i="1" s="1"/>
  <c r="C2496" i="1"/>
  <c r="E2496" i="1" s="1"/>
  <c r="C2497" i="1"/>
  <c r="E2497" i="1" s="1"/>
  <c r="C2498" i="1"/>
  <c r="E2498" i="1" s="1"/>
  <c r="C2499" i="1"/>
  <c r="E2499" i="1" s="1"/>
  <c r="C2500" i="1"/>
  <c r="E2500" i="1" s="1"/>
  <c r="C2501" i="1"/>
  <c r="E2501" i="1" s="1"/>
  <c r="C2502" i="1"/>
  <c r="E2502" i="1" s="1"/>
  <c r="C2503" i="1"/>
  <c r="E2503" i="1" s="1"/>
  <c r="C2504" i="1"/>
  <c r="E2504" i="1" s="1"/>
  <c r="C2505" i="1"/>
  <c r="E2505" i="1" s="1"/>
  <c r="C2506" i="1"/>
  <c r="E2506" i="1" s="1"/>
  <c r="C2507" i="1"/>
  <c r="E2507" i="1" s="1"/>
  <c r="C2508" i="1"/>
  <c r="E2508" i="1" s="1"/>
  <c r="C2509" i="1"/>
  <c r="E2509" i="1" s="1"/>
  <c r="C2510" i="1"/>
  <c r="E2510" i="1" s="1"/>
  <c r="C2511" i="1"/>
  <c r="C2512" i="1"/>
  <c r="E2512" i="1" s="1"/>
  <c r="C2513" i="1"/>
  <c r="E2513" i="1" s="1"/>
  <c r="C2514" i="1"/>
  <c r="E2514" i="1" s="1"/>
  <c r="C2515" i="1"/>
  <c r="E2515" i="1" s="1"/>
  <c r="C2516" i="1"/>
  <c r="E2516" i="1" s="1"/>
  <c r="C2517" i="1"/>
  <c r="E2517" i="1" s="1"/>
  <c r="C2518" i="1"/>
  <c r="E2518" i="1" s="1"/>
  <c r="C2519" i="1"/>
  <c r="E2519" i="1" s="1"/>
  <c r="C2520" i="1"/>
  <c r="E2520" i="1" s="1"/>
  <c r="C2521" i="1"/>
  <c r="E2521" i="1" s="1"/>
  <c r="C2522" i="1"/>
  <c r="E2522" i="1" s="1"/>
  <c r="C2523" i="1"/>
  <c r="E2523" i="1" s="1"/>
  <c r="C2524" i="1"/>
  <c r="E2524" i="1" s="1"/>
  <c r="C2525" i="1"/>
  <c r="E2525" i="1" s="1"/>
  <c r="C2526" i="1"/>
  <c r="E2526" i="1" s="1"/>
  <c r="C2527" i="1"/>
  <c r="E2527" i="1" s="1"/>
  <c r="C2528" i="1"/>
  <c r="E2528" i="1" s="1"/>
  <c r="C2529" i="1"/>
  <c r="E2529" i="1" s="1"/>
  <c r="C2530" i="1"/>
  <c r="E2530" i="1" s="1"/>
  <c r="C2531" i="1"/>
  <c r="E2531" i="1" s="1"/>
  <c r="C2532" i="1"/>
  <c r="E2532" i="1" s="1"/>
  <c r="C2533" i="1"/>
  <c r="E2533" i="1" s="1"/>
  <c r="C2534" i="1"/>
  <c r="E2534" i="1" s="1"/>
  <c r="C2535" i="1"/>
  <c r="E2535" i="1" s="1"/>
  <c r="C2536" i="1"/>
  <c r="E2536" i="1" s="1"/>
  <c r="C2537" i="1"/>
  <c r="E2537" i="1" s="1"/>
  <c r="C2538" i="1"/>
  <c r="E2538" i="1" s="1"/>
  <c r="C2539" i="1"/>
  <c r="E2539" i="1" s="1"/>
  <c r="C2540" i="1"/>
  <c r="E2540" i="1" s="1"/>
  <c r="C2541" i="1"/>
  <c r="E2541" i="1" s="1"/>
  <c r="C2542" i="1"/>
  <c r="E2542" i="1" s="1"/>
  <c r="C2543" i="1"/>
  <c r="C2544" i="1"/>
  <c r="E2544" i="1" s="1"/>
  <c r="C2545" i="1"/>
  <c r="E2545" i="1" s="1"/>
  <c r="C2546" i="1"/>
  <c r="E2546" i="1" s="1"/>
  <c r="C2547" i="1"/>
  <c r="E2547" i="1" s="1"/>
  <c r="C2548" i="1"/>
  <c r="E2548" i="1" s="1"/>
  <c r="C2549" i="1"/>
  <c r="E2549" i="1" s="1"/>
  <c r="C2550" i="1"/>
  <c r="E2550" i="1" s="1"/>
  <c r="C2551" i="1"/>
  <c r="E2551" i="1" s="1"/>
  <c r="C2552" i="1"/>
  <c r="E2552" i="1" s="1"/>
  <c r="C2553" i="1"/>
  <c r="E2553" i="1" s="1"/>
  <c r="C2554" i="1"/>
  <c r="E2554" i="1" s="1"/>
  <c r="C2555" i="1"/>
  <c r="E2555" i="1" s="1"/>
  <c r="C2556" i="1"/>
  <c r="E2556" i="1" s="1"/>
  <c r="C2557" i="1"/>
  <c r="E2557" i="1" s="1"/>
  <c r="C2558" i="1"/>
  <c r="E2558" i="1" s="1"/>
  <c r="C2559" i="1"/>
  <c r="E2559" i="1" s="1"/>
  <c r="C2560" i="1"/>
  <c r="E2560" i="1" s="1"/>
  <c r="C2561" i="1"/>
  <c r="E2561" i="1" s="1"/>
  <c r="C2562" i="1"/>
  <c r="E2562" i="1" s="1"/>
  <c r="C2563" i="1"/>
  <c r="E2563" i="1" s="1"/>
  <c r="C2564" i="1"/>
  <c r="E2564" i="1" s="1"/>
  <c r="C2565" i="1"/>
  <c r="E2565" i="1" s="1"/>
  <c r="C2566" i="1"/>
  <c r="E2566" i="1" s="1"/>
  <c r="C2567" i="1"/>
  <c r="E2567" i="1" s="1"/>
  <c r="C2568" i="1"/>
  <c r="E2568" i="1" s="1"/>
  <c r="C2569" i="1"/>
  <c r="E2569" i="1" s="1"/>
  <c r="C2570" i="1"/>
  <c r="E2570" i="1" s="1"/>
  <c r="C2571" i="1"/>
  <c r="E2571" i="1" s="1"/>
  <c r="C2572" i="1"/>
  <c r="E2572" i="1" s="1"/>
  <c r="C2573" i="1"/>
  <c r="E2573" i="1" s="1"/>
  <c r="C2574" i="1"/>
  <c r="E2574" i="1" s="1"/>
  <c r="C2575" i="1"/>
  <c r="C2576" i="1"/>
  <c r="E2576" i="1" s="1"/>
  <c r="C2577" i="1"/>
  <c r="E2577" i="1" s="1"/>
  <c r="C2578" i="1"/>
  <c r="E2578" i="1" s="1"/>
  <c r="C2579" i="1"/>
  <c r="E2579" i="1" s="1"/>
  <c r="C2580" i="1"/>
  <c r="E2580" i="1" s="1"/>
  <c r="C2581" i="1"/>
  <c r="E2581" i="1" s="1"/>
  <c r="C2582" i="1"/>
  <c r="E2582" i="1" s="1"/>
  <c r="C2583" i="1"/>
  <c r="E2583" i="1" s="1"/>
  <c r="C2584" i="1"/>
  <c r="E2584" i="1" s="1"/>
  <c r="C2585" i="1"/>
  <c r="E2585" i="1" s="1"/>
  <c r="C2586" i="1"/>
  <c r="E2586" i="1" s="1"/>
  <c r="C2587" i="1"/>
  <c r="E2587" i="1" s="1"/>
  <c r="C2588" i="1"/>
  <c r="E2588" i="1" s="1"/>
  <c r="C2589" i="1"/>
  <c r="E2589" i="1" s="1"/>
  <c r="C2590" i="1"/>
  <c r="E2590" i="1" s="1"/>
  <c r="C2591" i="1"/>
  <c r="E2591" i="1" s="1"/>
  <c r="C2592" i="1"/>
  <c r="E2592" i="1" s="1"/>
  <c r="C2593" i="1"/>
  <c r="E2593" i="1" s="1"/>
  <c r="C2594" i="1"/>
  <c r="E2594" i="1" s="1"/>
  <c r="C2595" i="1"/>
  <c r="E2595" i="1" s="1"/>
  <c r="C2596" i="1"/>
  <c r="E2596" i="1" s="1"/>
  <c r="C2597" i="1"/>
  <c r="E2597" i="1" s="1"/>
  <c r="C2598" i="1"/>
  <c r="E2598" i="1" s="1"/>
  <c r="C2599" i="1"/>
  <c r="E2599" i="1" s="1"/>
  <c r="C2600" i="1"/>
  <c r="E2600" i="1" s="1"/>
  <c r="C2601" i="1"/>
  <c r="E2601" i="1" s="1"/>
  <c r="C2602" i="1"/>
  <c r="E2602" i="1" s="1"/>
  <c r="C2603" i="1"/>
  <c r="E2603" i="1" s="1"/>
  <c r="C2604" i="1"/>
  <c r="E2604" i="1" s="1"/>
  <c r="C2605" i="1"/>
  <c r="E2605" i="1" s="1"/>
  <c r="C2606" i="1"/>
  <c r="E2606" i="1" s="1"/>
  <c r="C2607" i="1"/>
  <c r="C2608" i="1"/>
  <c r="E2608" i="1" s="1"/>
  <c r="C2609" i="1"/>
  <c r="E2609" i="1" s="1"/>
  <c r="C2610" i="1"/>
  <c r="E2610" i="1" s="1"/>
  <c r="C2611" i="1"/>
  <c r="E2611" i="1" s="1"/>
  <c r="C2612" i="1"/>
  <c r="E2612" i="1" s="1"/>
  <c r="C2613" i="1"/>
  <c r="E2613" i="1" s="1"/>
  <c r="C2614" i="1"/>
  <c r="E2614" i="1" s="1"/>
  <c r="C2615" i="1"/>
  <c r="E2615" i="1" s="1"/>
  <c r="C2616" i="1"/>
  <c r="E2616" i="1" s="1"/>
  <c r="C2617" i="1"/>
  <c r="E2617" i="1" s="1"/>
  <c r="C2618" i="1"/>
  <c r="E2618" i="1" s="1"/>
  <c r="C2619" i="1"/>
  <c r="E2619" i="1" s="1"/>
  <c r="C2620" i="1"/>
  <c r="E2620" i="1" s="1"/>
  <c r="C2621" i="1"/>
  <c r="E2621" i="1" s="1"/>
  <c r="C2622" i="1"/>
  <c r="E2622" i="1" s="1"/>
  <c r="C2623" i="1"/>
  <c r="E2623" i="1" s="1"/>
  <c r="C2624" i="1"/>
  <c r="E2624" i="1" s="1"/>
  <c r="C2625" i="1"/>
  <c r="E2625" i="1" s="1"/>
  <c r="C2626" i="1"/>
  <c r="E2626" i="1" s="1"/>
  <c r="C2627" i="1"/>
  <c r="E2627" i="1" s="1"/>
  <c r="C2628" i="1"/>
  <c r="E2628" i="1" s="1"/>
  <c r="C2629" i="1"/>
  <c r="E2629" i="1" s="1"/>
  <c r="C2630" i="1"/>
  <c r="E2630" i="1" s="1"/>
  <c r="C2631" i="1"/>
  <c r="E2631" i="1" s="1"/>
  <c r="C2632" i="1"/>
  <c r="E2632" i="1" s="1"/>
  <c r="C2633" i="1"/>
  <c r="E2633" i="1" s="1"/>
  <c r="C2634" i="1"/>
  <c r="E2634" i="1" s="1"/>
  <c r="C2635" i="1"/>
  <c r="E2635" i="1" s="1"/>
  <c r="C2636" i="1"/>
  <c r="E2636" i="1" s="1"/>
  <c r="C2637" i="1"/>
  <c r="E2637" i="1" s="1"/>
  <c r="C2638" i="1"/>
  <c r="E2638" i="1" s="1"/>
  <c r="C2639" i="1"/>
  <c r="C2640" i="1"/>
  <c r="E2640" i="1" s="1"/>
  <c r="C2641" i="1"/>
  <c r="E2641" i="1" s="1"/>
  <c r="C2642" i="1"/>
  <c r="E2642" i="1" s="1"/>
  <c r="C2643" i="1"/>
  <c r="E2643" i="1" s="1"/>
  <c r="C2644" i="1"/>
  <c r="E2644" i="1" s="1"/>
  <c r="C2645" i="1"/>
  <c r="E2645" i="1" s="1"/>
  <c r="C2646" i="1"/>
  <c r="E2646" i="1" s="1"/>
  <c r="C2647" i="1"/>
  <c r="E2647" i="1" s="1"/>
  <c r="C2648" i="1"/>
  <c r="E2648" i="1" s="1"/>
  <c r="C2649" i="1"/>
  <c r="E2649" i="1" s="1"/>
  <c r="C2650" i="1"/>
  <c r="E2650" i="1" s="1"/>
  <c r="C2651" i="1"/>
  <c r="E2651" i="1" s="1"/>
  <c r="C2652" i="1"/>
  <c r="E2652" i="1" s="1"/>
  <c r="C2653" i="1"/>
  <c r="E2653" i="1" s="1"/>
  <c r="C2654" i="1"/>
  <c r="E2654" i="1" s="1"/>
  <c r="C2655" i="1"/>
  <c r="E2655" i="1" s="1"/>
  <c r="C2656" i="1"/>
  <c r="E2656" i="1" s="1"/>
  <c r="C2657" i="1"/>
  <c r="E2657" i="1" s="1"/>
  <c r="C2658" i="1"/>
  <c r="E2658" i="1" s="1"/>
  <c r="C2659" i="1"/>
  <c r="E2659" i="1" s="1"/>
  <c r="C2660" i="1"/>
  <c r="E2660" i="1" s="1"/>
  <c r="C2661" i="1"/>
  <c r="E2661" i="1" s="1"/>
  <c r="C2662" i="1"/>
  <c r="E2662" i="1" s="1"/>
  <c r="C2663" i="1"/>
  <c r="E2663" i="1" s="1"/>
  <c r="C2664" i="1"/>
  <c r="E2664" i="1" s="1"/>
  <c r="C2665" i="1"/>
  <c r="E2665" i="1" s="1"/>
  <c r="C2666" i="1"/>
  <c r="E2666" i="1" s="1"/>
  <c r="C2667" i="1"/>
  <c r="E2667" i="1" s="1"/>
  <c r="C2668" i="1"/>
  <c r="E2668" i="1" s="1"/>
  <c r="C2669" i="1"/>
  <c r="E2669" i="1" s="1"/>
  <c r="C2670" i="1"/>
  <c r="E2670" i="1" s="1"/>
  <c r="C2671" i="1"/>
  <c r="C2672" i="1"/>
  <c r="E2672" i="1" s="1"/>
  <c r="C2673" i="1"/>
  <c r="E2673" i="1" s="1"/>
  <c r="C2674" i="1"/>
  <c r="E2674" i="1" s="1"/>
  <c r="C2675" i="1"/>
  <c r="E2675" i="1" s="1"/>
  <c r="C2676" i="1"/>
  <c r="E2676" i="1" s="1"/>
  <c r="C2677" i="1"/>
  <c r="E2677" i="1" s="1"/>
  <c r="C2678" i="1"/>
  <c r="E2678" i="1" s="1"/>
  <c r="C2679" i="1"/>
  <c r="E2679" i="1" s="1"/>
  <c r="C2680" i="1"/>
  <c r="E2680" i="1" s="1"/>
  <c r="C2681" i="1"/>
  <c r="E2681" i="1" s="1"/>
  <c r="C2682" i="1"/>
  <c r="E2682" i="1" s="1"/>
  <c r="C2683" i="1"/>
  <c r="E2683" i="1" s="1"/>
  <c r="C2684" i="1"/>
  <c r="E2684" i="1" s="1"/>
  <c r="C2685" i="1"/>
  <c r="E2685" i="1" s="1"/>
  <c r="C2686" i="1"/>
  <c r="E2686" i="1" s="1"/>
  <c r="C2687" i="1"/>
  <c r="E2687" i="1" s="1"/>
  <c r="C2688" i="1"/>
  <c r="E2688" i="1" s="1"/>
  <c r="C2689" i="1"/>
  <c r="E2689" i="1" s="1"/>
  <c r="C2690" i="1"/>
  <c r="E2690" i="1" s="1"/>
  <c r="C2691" i="1"/>
  <c r="E2691" i="1" s="1"/>
  <c r="C2692" i="1"/>
  <c r="E2692" i="1" s="1"/>
  <c r="C2693" i="1"/>
  <c r="E2693" i="1" s="1"/>
  <c r="C2694" i="1"/>
  <c r="E2694" i="1" s="1"/>
  <c r="C2695" i="1"/>
  <c r="E2695" i="1" s="1"/>
  <c r="C2696" i="1"/>
  <c r="E2696" i="1" s="1"/>
  <c r="C2697" i="1"/>
  <c r="E2697" i="1" s="1"/>
  <c r="C2698" i="1"/>
  <c r="E2698" i="1" s="1"/>
  <c r="C2699" i="1"/>
  <c r="E2699" i="1" s="1"/>
  <c r="C2700" i="1"/>
  <c r="E2700" i="1" s="1"/>
  <c r="C2701" i="1"/>
  <c r="E2701" i="1" s="1"/>
  <c r="C2702" i="1"/>
  <c r="E2702" i="1" s="1"/>
  <c r="C2703" i="1"/>
  <c r="C2704" i="1"/>
  <c r="E2704" i="1" s="1"/>
  <c r="C2705" i="1"/>
  <c r="E2705" i="1" s="1"/>
  <c r="C2706" i="1"/>
  <c r="E2706" i="1" s="1"/>
  <c r="C2707" i="1"/>
  <c r="E2707" i="1" s="1"/>
  <c r="C2708" i="1"/>
  <c r="E2708" i="1" s="1"/>
  <c r="C2709" i="1"/>
  <c r="E2709" i="1" s="1"/>
  <c r="C2710" i="1"/>
  <c r="E2710" i="1" s="1"/>
  <c r="C2711" i="1"/>
  <c r="E2711" i="1" s="1"/>
  <c r="C2712" i="1"/>
  <c r="E2712" i="1" s="1"/>
  <c r="C2713" i="1"/>
  <c r="E2713" i="1" s="1"/>
  <c r="C2714" i="1"/>
  <c r="E2714" i="1" s="1"/>
  <c r="C2715" i="1"/>
  <c r="E2715" i="1" s="1"/>
  <c r="C2716" i="1"/>
  <c r="E2716" i="1" s="1"/>
  <c r="C2717" i="1"/>
  <c r="E2717" i="1" s="1"/>
  <c r="C2718" i="1"/>
  <c r="E2718" i="1" s="1"/>
  <c r="C2719" i="1"/>
  <c r="E2719" i="1" s="1"/>
  <c r="C2720" i="1"/>
  <c r="E2720" i="1" s="1"/>
  <c r="C2721" i="1"/>
  <c r="E2721" i="1" s="1"/>
  <c r="C2722" i="1"/>
  <c r="E2722" i="1" s="1"/>
  <c r="C2723" i="1"/>
  <c r="E2723" i="1" s="1"/>
  <c r="C2724" i="1"/>
  <c r="E2724" i="1" s="1"/>
  <c r="C2725" i="1"/>
  <c r="E2725" i="1" s="1"/>
  <c r="C2726" i="1"/>
  <c r="E2726" i="1" s="1"/>
  <c r="C2727" i="1"/>
  <c r="E2727" i="1" s="1"/>
  <c r="C2728" i="1"/>
  <c r="E2728" i="1" s="1"/>
  <c r="C2729" i="1"/>
  <c r="E2729" i="1" s="1"/>
  <c r="C2730" i="1"/>
  <c r="E2730" i="1" s="1"/>
  <c r="C2731" i="1"/>
  <c r="E2731" i="1" s="1"/>
  <c r="C2732" i="1"/>
  <c r="E2732" i="1" s="1"/>
  <c r="C2733" i="1"/>
  <c r="E2733" i="1" s="1"/>
  <c r="C2734" i="1"/>
  <c r="E2734" i="1" s="1"/>
  <c r="C2735" i="1"/>
  <c r="C2736" i="1"/>
  <c r="E2736" i="1" s="1"/>
  <c r="C2737" i="1"/>
  <c r="E2737" i="1" s="1"/>
  <c r="C2738" i="1"/>
  <c r="E2738" i="1" s="1"/>
  <c r="C2739" i="1"/>
  <c r="E2739" i="1" s="1"/>
  <c r="C2740" i="1"/>
  <c r="E2740" i="1" s="1"/>
  <c r="C2741" i="1"/>
  <c r="E2741" i="1" s="1"/>
  <c r="C2742" i="1"/>
  <c r="E2742" i="1" s="1"/>
  <c r="C2743" i="1"/>
  <c r="E2743" i="1" s="1"/>
  <c r="C2744" i="1"/>
  <c r="E2744" i="1" s="1"/>
  <c r="C2745" i="1"/>
  <c r="E2745" i="1" s="1"/>
  <c r="C2746" i="1"/>
  <c r="E2746" i="1" s="1"/>
  <c r="C2747" i="1"/>
  <c r="E2747" i="1" s="1"/>
  <c r="C2748" i="1"/>
  <c r="E2748" i="1" s="1"/>
  <c r="C2749" i="1"/>
  <c r="E2749" i="1" s="1"/>
  <c r="C2750" i="1"/>
  <c r="E2750" i="1" s="1"/>
  <c r="C2751" i="1"/>
  <c r="E2751" i="1" s="1"/>
  <c r="C2752" i="1"/>
  <c r="E2752" i="1" s="1"/>
  <c r="C2753" i="1"/>
  <c r="E2753" i="1" s="1"/>
  <c r="C2754" i="1"/>
  <c r="E2754" i="1" s="1"/>
  <c r="C2755" i="1"/>
  <c r="E2755" i="1" s="1"/>
  <c r="C2756" i="1"/>
  <c r="E2756" i="1" s="1"/>
  <c r="C2757" i="1"/>
  <c r="E2757" i="1" s="1"/>
  <c r="C2758" i="1"/>
  <c r="E2758" i="1" s="1"/>
  <c r="C2759" i="1"/>
  <c r="E2759" i="1" s="1"/>
  <c r="C2760" i="1"/>
  <c r="E2760" i="1" s="1"/>
  <c r="C2761" i="1"/>
  <c r="E2761" i="1" s="1"/>
  <c r="C2762" i="1"/>
  <c r="E2762" i="1" s="1"/>
  <c r="C2763" i="1"/>
  <c r="E2763" i="1" s="1"/>
  <c r="C2764" i="1"/>
  <c r="C2765" i="1"/>
  <c r="E2765" i="1" s="1"/>
  <c r="C2766" i="1"/>
  <c r="E2766" i="1" s="1"/>
  <c r="C2767" i="1"/>
  <c r="E2767" i="1" s="1"/>
  <c r="C2768" i="1"/>
  <c r="E2768" i="1" s="1"/>
  <c r="C2769" i="1"/>
  <c r="E2769" i="1" s="1"/>
  <c r="C2770" i="1"/>
  <c r="E2770" i="1" s="1"/>
  <c r="C2771" i="1"/>
  <c r="E2771" i="1" s="1"/>
  <c r="C2772" i="1"/>
  <c r="E2772" i="1" s="1"/>
  <c r="C2773" i="1"/>
  <c r="E2773" i="1" s="1"/>
  <c r="C2774" i="1"/>
  <c r="E2774" i="1" s="1"/>
  <c r="C2775" i="1"/>
  <c r="E2775" i="1" s="1"/>
  <c r="C2776" i="1"/>
  <c r="E2776" i="1" s="1"/>
  <c r="C2777" i="1"/>
  <c r="E2777" i="1" s="1"/>
  <c r="C2778" i="1"/>
  <c r="E2778" i="1" s="1"/>
  <c r="C2779" i="1"/>
  <c r="E2779" i="1" s="1"/>
  <c r="C2780" i="1"/>
  <c r="E2780" i="1" s="1"/>
  <c r="C2781" i="1"/>
  <c r="E2781" i="1" s="1"/>
  <c r="C2782" i="1"/>
  <c r="E2782" i="1" s="1"/>
  <c r="C2783" i="1"/>
  <c r="E2783" i="1" s="1"/>
  <c r="C2784" i="1"/>
  <c r="C2785" i="1"/>
  <c r="E2785" i="1" s="1"/>
  <c r="C2786" i="1"/>
  <c r="E2786" i="1" s="1"/>
  <c r="C2787" i="1"/>
  <c r="E2787" i="1" s="1"/>
  <c r="C2788" i="1"/>
  <c r="E2788" i="1" s="1"/>
  <c r="C2789" i="1"/>
  <c r="E2789" i="1" s="1"/>
  <c r="C2790" i="1"/>
  <c r="E2790" i="1" s="1"/>
  <c r="C2791" i="1"/>
  <c r="E2791" i="1" s="1"/>
  <c r="C2792" i="1"/>
  <c r="E2792" i="1" s="1"/>
  <c r="C2793" i="1"/>
  <c r="E2793" i="1" s="1"/>
  <c r="C2794" i="1"/>
  <c r="E2794" i="1" s="1"/>
  <c r="C2795" i="1"/>
  <c r="E2795" i="1" s="1"/>
  <c r="C2796" i="1"/>
  <c r="E2796" i="1" s="1"/>
  <c r="C2797" i="1"/>
  <c r="E2797" i="1" s="1"/>
  <c r="C2798" i="1"/>
  <c r="E2798" i="1" s="1"/>
  <c r="C2799" i="1"/>
  <c r="E2799" i="1" s="1"/>
  <c r="C2800" i="1"/>
  <c r="E2800" i="1" s="1"/>
  <c r="C2801" i="1"/>
  <c r="E2801" i="1" s="1"/>
  <c r="C2802" i="1"/>
  <c r="E2802" i="1" s="1"/>
  <c r="C2803" i="1"/>
  <c r="E2803" i="1" s="1"/>
  <c r="C2804" i="1"/>
  <c r="E2804" i="1" s="1"/>
  <c r="C2805" i="1"/>
  <c r="E2805" i="1" s="1"/>
  <c r="C2806" i="1"/>
  <c r="E2806" i="1" s="1"/>
  <c r="C2807" i="1"/>
  <c r="C2808" i="1"/>
  <c r="E2808" i="1" s="1"/>
  <c r="C2809" i="1"/>
  <c r="E2809" i="1" s="1"/>
  <c r="C2810" i="1"/>
  <c r="E2810" i="1" s="1"/>
  <c r="C2811" i="1"/>
  <c r="E2811" i="1" s="1"/>
  <c r="C2812" i="1"/>
  <c r="E2812" i="1" s="1"/>
  <c r="C2813" i="1"/>
  <c r="E2813" i="1" s="1"/>
  <c r="C2814" i="1"/>
  <c r="E2814" i="1" s="1"/>
  <c r="C2815" i="1"/>
  <c r="E2815" i="1" s="1"/>
  <c r="C2816" i="1"/>
  <c r="E2816" i="1" s="1"/>
  <c r="C2817" i="1"/>
  <c r="E2817" i="1" s="1"/>
  <c r="C2818" i="1"/>
  <c r="E2818" i="1" s="1"/>
  <c r="C2819" i="1"/>
  <c r="E2819" i="1" s="1"/>
  <c r="C2820" i="1"/>
  <c r="E2820" i="1" s="1"/>
  <c r="C2821" i="1"/>
  <c r="E2821" i="1" s="1"/>
  <c r="C2822" i="1"/>
  <c r="E2822" i="1" s="1"/>
  <c r="C2823" i="1"/>
  <c r="E2823" i="1" s="1"/>
  <c r="C2824" i="1"/>
  <c r="E2824" i="1" s="1"/>
  <c r="C2825" i="1"/>
  <c r="E2825" i="1" s="1"/>
  <c r="C2826" i="1"/>
  <c r="E2826" i="1" s="1"/>
  <c r="C2827" i="1"/>
  <c r="E2827" i="1" s="1"/>
  <c r="C2828" i="1"/>
  <c r="C2829" i="1"/>
  <c r="E2829" i="1" s="1"/>
  <c r="C2830" i="1"/>
  <c r="E2830" i="1" s="1"/>
  <c r="C2831" i="1"/>
  <c r="E2831" i="1" s="1"/>
  <c r="C2832" i="1"/>
  <c r="E2832" i="1" s="1"/>
  <c r="C2833" i="1"/>
  <c r="E2833" i="1" s="1"/>
  <c r="C2834" i="1"/>
  <c r="E2834" i="1" s="1"/>
  <c r="C2835" i="1"/>
  <c r="E2835" i="1" s="1"/>
  <c r="C2836" i="1"/>
  <c r="E2836" i="1" s="1"/>
  <c r="C2837" i="1"/>
  <c r="E2837" i="1" s="1"/>
  <c r="C2838" i="1"/>
  <c r="E2838" i="1" s="1"/>
  <c r="C2839" i="1"/>
  <c r="E2839" i="1" s="1"/>
  <c r="C2840" i="1"/>
  <c r="E2840" i="1" s="1"/>
  <c r="C2841" i="1"/>
  <c r="E2841" i="1" s="1"/>
  <c r="C2842" i="1"/>
  <c r="E2842" i="1" s="1"/>
  <c r="C2843" i="1"/>
  <c r="E2843" i="1" s="1"/>
  <c r="C2844" i="1"/>
  <c r="E2844" i="1" s="1"/>
  <c r="C2845" i="1"/>
  <c r="E2845" i="1" s="1"/>
  <c r="C2846" i="1"/>
  <c r="E2846" i="1" s="1"/>
  <c r="C2847" i="1"/>
  <c r="E2847" i="1" s="1"/>
  <c r="C2848" i="1"/>
  <c r="C2849" i="1"/>
  <c r="E2849" i="1" s="1"/>
  <c r="C2850" i="1"/>
  <c r="E2850" i="1" s="1"/>
  <c r="C2851" i="1"/>
  <c r="E2851" i="1" s="1"/>
  <c r="C2852" i="1"/>
  <c r="E2852" i="1" s="1"/>
  <c r="C2853" i="1"/>
  <c r="E2853" i="1" s="1"/>
  <c r="C2854" i="1"/>
  <c r="E2854" i="1" s="1"/>
  <c r="C2855" i="1"/>
  <c r="E2855" i="1" s="1"/>
  <c r="C2856" i="1"/>
  <c r="E2856" i="1" s="1"/>
  <c r="C2857" i="1"/>
  <c r="E2857" i="1" s="1"/>
  <c r="C2858" i="1"/>
  <c r="E2858" i="1" s="1"/>
  <c r="C2859" i="1"/>
  <c r="E2859" i="1" s="1"/>
  <c r="C2860" i="1"/>
  <c r="E2860" i="1" s="1"/>
  <c r="C2861" i="1"/>
  <c r="E2861" i="1" s="1"/>
  <c r="C2862" i="1"/>
  <c r="E2862" i="1" s="1"/>
  <c r="C2863" i="1"/>
  <c r="E2863" i="1" s="1"/>
  <c r="C2864" i="1"/>
  <c r="E2864" i="1" s="1"/>
  <c r="C2865" i="1"/>
  <c r="E2865" i="1" s="1"/>
  <c r="C2866" i="1"/>
  <c r="E2866" i="1" s="1"/>
  <c r="C2867" i="1"/>
  <c r="E2867" i="1" s="1"/>
  <c r="C2868" i="1"/>
  <c r="E2868" i="1" s="1"/>
  <c r="C2869" i="1"/>
  <c r="E2869" i="1" s="1"/>
  <c r="C2870" i="1"/>
  <c r="E2870" i="1" s="1"/>
  <c r="C2871" i="1"/>
  <c r="C2872" i="1"/>
  <c r="E2872" i="1" s="1"/>
  <c r="C2873" i="1"/>
  <c r="E2873" i="1" s="1"/>
  <c r="C2874" i="1"/>
  <c r="E2874" i="1" s="1"/>
  <c r="C2875" i="1"/>
  <c r="E2875" i="1" s="1"/>
  <c r="C2876" i="1"/>
  <c r="E2876" i="1" s="1"/>
  <c r="C2877" i="1"/>
  <c r="E2877" i="1" s="1"/>
  <c r="C2878" i="1"/>
  <c r="E2878" i="1" s="1"/>
  <c r="C2879" i="1"/>
  <c r="E2879" i="1" s="1"/>
  <c r="C2880" i="1"/>
  <c r="E2880" i="1" s="1"/>
  <c r="C2881" i="1"/>
  <c r="E2881" i="1" s="1"/>
  <c r="C2882" i="1"/>
  <c r="E2882" i="1" s="1"/>
  <c r="C2883" i="1"/>
  <c r="C2884" i="1"/>
  <c r="E2884" i="1" s="1"/>
  <c r="C2885" i="1"/>
  <c r="E2885" i="1" s="1"/>
  <c r="C2886" i="1"/>
  <c r="E2886" i="1" s="1"/>
  <c r="C2887" i="1"/>
  <c r="E2887" i="1" s="1"/>
  <c r="C2888" i="1"/>
  <c r="E2888" i="1" s="1"/>
  <c r="C2889" i="1"/>
  <c r="E2889" i="1" s="1"/>
  <c r="C2890" i="1"/>
  <c r="E2890" i="1" s="1"/>
  <c r="C2891" i="1"/>
  <c r="C2892" i="1"/>
  <c r="E2892" i="1" s="1"/>
  <c r="C2893" i="1"/>
  <c r="E2893" i="1" s="1"/>
  <c r="C2894" i="1"/>
  <c r="E2894" i="1" s="1"/>
  <c r="C2895" i="1"/>
  <c r="E2895" i="1" s="1"/>
  <c r="C2896" i="1"/>
  <c r="E2896" i="1" s="1"/>
  <c r="C2897" i="1"/>
  <c r="E2897" i="1" s="1"/>
  <c r="C2898" i="1"/>
  <c r="E2898" i="1" s="1"/>
  <c r="C2899" i="1"/>
  <c r="C2900" i="1"/>
  <c r="E2900" i="1" s="1"/>
  <c r="C2901" i="1"/>
  <c r="E2901" i="1" s="1"/>
  <c r="C2902" i="1"/>
  <c r="E2902" i="1" s="1"/>
  <c r="C2903" i="1"/>
  <c r="E2903" i="1" s="1"/>
  <c r="C2904" i="1"/>
  <c r="E2904" i="1" s="1"/>
  <c r="C2905" i="1"/>
  <c r="E2905" i="1" s="1"/>
  <c r="C2906" i="1"/>
  <c r="E2906" i="1" s="1"/>
  <c r="C2907" i="1"/>
  <c r="C2908" i="1"/>
  <c r="E2908" i="1" s="1"/>
  <c r="C2909" i="1"/>
  <c r="E2909" i="1" s="1"/>
  <c r="C2910" i="1"/>
  <c r="E2910" i="1" s="1"/>
  <c r="C2911" i="1"/>
  <c r="E2911" i="1" s="1"/>
  <c r="C2912" i="1"/>
  <c r="E2912" i="1" s="1"/>
  <c r="C2913" i="1"/>
  <c r="E2913" i="1" s="1"/>
  <c r="C2914" i="1"/>
  <c r="E2914" i="1" s="1"/>
  <c r="C2915" i="1"/>
  <c r="C2916" i="1"/>
  <c r="E2916" i="1" s="1"/>
  <c r="C2917" i="1"/>
  <c r="E2917" i="1" s="1"/>
  <c r="C2918" i="1"/>
  <c r="E2918" i="1" s="1"/>
  <c r="C2919" i="1"/>
  <c r="E2919" i="1" s="1"/>
  <c r="C2920" i="1"/>
  <c r="E2920" i="1" s="1"/>
  <c r="C2921" i="1"/>
  <c r="E2921" i="1" s="1"/>
  <c r="C2922" i="1"/>
  <c r="E2922" i="1" s="1"/>
  <c r="C2923" i="1"/>
  <c r="C2924" i="1"/>
  <c r="E2924" i="1" s="1"/>
  <c r="C2925" i="1"/>
  <c r="E2925" i="1" s="1"/>
  <c r="C2926" i="1"/>
  <c r="E2926" i="1" s="1"/>
  <c r="C2927" i="1"/>
  <c r="E2927" i="1" s="1"/>
  <c r="C2928" i="1"/>
  <c r="E2928" i="1" s="1"/>
  <c r="C2929" i="1"/>
  <c r="E2929" i="1" s="1"/>
  <c r="C2930" i="1"/>
  <c r="E2930" i="1" s="1"/>
  <c r="C2931" i="1"/>
  <c r="C2932" i="1"/>
  <c r="E2932" i="1" s="1"/>
  <c r="C2933" i="1"/>
  <c r="E2933" i="1" s="1"/>
  <c r="C2934" i="1"/>
  <c r="E2934" i="1" s="1"/>
  <c r="C2935" i="1"/>
  <c r="E2935" i="1" s="1"/>
  <c r="C2936" i="1"/>
  <c r="E2936" i="1" s="1"/>
  <c r="C2937" i="1"/>
  <c r="E2937" i="1" s="1"/>
  <c r="C2938" i="1"/>
  <c r="E2938" i="1" s="1"/>
  <c r="C2939" i="1"/>
  <c r="C2940" i="1"/>
  <c r="E2940" i="1" s="1"/>
  <c r="C2941" i="1"/>
  <c r="E2941" i="1" s="1"/>
  <c r="C2942" i="1"/>
  <c r="E2942" i="1" s="1"/>
  <c r="C2943" i="1"/>
  <c r="E2943" i="1" s="1"/>
  <c r="C2944" i="1"/>
  <c r="E2944" i="1" s="1"/>
  <c r="C2945" i="1"/>
  <c r="E2945" i="1" s="1"/>
  <c r="C2946" i="1"/>
  <c r="E2946" i="1" s="1"/>
  <c r="C2947" i="1"/>
  <c r="C2948" i="1"/>
  <c r="E2948" i="1" s="1"/>
  <c r="C2949" i="1"/>
  <c r="E2949" i="1" s="1"/>
  <c r="C2950" i="1"/>
  <c r="E2950" i="1" s="1"/>
  <c r="C2951" i="1"/>
  <c r="E2951" i="1" s="1"/>
  <c r="C2952" i="1"/>
  <c r="E2952" i="1" s="1"/>
  <c r="C2953" i="1"/>
  <c r="E2953" i="1" s="1"/>
  <c r="C2954" i="1"/>
  <c r="E2954" i="1" s="1"/>
  <c r="C2955" i="1"/>
  <c r="C2956" i="1"/>
  <c r="E2956" i="1" s="1"/>
  <c r="C2957" i="1"/>
  <c r="E2957" i="1" s="1"/>
  <c r="C2958" i="1"/>
  <c r="E2958" i="1" s="1"/>
  <c r="C2959" i="1"/>
  <c r="E2959" i="1" s="1"/>
  <c r="C2960" i="1"/>
  <c r="E2960" i="1" s="1"/>
  <c r="C2961" i="1"/>
  <c r="E2961" i="1" s="1"/>
  <c r="C2962" i="1"/>
  <c r="E2962" i="1" s="1"/>
  <c r="C2963" i="1"/>
  <c r="C2964" i="1"/>
  <c r="E2964" i="1" s="1"/>
  <c r="C2965" i="1"/>
  <c r="E2965" i="1" s="1"/>
  <c r="C2966" i="1"/>
  <c r="E2966" i="1" s="1"/>
  <c r="C2967" i="1"/>
  <c r="E2967" i="1" s="1"/>
  <c r="C2968" i="1"/>
  <c r="E2968" i="1" s="1"/>
  <c r="C2969" i="1"/>
  <c r="E2969" i="1" s="1"/>
  <c r="C2970" i="1"/>
  <c r="E2970" i="1" s="1"/>
  <c r="C2971" i="1"/>
  <c r="C2972" i="1"/>
  <c r="E2972" i="1" s="1"/>
  <c r="C2973" i="1"/>
  <c r="E2973" i="1" s="1"/>
  <c r="C2974" i="1"/>
  <c r="E2974" i="1" s="1"/>
  <c r="C2975" i="1"/>
  <c r="E2975" i="1" s="1"/>
  <c r="C2976" i="1"/>
  <c r="E2976" i="1" s="1"/>
  <c r="C2977" i="1"/>
  <c r="E2977" i="1" s="1"/>
  <c r="C2978" i="1"/>
  <c r="E2978" i="1" s="1"/>
  <c r="C2979" i="1"/>
  <c r="C2980" i="1"/>
  <c r="E2980" i="1" s="1"/>
  <c r="C2981" i="1"/>
  <c r="E2981" i="1" s="1"/>
  <c r="C2982" i="1"/>
  <c r="E2982" i="1" s="1"/>
  <c r="C2983" i="1"/>
  <c r="E2983" i="1" s="1"/>
  <c r="C2984" i="1"/>
  <c r="E2984" i="1" s="1"/>
  <c r="C2985" i="1"/>
  <c r="E2985" i="1" s="1"/>
  <c r="C2986" i="1"/>
  <c r="E2986" i="1" s="1"/>
  <c r="C2987" i="1"/>
  <c r="C2988" i="1"/>
  <c r="E2988" i="1" s="1"/>
  <c r="C2989" i="1"/>
  <c r="E2989" i="1" s="1"/>
  <c r="C2990" i="1"/>
  <c r="E2990" i="1" s="1"/>
  <c r="C2991" i="1"/>
  <c r="E2991" i="1" s="1"/>
  <c r="C2992" i="1"/>
  <c r="E2992" i="1" s="1"/>
  <c r="C2993" i="1"/>
  <c r="E2993" i="1" s="1"/>
  <c r="C2994" i="1"/>
  <c r="E2994" i="1" s="1"/>
  <c r="C2995" i="1"/>
  <c r="C2996" i="1"/>
  <c r="E2996" i="1" s="1"/>
  <c r="C2997" i="1"/>
  <c r="E2997" i="1" s="1"/>
  <c r="C2998" i="1"/>
  <c r="E2998" i="1" s="1"/>
  <c r="C2999" i="1"/>
  <c r="E2999" i="1" s="1"/>
  <c r="C3000" i="1"/>
  <c r="E3000" i="1" s="1"/>
  <c r="C3001" i="1"/>
  <c r="E3001" i="1" s="1"/>
  <c r="C3002" i="1"/>
  <c r="E3002" i="1" s="1"/>
  <c r="C3003" i="1"/>
  <c r="C3004" i="1"/>
  <c r="E3004" i="1" s="1"/>
  <c r="C3005" i="1"/>
  <c r="E3005" i="1" s="1"/>
  <c r="C3006" i="1"/>
  <c r="E3006" i="1" s="1"/>
  <c r="C3007" i="1"/>
  <c r="E3007" i="1" s="1"/>
  <c r="C3008" i="1"/>
  <c r="E3008" i="1" s="1"/>
  <c r="C3009" i="1"/>
  <c r="E3009" i="1" s="1"/>
  <c r="C3010" i="1"/>
  <c r="E3010" i="1" s="1"/>
  <c r="C3011" i="1"/>
  <c r="C3012" i="1"/>
  <c r="E3012" i="1" s="1"/>
  <c r="C3013" i="1"/>
  <c r="E3013" i="1" s="1"/>
  <c r="C3014" i="1"/>
  <c r="E3014" i="1" s="1"/>
  <c r="C3015" i="1"/>
  <c r="E3015" i="1" s="1"/>
  <c r="C3016" i="1"/>
  <c r="E3016" i="1" s="1"/>
  <c r="C3017" i="1"/>
  <c r="E3017" i="1" s="1"/>
  <c r="C3018" i="1"/>
  <c r="E3018" i="1" s="1"/>
  <c r="C3019" i="1"/>
  <c r="C3020" i="1"/>
  <c r="E3020" i="1" s="1"/>
  <c r="C3021" i="1"/>
  <c r="E3021" i="1" s="1"/>
  <c r="C3022" i="1"/>
  <c r="E3022" i="1" s="1"/>
  <c r="C3023" i="1"/>
  <c r="E3023" i="1" s="1"/>
  <c r="C3024" i="1"/>
  <c r="E3024" i="1" s="1"/>
  <c r="C3025" i="1"/>
  <c r="E3025" i="1" s="1"/>
  <c r="C3026" i="1"/>
  <c r="E3026" i="1" s="1"/>
  <c r="C3027" i="1"/>
  <c r="C3028" i="1"/>
  <c r="E3028" i="1" s="1"/>
  <c r="C3029" i="1"/>
  <c r="E3029" i="1" s="1"/>
  <c r="C3030" i="1"/>
  <c r="E3030" i="1" s="1"/>
  <c r="C3031" i="1"/>
  <c r="E3031" i="1" s="1"/>
  <c r="C3032" i="1"/>
  <c r="E3032" i="1" s="1"/>
  <c r="C3033" i="1"/>
  <c r="E3033" i="1" s="1"/>
  <c r="C3034" i="1"/>
  <c r="E3034" i="1" s="1"/>
  <c r="C3035" i="1"/>
  <c r="C3036" i="1"/>
  <c r="E3036" i="1" s="1"/>
  <c r="C3037" i="1"/>
  <c r="E3037" i="1" s="1"/>
  <c r="C3038" i="1"/>
  <c r="E3038" i="1" s="1"/>
  <c r="C3039" i="1"/>
  <c r="E3039" i="1" s="1"/>
  <c r="C3040" i="1"/>
  <c r="E3040" i="1" s="1"/>
  <c r="C3041" i="1"/>
  <c r="E3041" i="1" s="1"/>
  <c r="C3042" i="1"/>
  <c r="E3042" i="1" s="1"/>
  <c r="C3043" i="1"/>
  <c r="C3044" i="1"/>
  <c r="E3044" i="1" s="1"/>
  <c r="C3045" i="1"/>
  <c r="E3045" i="1" s="1"/>
  <c r="C3046" i="1"/>
  <c r="E3046" i="1" s="1"/>
  <c r="C3047" i="1"/>
  <c r="E3047" i="1" s="1"/>
  <c r="C3048" i="1"/>
  <c r="E3048" i="1" s="1"/>
  <c r="C3049" i="1"/>
  <c r="E3049" i="1" s="1"/>
  <c r="C3050" i="1"/>
  <c r="E3050" i="1" s="1"/>
  <c r="C3051" i="1"/>
  <c r="C3052" i="1"/>
  <c r="E3052" i="1" s="1"/>
  <c r="C3053" i="1"/>
  <c r="E3053" i="1" s="1"/>
  <c r="C3054" i="1"/>
  <c r="E3054" i="1" s="1"/>
  <c r="C3055" i="1"/>
  <c r="E3055" i="1" s="1"/>
  <c r="C3056" i="1"/>
  <c r="E3056" i="1" s="1"/>
  <c r="C3057" i="1"/>
  <c r="E3057" i="1" s="1"/>
  <c r="C3058" i="1"/>
  <c r="E3058" i="1" s="1"/>
  <c r="C3059" i="1"/>
  <c r="C3060" i="1"/>
  <c r="E3060" i="1" s="1"/>
  <c r="C3061" i="1"/>
  <c r="E3061" i="1" s="1"/>
  <c r="C3062" i="1"/>
  <c r="E3062" i="1" s="1"/>
  <c r="C3063" i="1"/>
  <c r="E3063" i="1" s="1"/>
  <c r="C3064" i="1"/>
  <c r="E3064" i="1" s="1"/>
  <c r="C3065" i="1"/>
  <c r="E3065" i="1" s="1"/>
  <c r="C3066" i="1"/>
  <c r="E3066" i="1" s="1"/>
  <c r="C3067" i="1"/>
  <c r="C3068" i="1"/>
  <c r="E3068" i="1" s="1"/>
  <c r="C3069" i="1"/>
  <c r="E3069" i="1" s="1"/>
  <c r="C3070" i="1"/>
  <c r="E3070" i="1" s="1"/>
  <c r="C3071" i="1"/>
  <c r="E3071" i="1" s="1"/>
  <c r="C3072" i="1"/>
  <c r="E3072" i="1" s="1"/>
  <c r="C3073" i="1"/>
  <c r="E3073" i="1" s="1"/>
  <c r="C3074" i="1"/>
  <c r="E3074" i="1" s="1"/>
  <c r="C3075" i="1"/>
  <c r="C3076" i="1"/>
  <c r="E3076" i="1" s="1"/>
  <c r="C3077" i="1"/>
  <c r="E3077" i="1" s="1"/>
  <c r="C3078" i="1"/>
  <c r="E3078" i="1" s="1"/>
  <c r="C3079" i="1"/>
  <c r="E3079" i="1" s="1"/>
  <c r="C3080" i="1"/>
  <c r="E3080" i="1" s="1"/>
  <c r="C3081" i="1"/>
  <c r="E3081" i="1" s="1"/>
  <c r="C3082" i="1"/>
  <c r="E3082" i="1" s="1"/>
  <c r="C3083" i="1"/>
  <c r="C3084" i="1"/>
  <c r="E3084" i="1" s="1"/>
  <c r="C3085" i="1"/>
  <c r="E3085" i="1" s="1"/>
  <c r="C3086" i="1"/>
  <c r="E3086" i="1" s="1"/>
  <c r="C3087" i="1"/>
  <c r="E3087" i="1" s="1"/>
  <c r="C3088" i="1"/>
  <c r="E3088" i="1" s="1"/>
  <c r="C3089" i="1"/>
  <c r="E3089" i="1" s="1"/>
  <c r="C3090" i="1"/>
  <c r="E3090" i="1" s="1"/>
  <c r="C3091" i="1"/>
  <c r="C3092" i="1"/>
  <c r="E3092" i="1" s="1"/>
  <c r="C3093" i="1"/>
  <c r="E3093" i="1" s="1"/>
  <c r="C3094" i="1"/>
  <c r="E3094" i="1" s="1"/>
  <c r="C3095" i="1"/>
  <c r="E3095" i="1" s="1"/>
  <c r="C3096" i="1"/>
  <c r="E3096" i="1" s="1"/>
  <c r="C3097" i="1"/>
  <c r="E3097" i="1" s="1"/>
  <c r="C3098" i="1"/>
  <c r="E3098" i="1" s="1"/>
  <c r="C3099" i="1"/>
  <c r="C3100" i="1"/>
  <c r="E3100" i="1" s="1"/>
  <c r="C3101" i="1"/>
  <c r="E3101" i="1" s="1"/>
  <c r="C3102" i="1"/>
  <c r="E3102" i="1" s="1"/>
  <c r="C3103" i="1"/>
  <c r="E3103" i="1" s="1"/>
  <c r="C3104" i="1"/>
  <c r="E3104" i="1" s="1"/>
  <c r="C3105" i="1"/>
  <c r="E3105" i="1" s="1"/>
  <c r="C3106" i="1"/>
  <c r="E3106" i="1" s="1"/>
  <c r="C3107" i="1"/>
  <c r="C3108" i="1"/>
  <c r="E3108" i="1" s="1"/>
  <c r="C3109" i="1"/>
  <c r="E3109" i="1" s="1"/>
  <c r="C3110" i="1"/>
  <c r="E3110" i="1" s="1"/>
  <c r="C3111" i="1"/>
  <c r="E3111" i="1" s="1"/>
  <c r="C3112" i="1"/>
  <c r="E3112" i="1" s="1"/>
  <c r="C3113" i="1"/>
  <c r="E3113" i="1" s="1"/>
  <c r="C3114" i="1"/>
  <c r="E3114" i="1" s="1"/>
  <c r="C3115" i="1"/>
  <c r="C3116" i="1"/>
  <c r="E3116" i="1" s="1"/>
  <c r="C3117" i="1"/>
  <c r="E3117" i="1" s="1"/>
  <c r="C3118" i="1"/>
  <c r="E3118" i="1" s="1"/>
  <c r="C3119" i="1"/>
  <c r="E3119" i="1" s="1"/>
  <c r="C3120" i="1"/>
  <c r="E3120" i="1" s="1"/>
  <c r="C3121" i="1"/>
  <c r="E3121" i="1" s="1"/>
  <c r="C3122" i="1"/>
  <c r="E3122" i="1" s="1"/>
  <c r="C3123" i="1"/>
  <c r="C3124" i="1"/>
  <c r="E3124" i="1" s="1"/>
  <c r="C3125" i="1"/>
  <c r="E3125" i="1" s="1"/>
  <c r="C3126" i="1"/>
  <c r="E3126" i="1" s="1"/>
  <c r="C3127" i="1"/>
  <c r="E3127" i="1" s="1"/>
  <c r="C3128" i="1"/>
  <c r="E3128" i="1" s="1"/>
  <c r="C3129" i="1"/>
  <c r="E3129" i="1" s="1"/>
  <c r="C3130" i="1"/>
  <c r="E3130" i="1" s="1"/>
  <c r="C3131" i="1"/>
  <c r="C3132" i="1"/>
  <c r="E3132" i="1" s="1"/>
  <c r="C3133" i="1"/>
  <c r="E3133" i="1" s="1"/>
  <c r="C3134" i="1"/>
  <c r="E3134" i="1" s="1"/>
  <c r="C3135" i="1"/>
  <c r="E3135" i="1" s="1"/>
  <c r="C3136" i="1"/>
  <c r="E3136" i="1" s="1"/>
  <c r="C3137" i="1"/>
  <c r="E3137" i="1" s="1"/>
  <c r="C3138" i="1"/>
  <c r="E3138" i="1" s="1"/>
  <c r="C3139" i="1"/>
  <c r="C3140" i="1"/>
  <c r="E3140" i="1" s="1"/>
  <c r="C3141" i="1"/>
  <c r="E3141" i="1" s="1"/>
  <c r="C3142" i="1"/>
  <c r="E3142" i="1" s="1"/>
  <c r="C3143" i="1"/>
  <c r="E3143" i="1" s="1"/>
  <c r="C3144" i="1"/>
  <c r="E3144" i="1" s="1"/>
  <c r="C3145" i="1"/>
  <c r="E3145" i="1" s="1"/>
  <c r="C3146" i="1"/>
  <c r="E3146" i="1" s="1"/>
  <c r="C3147" i="1"/>
  <c r="C3148" i="1"/>
  <c r="E3148" i="1" s="1"/>
  <c r="C3149" i="1"/>
  <c r="E3149" i="1" s="1"/>
  <c r="C3150" i="1"/>
  <c r="E3150" i="1" s="1"/>
  <c r="C3151" i="1"/>
  <c r="E3151" i="1" s="1"/>
  <c r="C3152" i="1"/>
  <c r="E3152" i="1" s="1"/>
  <c r="C3153" i="1"/>
  <c r="E3153" i="1" s="1"/>
  <c r="C3154" i="1"/>
  <c r="E3154" i="1" s="1"/>
  <c r="C3155" i="1"/>
  <c r="C3156" i="1"/>
  <c r="E3156" i="1" s="1"/>
  <c r="C3157" i="1"/>
  <c r="E3157" i="1" s="1"/>
  <c r="C3158" i="1"/>
  <c r="E3158" i="1" s="1"/>
  <c r="C3159" i="1"/>
  <c r="E3159" i="1" s="1"/>
  <c r="C3160" i="1"/>
  <c r="E3160" i="1" s="1"/>
  <c r="C3161" i="1"/>
  <c r="E3161" i="1" s="1"/>
  <c r="C3162" i="1"/>
  <c r="E3162" i="1" s="1"/>
  <c r="C3163" i="1"/>
  <c r="C3164" i="1"/>
  <c r="E3164" i="1" s="1"/>
  <c r="C3165" i="1"/>
  <c r="E3165" i="1" s="1"/>
  <c r="C3166" i="1"/>
  <c r="E3166" i="1" s="1"/>
  <c r="C3167" i="1"/>
  <c r="E3167" i="1" s="1"/>
  <c r="C3168" i="1"/>
  <c r="E3168" i="1" s="1"/>
  <c r="C3169" i="1"/>
  <c r="E3169" i="1" s="1"/>
  <c r="C3170" i="1"/>
  <c r="E3170" i="1" s="1"/>
  <c r="C3171" i="1"/>
  <c r="C3172" i="1"/>
  <c r="E3172" i="1" s="1"/>
  <c r="C3173" i="1"/>
  <c r="E3173" i="1" s="1"/>
  <c r="C3174" i="1"/>
  <c r="E3174" i="1" s="1"/>
  <c r="C3175" i="1"/>
  <c r="E3175" i="1" s="1"/>
  <c r="C2" i="1"/>
  <c r="E2" i="1" s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08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850" i="1"/>
  <c r="O2554" i="1"/>
  <c r="P2554" i="1"/>
  <c r="O2555" i="1"/>
  <c r="P2555" i="1"/>
  <c r="O2556" i="1"/>
  <c r="P2556" i="1"/>
  <c r="O2557" i="1"/>
  <c r="P2557" i="1"/>
  <c r="O2558" i="1"/>
  <c r="P2558" i="1"/>
  <c r="O2559" i="1"/>
  <c r="P2559" i="1"/>
  <c r="O2560" i="1"/>
  <c r="P2560" i="1"/>
  <c r="O2561" i="1"/>
  <c r="P2561" i="1"/>
  <c r="O2562" i="1"/>
  <c r="P2562" i="1"/>
  <c r="O2563" i="1"/>
  <c r="P2563" i="1"/>
  <c r="O2564" i="1"/>
  <c r="P2564" i="1"/>
  <c r="O2565" i="1"/>
  <c r="P2565" i="1"/>
  <c r="O2566" i="1"/>
  <c r="P2566" i="1"/>
  <c r="O2567" i="1"/>
  <c r="P2567" i="1"/>
  <c r="O2568" i="1"/>
  <c r="P2568" i="1"/>
  <c r="O2569" i="1"/>
  <c r="P2569" i="1"/>
  <c r="O2570" i="1"/>
  <c r="P2570" i="1"/>
  <c r="O2571" i="1"/>
  <c r="P2571" i="1"/>
  <c r="O2572" i="1"/>
  <c r="P2572" i="1"/>
  <c r="O2573" i="1"/>
  <c r="P2573" i="1"/>
  <c r="O2574" i="1"/>
  <c r="P2574" i="1"/>
  <c r="O2575" i="1"/>
  <c r="P2575" i="1"/>
  <c r="O2576" i="1"/>
  <c r="P2576" i="1"/>
  <c r="O2577" i="1"/>
  <c r="P2577" i="1"/>
  <c r="O2578" i="1"/>
  <c r="P2578" i="1"/>
  <c r="O2579" i="1"/>
  <c r="P2579" i="1"/>
  <c r="O2580" i="1"/>
  <c r="P2580" i="1"/>
  <c r="O2581" i="1"/>
  <c r="P2581" i="1"/>
  <c r="O2582" i="1"/>
  <c r="P2582" i="1"/>
  <c r="O2583" i="1"/>
  <c r="P2583" i="1"/>
  <c r="O2584" i="1"/>
  <c r="P2584" i="1"/>
  <c r="O2585" i="1"/>
  <c r="P2585" i="1"/>
  <c r="O2586" i="1"/>
  <c r="P2586" i="1"/>
  <c r="O2587" i="1"/>
  <c r="P2587" i="1"/>
  <c r="O2588" i="1"/>
  <c r="P2588" i="1"/>
  <c r="O2589" i="1"/>
  <c r="P2589" i="1"/>
  <c r="O2590" i="1"/>
  <c r="P2590" i="1"/>
  <c r="O2591" i="1"/>
  <c r="P2591" i="1"/>
  <c r="O2592" i="1"/>
  <c r="P2592" i="1"/>
  <c r="O2593" i="1"/>
  <c r="P2593" i="1"/>
  <c r="O2594" i="1"/>
  <c r="P2594" i="1"/>
  <c r="O2595" i="1"/>
  <c r="P2595" i="1"/>
  <c r="O2596" i="1"/>
  <c r="P2596" i="1"/>
  <c r="O2597" i="1"/>
  <c r="P2597" i="1"/>
  <c r="O2598" i="1"/>
  <c r="P2598" i="1"/>
  <c r="O2599" i="1"/>
  <c r="P2599" i="1"/>
  <c r="O2600" i="1"/>
  <c r="P2600" i="1"/>
  <c r="O2601" i="1"/>
  <c r="P2601" i="1"/>
  <c r="O2602" i="1"/>
  <c r="P2602" i="1"/>
  <c r="O2603" i="1"/>
  <c r="P2603" i="1"/>
  <c r="O2604" i="1"/>
  <c r="P2604" i="1"/>
  <c r="O2605" i="1"/>
  <c r="P2605" i="1"/>
  <c r="O2606" i="1"/>
  <c r="P2606" i="1"/>
  <c r="O2607" i="1"/>
  <c r="P2607" i="1"/>
  <c r="O2608" i="1"/>
  <c r="P2608" i="1"/>
  <c r="O2609" i="1"/>
  <c r="P2609" i="1"/>
  <c r="O2610" i="1"/>
  <c r="P2610" i="1"/>
  <c r="O2611" i="1"/>
  <c r="P2611" i="1"/>
  <c r="O2612" i="1"/>
  <c r="P2612" i="1"/>
  <c r="O2613" i="1"/>
  <c r="P2613" i="1"/>
  <c r="O2614" i="1"/>
  <c r="P2614" i="1"/>
  <c r="O2615" i="1"/>
  <c r="P2615" i="1"/>
  <c r="O2616" i="1"/>
  <c r="P2616" i="1"/>
  <c r="O2617" i="1"/>
  <c r="P2617" i="1"/>
  <c r="O2618" i="1"/>
  <c r="P2618" i="1"/>
  <c r="O2619" i="1"/>
  <c r="P2619" i="1"/>
  <c r="O2620" i="1"/>
  <c r="P2620" i="1"/>
  <c r="O2621" i="1"/>
  <c r="P2621" i="1"/>
  <c r="O2622" i="1"/>
  <c r="P2622" i="1"/>
  <c r="O2623" i="1"/>
  <c r="P2623" i="1"/>
  <c r="O2624" i="1"/>
  <c r="P2624" i="1"/>
  <c r="O2625" i="1"/>
  <c r="P2625" i="1"/>
  <c r="O2626" i="1"/>
  <c r="P2626" i="1"/>
  <c r="O2627" i="1"/>
  <c r="P2627" i="1"/>
  <c r="O2628" i="1"/>
  <c r="P2628" i="1"/>
  <c r="O2629" i="1"/>
  <c r="P2629" i="1"/>
  <c r="O2630" i="1"/>
  <c r="P2630" i="1"/>
  <c r="O2631" i="1"/>
  <c r="P2631" i="1"/>
  <c r="O2632" i="1"/>
  <c r="P2632" i="1"/>
  <c r="O2633" i="1"/>
  <c r="P2633" i="1"/>
  <c r="O2634" i="1"/>
  <c r="P2634" i="1"/>
  <c r="O2635" i="1"/>
  <c r="P2635" i="1"/>
  <c r="O2636" i="1"/>
  <c r="P2636" i="1"/>
  <c r="O2637" i="1"/>
  <c r="P2637" i="1"/>
  <c r="O2638" i="1"/>
  <c r="P2638" i="1"/>
  <c r="O2639" i="1"/>
  <c r="P2639" i="1"/>
  <c r="O2640" i="1"/>
  <c r="P2640" i="1"/>
  <c r="O2641" i="1"/>
  <c r="P2641" i="1"/>
  <c r="O2642" i="1"/>
  <c r="P2642" i="1"/>
  <c r="O2643" i="1"/>
  <c r="P2643" i="1"/>
  <c r="O2644" i="1"/>
  <c r="P2644" i="1"/>
  <c r="O2645" i="1"/>
  <c r="P2645" i="1"/>
  <c r="O2646" i="1"/>
  <c r="P2646" i="1"/>
  <c r="O2647" i="1"/>
  <c r="P2647" i="1"/>
  <c r="O2648" i="1"/>
  <c r="P2648" i="1"/>
  <c r="O2649" i="1"/>
  <c r="P2649" i="1"/>
  <c r="O2650" i="1"/>
  <c r="P2650" i="1"/>
  <c r="O2651" i="1"/>
  <c r="P2651" i="1"/>
  <c r="O2652" i="1"/>
  <c r="P2652" i="1"/>
  <c r="O2653" i="1"/>
  <c r="P2653" i="1"/>
  <c r="O2654" i="1"/>
  <c r="P2654" i="1"/>
  <c r="O2655" i="1"/>
  <c r="P2655" i="1"/>
  <c r="O2656" i="1"/>
  <c r="P2656" i="1"/>
  <c r="O2657" i="1"/>
  <c r="P2657" i="1"/>
  <c r="O2658" i="1"/>
  <c r="P2658" i="1"/>
  <c r="O2659" i="1"/>
  <c r="P2659" i="1"/>
  <c r="O2660" i="1"/>
  <c r="P2660" i="1"/>
  <c r="O2661" i="1"/>
  <c r="P2661" i="1"/>
  <c r="O2662" i="1"/>
  <c r="P2662" i="1"/>
  <c r="O2663" i="1"/>
  <c r="P2663" i="1"/>
  <c r="O2664" i="1"/>
  <c r="P2664" i="1"/>
  <c r="O2665" i="1"/>
  <c r="P2665" i="1"/>
  <c r="O2666" i="1"/>
  <c r="P2666" i="1"/>
  <c r="O2667" i="1"/>
  <c r="P2667" i="1"/>
  <c r="O2668" i="1"/>
  <c r="P2668" i="1"/>
  <c r="O2669" i="1"/>
  <c r="P2669" i="1"/>
  <c r="O2670" i="1"/>
  <c r="P2670" i="1"/>
  <c r="O2671" i="1"/>
  <c r="P2671" i="1"/>
  <c r="O2672" i="1"/>
  <c r="P2672" i="1"/>
  <c r="O2673" i="1"/>
  <c r="P2673" i="1"/>
  <c r="O2674" i="1"/>
  <c r="P2674" i="1"/>
  <c r="O2675" i="1"/>
  <c r="P2675" i="1"/>
  <c r="O2676" i="1"/>
  <c r="P2676" i="1"/>
  <c r="O2677" i="1"/>
  <c r="P2677" i="1"/>
  <c r="O2678" i="1"/>
  <c r="P2678" i="1"/>
  <c r="O2679" i="1"/>
  <c r="P2679" i="1"/>
  <c r="O2680" i="1"/>
  <c r="P2680" i="1"/>
  <c r="O2681" i="1"/>
  <c r="P2681" i="1"/>
  <c r="O2682" i="1"/>
  <c r="P2682" i="1"/>
  <c r="O2683" i="1"/>
  <c r="P2683" i="1"/>
  <c r="O2684" i="1"/>
  <c r="P2684" i="1"/>
  <c r="O2685" i="1"/>
  <c r="P2685" i="1"/>
  <c r="O2686" i="1"/>
  <c r="P2686" i="1"/>
  <c r="O2687" i="1"/>
  <c r="P2687" i="1"/>
  <c r="O2688" i="1"/>
  <c r="P2688" i="1"/>
  <c r="O2689" i="1"/>
  <c r="P2689" i="1"/>
  <c r="O2690" i="1"/>
  <c r="P2690" i="1"/>
  <c r="O2691" i="1"/>
  <c r="P2691" i="1"/>
  <c r="O2692" i="1"/>
  <c r="P2692" i="1"/>
  <c r="O2693" i="1"/>
  <c r="P2693" i="1"/>
  <c r="O2694" i="1"/>
  <c r="P2694" i="1"/>
  <c r="O2695" i="1"/>
  <c r="P2695" i="1"/>
  <c r="O2696" i="1"/>
  <c r="P2696" i="1"/>
  <c r="O2697" i="1"/>
  <c r="P2697" i="1"/>
  <c r="O2698" i="1"/>
  <c r="P2698" i="1"/>
  <c r="O2699" i="1"/>
  <c r="P2699" i="1"/>
  <c r="O2700" i="1"/>
  <c r="P2700" i="1"/>
  <c r="O2701" i="1"/>
  <c r="P2701" i="1"/>
  <c r="O2702" i="1"/>
  <c r="P2702" i="1"/>
  <c r="O2703" i="1"/>
  <c r="P2703" i="1"/>
  <c r="O2704" i="1"/>
  <c r="P2704" i="1"/>
  <c r="O2705" i="1"/>
  <c r="P2705" i="1"/>
  <c r="O2706" i="1"/>
  <c r="P2706" i="1"/>
  <c r="O2707" i="1"/>
  <c r="P2707" i="1"/>
  <c r="O2708" i="1"/>
  <c r="P2708" i="1"/>
  <c r="O2709" i="1"/>
  <c r="P2709" i="1"/>
  <c r="O2710" i="1"/>
  <c r="P2710" i="1"/>
  <c r="O2711" i="1"/>
  <c r="P2711" i="1"/>
  <c r="O2712" i="1"/>
  <c r="P2712" i="1"/>
  <c r="O2713" i="1"/>
  <c r="P2713" i="1"/>
  <c r="O2714" i="1"/>
  <c r="P2714" i="1"/>
  <c r="O2715" i="1"/>
  <c r="P2715" i="1"/>
  <c r="O2716" i="1"/>
  <c r="P2716" i="1"/>
  <c r="O2717" i="1"/>
  <c r="P2717" i="1"/>
  <c r="O2718" i="1"/>
  <c r="P2718" i="1"/>
  <c r="O2719" i="1"/>
  <c r="P2719" i="1"/>
  <c r="O2720" i="1"/>
  <c r="P2720" i="1"/>
  <c r="O2721" i="1"/>
  <c r="P2721" i="1"/>
  <c r="O2722" i="1"/>
  <c r="P2722" i="1"/>
  <c r="O2723" i="1"/>
  <c r="P2723" i="1"/>
  <c r="O2724" i="1"/>
  <c r="P2724" i="1"/>
  <c r="O2725" i="1"/>
  <c r="P2725" i="1"/>
  <c r="O2726" i="1"/>
  <c r="P2726" i="1"/>
  <c r="O2727" i="1"/>
  <c r="P2727" i="1"/>
  <c r="O2728" i="1"/>
  <c r="P2728" i="1"/>
  <c r="O2729" i="1"/>
  <c r="P2729" i="1"/>
  <c r="O2730" i="1"/>
  <c r="P2730" i="1"/>
  <c r="O2731" i="1"/>
  <c r="P2731" i="1"/>
  <c r="O2732" i="1"/>
  <c r="P2732" i="1"/>
  <c r="O2733" i="1"/>
  <c r="P2733" i="1"/>
  <c r="O2734" i="1"/>
  <c r="P2734" i="1"/>
  <c r="O2735" i="1"/>
  <c r="P2735" i="1"/>
  <c r="O2736" i="1"/>
  <c r="P2736" i="1"/>
  <c r="O2737" i="1"/>
  <c r="P2737" i="1"/>
  <c r="O2738" i="1"/>
  <c r="P2738" i="1"/>
  <c r="O2739" i="1"/>
  <c r="P2739" i="1"/>
  <c r="O2740" i="1"/>
  <c r="P2740" i="1"/>
  <c r="O2741" i="1"/>
  <c r="P2741" i="1"/>
  <c r="O2742" i="1"/>
  <c r="P2742" i="1"/>
  <c r="O2743" i="1"/>
  <c r="P2743" i="1"/>
  <c r="O2744" i="1"/>
  <c r="P2744" i="1"/>
  <c r="O2745" i="1"/>
  <c r="P2745" i="1"/>
  <c r="O2746" i="1"/>
  <c r="P2746" i="1"/>
  <c r="O2747" i="1"/>
  <c r="P2747" i="1"/>
  <c r="O2748" i="1"/>
  <c r="P2748" i="1"/>
  <c r="O2749" i="1"/>
  <c r="P2749" i="1"/>
  <c r="O2750" i="1"/>
  <c r="P2750" i="1"/>
  <c r="O2751" i="1"/>
  <c r="P2751" i="1"/>
  <c r="O2752" i="1"/>
  <c r="P2752" i="1"/>
  <c r="O2753" i="1"/>
  <c r="P2753" i="1"/>
  <c r="O2754" i="1"/>
  <c r="P2754" i="1"/>
  <c r="O2755" i="1"/>
  <c r="P2755" i="1"/>
  <c r="O2756" i="1"/>
  <c r="P2756" i="1"/>
  <c r="O2757" i="1"/>
  <c r="P2757" i="1"/>
  <c r="O2758" i="1"/>
  <c r="P2758" i="1"/>
  <c r="O2759" i="1"/>
  <c r="P2759" i="1"/>
  <c r="O2760" i="1"/>
  <c r="P2760" i="1"/>
  <c r="O2761" i="1"/>
  <c r="P2761" i="1"/>
  <c r="O2762" i="1"/>
  <c r="P2762" i="1"/>
  <c r="O2763" i="1"/>
  <c r="P2763" i="1"/>
  <c r="O2764" i="1"/>
  <c r="P2764" i="1"/>
  <c r="O2765" i="1"/>
  <c r="P2765" i="1"/>
  <c r="O2766" i="1"/>
  <c r="P2766" i="1"/>
  <c r="O2767" i="1"/>
  <c r="P2767" i="1"/>
  <c r="O2768" i="1"/>
  <c r="P2768" i="1"/>
  <c r="O2769" i="1"/>
  <c r="P2769" i="1"/>
  <c r="O2770" i="1"/>
  <c r="P2770" i="1"/>
  <c r="O2771" i="1"/>
  <c r="P2771" i="1"/>
  <c r="O2772" i="1"/>
  <c r="P2772" i="1"/>
  <c r="O2773" i="1"/>
  <c r="P2773" i="1"/>
  <c r="O2774" i="1"/>
  <c r="P2774" i="1"/>
  <c r="O2775" i="1"/>
  <c r="P2775" i="1"/>
  <c r="O2776" i="1"/>
  <c r="P2776" i="1"/>
  <c r="O2777" i="1"/>
  <c r="P2777" i="1"/>
  <c r="O2778" i="1"/>
  <c r="P2778" i="1"/>
  <c r="O2779" i="1"/>
  <c r="P2779" i="1"/>
  <c r="O2780" i="1"/>
  <c r="P2780" i="1"/>
  <c r="O2781" i="1"/>
  <c r="P2781" i="1"/>
  <c r="O2782" i="1"/>
  <c r="P2782" i="1"/>
  <c r="O2783" i="1"/>
  <c r="P2783" i="1"/>
  <c r="O2784" i="1"/>
  <c r="P2784" i="1"/>
  <c r="O2785" i="1"/>
  <c r="P2785" i="1"/>
  <c r="O2786" i="1"/>
  <c r="P2786" i="1"/>
  <c r="O2787" i="1"/>
  <c r="P2787" i="1"/>
  <c r="O2788" i="1"/>
  <c r="P2788" i="1"/>
  <c r="O2789" i="1"/>
  <c r="P2789" i="1"/>
  <c r="O2790" i="1"/>
  <c r="P2790" i="1"/>
  <c r="O2791" i="1"/>
  <c r="P2791" i="1"/>
  <c r="O2792" i="1"/>
  <c r="P2792" i="1"/>
  <c r="O2793" i="1"/>
  <c r="P2793" i="1"/>
  <c r="O2794" i="1"/>
  <c r="P2794" i="1"/>
  <c r="O2795" i="1"/>
  <c r="P2795" i="1"/>
  <c r="O2796" i="1"/>
  <c r="P2796" i="1"/>
  <c r="O2797" i="1"/>
  <c r="P2797" i="1"/>
  <c r="O2798" i="1"/>
  <c r="P2798" i="1"/>
  <c r="O2799" i="1"/>
  <c r="P2799" i="1"/>
  <c r="O2800" i="1"/>
  <c r="P2800" i="1"/>
  <c r="O2801" i="1"/>
  <c r="P2801" i="1"/>
  <c r="O2802" i="1"/>
  <c r="P2802" i="1"/>
  <c r="O2803" i="1"/>
  <c r="P2803" i="1"/>
  <c r="O2804" i="1"/>
  <c r="P2804" i="1"/>
  <c r="O2805" i="1"/>
  <c r="P2805" i="1"/>
  <c r="O2806" i="1"/>
  <c r="P2806" i="1"/>
  <c r="P2553" i="1"/>
  <c r="O2553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458" i="1"/>
  <c r="O2393" i="1"/>
  <c r="P2393" i="1" s="1"/>
  <c r="O2394" i="1"/>
  <c r="P2394" i="1" s="1"/>
  <c r="O2395" i="1"/>
  <c r="P2395" i="1" s="1"/>
  <c r="O2396" i="1"/>
  <c r="P2396" i="1" s="1"/>
  <c r="O2397" i="1"/>
  <c r="P2397" i="1" s="1"/>
  <c r="O2398" i="1"/>
  <c r="P2398" i="1"/>
  <c r="O2399" i="1"/>
  <c r="P2399" i="1" s="1"/>
  <c r="O2400" i="1"/>
  <c r="P2400" i="1" s="1"/>
  <c r="O2401" i="1"/>
  <c r="P2401" i="1" s="1"/>
  <c r="O2402" i="1"/>
  <c r="P2402" i="1" s="1"/>
  <c r="O2403" i="1"/>
  <c r="P2403" i="1" s="1"/>
  <c r="O2404" i="1"/>
  <c r="P2404" i="1" s="1"/>
  <c r="O2405" i="1"/>
  <c r="P2405" i="1" s="1"/>
  <c r="O2406" i="1"/>
  <c r="P2406" i="1" s="1"/>
  <c r="O2407" i="1"/>
  <c r="P2407" i="1" s="1"/>
  <c r="O2408" i="1"/>
  <c r="P2408" i="1" s="1"/>
  <c r="O2409" i="1"/>
  <c r="P2409" i="1" s="1"/>
  <c r="O2410" i="1"/>
  <c r="P2410" i="1" s="1"/>
  <c r="O2411" i="1"/>
  <c r="P2411" i="1" s="1"/>
  <c r="O2412" i="1"/>
  <c r="P2412" i="1" s="1"/>
  <c r="O2413" i="1"/>
  <c r="P2413" i="1" s="1"/>
  <c r="O2414" i="1"/>
  <c r="P2414" i="1" s="1"/>
  <c r="O2415" i="1"/>
  <c r="P2415" i="1" s="1"/>
  <c r="O2416" i="1"/>
  <c r="P2416" i="1" s="1"/>
  <c r="O2417" i="1"/>
  <c r="P2417" i="1" s="1"/>
  <c r="O2418" i="1"/>
  <c r="P2418" i="1" s="1"/>
  <c r="O2419" i="1"/>
  <c r="P2419" i="1" s="1"/>
  <c r="O2420" i="1"/>
  <c r="P2420" i="1" s="1"/>
  <c r="O2421" i="1"/>
  <c r="P2421" i="1" s="1"/>
  <c r="O2422" i="1"/>
  <c r="P2422" i="1" s="1"/>
  <c r="O2423" i="1"/>
  <c r="P2423" i="1" s="1"/>
  <c r="O2424" i="1"/>
  <c r="P2424" i="1"/>
  <c r="O2425" i="1"/>
  <c r="P2425" i="1" s="1"/>
  <c r="O2426" i="1"/>
  <c r="P2426" i="1" s="1"/>
  <c r="O2427" i="1"/>
  <c r="P2427" i="1" s="1"/>
  <c r="O2428" i="1"/>
  <c r="P2428" i="1" s="1"/>
  <c r="O2429" i="1"/>
  <c r="P2429" i="1" s="1"/>
  <c r="O2430" i="1"/>
  <c r="P2430" i="1" s="1"/>
  <c r="O2431" i="1"/>
  <c r="P2431" i="1" s="1"/>
  <c r="O2432" i="1"/>
  <c r="P2432" i="1" s="1"/>
  <c r="O2433" i="1"/>
  <c r="P2433" i="1" s="1"/>
  <c r="O2434" i="1"/>
  <c r="P2434" i="1" s="1"/>
  <c r="O2435" i="1"/>
  <c r="P2435" i="1" s="1"/>
  <c r="O2436" i="1"/>
  <c r="P2436" i="1" s="1"/>
  <c r="O2437" i="1"/>
  <c r="P2437" i="1" s="1"/>
  <c r="O2438" i="1"/>
  <c r="P2438" i="1"/>
  <c r="O2439" i="1"/>
  <c r="P2439" i="1" s="1"/>
  <c r="O2440" i="1"/>
  <c r="P2440" i="1"/>
  <c r="O2441" i="1"/>
  <c r="P2441" i="1" s="1"/>
  <c r="O2442" i="1"/>
  <c r="P2442" i="1" s="1"/>
  <c r="O2443" i="1"/>
  <c r="P2443" i="1" s="1"/>
  <c r="O2444" i="1"/>
  <c r="P2444" i="1" s="1"/>
  <c r="O2445" i="1"/>
  <c r="P2445" i="1" s="1"/>
  <c r="O2446" i="1"/>
  <c r="P2446" i="1" s="1"/>
  <c r="O2447" i="1"/>
  <c r="P2447" i="1" s="1"/>
  <c r="O2448" i="1"/>
  <c r="P2448" i="1" s="1"/>
  <c r="O2449" i="1"/>
  <c r="P2449" i="1" s="1"/>
  <c r="O2450" i="1"/>
  <c r="P2450" i="1" s="1"/>
  <c r="O2451" i="1"/>
  <c r="P2451" i="1" s="1"/>
  <c r="O2452" i="1"/>
  <c r="P2452" i="1" s="1"/>
  <c r="O2453" i="1"/>
  <c r="P2453" i="1" s="1"/>
  <c r="O2454" i="1"/>
  <c r="P2454" i="1" s="1"/>
  <c r="O2455" i="1"/>
  <c r="P2455" i="1" s="1"/>
  <c r="O2456" i="1"/>
  <c r="P2456" i="1"/>
  <c r="O2457" i="1"/>
  <c r="P2457" i="1" s="1"/>
  <c r="O2392" i="1"/>
  <c r="P2392" i="1" s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274" i="1"/>
  <c r="O2162" i="1"/>
  <c r="P2162" i="1" s="1"/>
  <c r="O2163" i="1"/>
  <c r="P2163" i="1" s="1"/>
  <c r="O2164" i="1"/>
  <c r="P2164" i="1" s="1"/>
  <c r="O2165" i="1"/>
  <c r="P2165" i="1" s="1"/>
  <c r="O2166" i="1"/>
  <c r="P2166" i="1" s="1"/>
  <c r="O2167" i="1"/>
  <c r="P2167" i="1" s="1"/>
  <c r="O2168" i="1"/>
  <c r="P2168" i="1" s="1"/>
  <c r="O2169" i="1"/>
  <c r="P2169" i="1" s="1"/>
  <c r="O2170" i="1"/>
  <c r="P2170" i="1" s="1"/>
  <c r="O2171" i="1"/>
  <c r="P2171" i="1" s="1"/>
  <c r="O2172" i="1"/>
  <c r="P2172" i="1" s="1"/>
  <c r="O2173" i="1"/>
  <c r="P2173" i="1"/>
  <c r="O2174" i="1"/>
  <c r="P2174" i="1" s="1"/>
  <c r="O2175" i="1"/>
  <c r="P2175" i="1" s="1"/>
  <c r="O2176" i="1"/>
  <c r="P2176" i="1" s="1"/>
  <c r="O2177" i="1"/>
  <c r="P2177" i="1"/>
  <c r="O2178" i="1"/>
  <c r="P2178" i="1" s="1"/>
  <c r="O2179" i="1"/>
  <c r="P2179" i="1" s="1"/>
  <c r="O2180" i="1"/>
  <c r="P2180" i="1" s="1"/>
  <c r="O2181" i="1"/>
  <c r="P2181" i="1" s="1"/>
  <c r="O2182" i="1"/>
  <c r="P2182" i="1" s="1"/>
  <c r="O2183" i="1"/>
  <c r="P2183" i="1" s="1"/>
  <c r="O2184" i="1"/>
  <c r="P2184" i="1" s="1"/>
  <c r="O2185" i="1"/>
  <c r="P2185" i="1" s="1"/>
  <c r="O2186" i="1"/>
  <c r="P2186" i="1" s="1"/>
  <c r="O2187" i="1"/>
  <c r="P2187" i="1" s="1"/>
  <c r="O2188" i="1"/>
  <c r="P2188" i="1" s="1"/>
  <c r="O2189" i="1"/>
  <c r="P2189" i="1" s="1"/>
  <c r="O2190" i="1"/>
  <c r="P2190" i="1" s="1"/>
  <c r="O2191" i="1"/>
  <c r="P2191" i="1" s="1"/>
  <c r="O2192" i="1"/>
  <c r="P2192" i="1" s="1"/>
  <c r="O2193" i="1"/>
  <c r="P2193" i="1" s="1"/>
  <c r="O2194" i="1"/>
  <c r="P2194" i="1" s="1"/>
  <c r="O2195" i="1"/>
  <c r="P2195" i="1" s="1"/>
  <c r="O2196" i="1"/>
  <c r="P2196" i="1" s="1"/>
  <c r="O2197" i="1"/>
  <c r="P2197" i="1" s="1"/>
  <c r="O2198" i="1"/>
  <c r="P2198" i="1" s="1"/>
  <c r="O2199" i="1"/>
  <c r="P2199" i="1" s="1"/>
  <c r="O2200" i="1"/>
  <c r="P2200" i="1" s="1"/>
  <c r="O2201" i="1"/>
  <c r="P2201" i="1" s="1"/>
  <c r="O2202" i="1"/>
  <c r="P2202" i="1" s="1"/>
  <c r="O2203" i="1"/>
  <c r="P2203" i="1" s="1"/>
  <c r="O2204" i="1"/>
  <c r="P2204" i="1" s="1"/>
  <c r="O2205" i="1"/>
  <c r="P2205" i="1"/>
  <c r="O2206" i="1"/>
  <c r="P2206" i="1" s="1"/>
  <c r="O2207" i="1"/>
  <c r="P2207" i="1" s="1"/>
  <c r="O2208" i="1"/>
  <c r="P2208" i="1" s="1"/>
  <c r="O2209" i="1"/>
  <c r="P2209" i="1" s="1"/>
  <c r="O2210" i="1"/>
  <c r="P2210" i="1" s="1"/>
  <c r="O2211" i="1"/>
  <c r="P2211" i="1" s="1"/>
  <c r="O2212" i="1"/>
  <c r="P2212" i="1" s="1"/>
  <c r="O2213" i="1"/>
  <c r="P2213" i="1" s="1"/>
  <c r="O2214" i="1"/>
  <c r="P2214" i="1" s="1"/>
  <c r="O2215" i="1"/>
  <c r="P2215" i="1" s="1"/>
  <c r="O2216" i="1"/>
  <c r="P2216" i="1" s="1"/>
  <c r="O2217" i="1"/>
  <c r="P2217" i="1" s="1"/>
  <c r="O2218" i="1"/>
  <c r="P2218" i="1" s="1"/>
  <c r="O2219" i="1"/>
  <c r="P2219" i="1" s="1"/>
  <c r="O2220" i="1"/>
  <c r="P2220" i="1" s="1"/>
  <c r="O2221" i="1"/>
  <c r="P2221" i="1" s="1"/>
  <c r="O2222" i="1"/>
  <c r="P2222" i="1" s="1"/>
  <c r="O2223" i="1"/>
  <c r="P2223" i="1" s="1"/>
  <c r="O2224" i="1"/>
  <c r="P2224" i="1" s="1"/>
  <c r="O2225" i="1"/>
  <c r="P2225" i="1" s="1"/>
  <c r="O2226" i="1"/>
  <c r="P2226" i="1" s="1"/>
  <c r="O2227" i="1"/>
  <c r="P2227" i="1" s="1"/>
  <c r="O2228" i="1"/>
  <c r="P2228" i="1" s="1"/>
  <c r="O2229" i="1"/>
  <c r="P2229" i="1" s="1"/>
  <c r="O2230" i="1"/>
  <c r="P2230" i="1" s="1"/>
  <c r="O2231" i="1"/>
  <c r="P2231" i="1" s="1"/>
  <c r="O2232" i="1"/>
  <c r="P2232" i="1" s="1"/>
  <c r="O2233" i="1"/>
  <c r="P2233" i="1" s="1"/>
  <c r="O2234" i="1"/>
  <c r="P2234" i="1" s="1"/>
  <c r="O2235" i="1"/>
  <c r="P2235" i="1" s="1"/>
  <c r="O2236" i="1"/>
  <c r="P2236" i="1" s="1"/>
  <c r="O2237" i="1"/>
  <c r="P2237" i="1"/>
  <c r="O2161" i="1"/>
  <c r="P2161" i="1" s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073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1920" i="1"/>
  <c r="O1795" i="1"/>
  <c r="O1796" i="1"/>
  <c r="O1797" i="1"/>
  <c r="O1798" i="1"/>
  <c r="O1799" i="1"/>
  <c r="O1800" i="1"/>
  <c r="O1801" i="1"/>
  <c r="O1802" i="1"/>
  <c r="O1803" i="1"/>
  <c r="O1794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77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342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4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05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021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916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817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361" i="1"/>
  <c r="O362" i="1"/>
  <c r="O363" i="1"/>
  <c r="O364" i="1"/>
  <c r="O365" i="1"/>
  <c r="O366" i="1"/>
  <c r="O367" i="1"/>
  <c r="O368" i="1"/>
  <c r="O349" i="1"/>
  <c r="O350" i="1"/>
  <c r="O351" i="1"/>
  <c r="O352" i="1"/>
  <c r="O353" i="1"/>
  <c r="O354" i="1"/>
  <c r="O355" i="1"/>
  <c r="O356" i="1"/>
  <c r="O357" i="1"/>
  <c r="O358" i="1"/>
  <c r="O359" i="1"/>
  <c r="O348" i="1"/>
  <c r="O331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268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120" i="1"/>
  <c r="O6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2" i="1"/>
</calcChain>
</file>

<file path=xl/sharedStrings.xml><?xml version="1.0" encoding="utf-8"?>
<sst xmlns="http://schemas.openxmlformats.org/spreadsheetml/2006/main" count="3150" uniqueCount="14">
  <si>
    <t>STATE_CODE</t>
  </si>
  <si>
    <t>COUNTY_CODE</t>
  </si>
  <si>
    <t>GEMS_Typo</t>
  </si>
  <si>
    <t>USDA_UIC</t>
  </si>
  <si>
    <t>fips code</t>
  </si>
  <si>
    <t>F</t>
  </si>
  <si>
    <t>C</t>
  </si>
  <si>
    <t>D</t>
  </si>
  <si>
    <t>E</t>
  </si>
  <si>
    <t>B</t>
  </si>
  <si>
    <t>A</t>
  </si>
  <si>
    <t>Fips</t>
  </si>
  <si>
    <t>Geotype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</si>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</sst>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3144" totalsRowShown="0">
  <autoFilter ref="A1:D3144"/>
  <tableColumns count="4">
    <tableColumn id="3" name="fips code"/>
    <tableColumn id="4" name="Column1" dataDxfId="0">
      <calculatedColumnFormula>TEXT(Table1[[#This Row],[fips code]],"00000")</calculatedColumnFormula>
    </tableColumn>
    <tableColumn id="1" name="GEMS_Typo"/>
    <tableColumn id="2" name="USDA_U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75"/>
  <sheetViews>
    <sheetView tabSelected="1" topLeftCell="A3141" workbookViewId="0">
      <selection activeCell="S3144" sqref="S314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11</v>
      </c>
      <c r="D1" t="s">
        <v>11</v>
      </c>
      <c r="E1" t="s">
        <v>12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</row>
    <row r="2" spans="1:26" x14ac:dyDescent="0.35">
      <c r="A2">
        <v>1</v>
      </c>
      <c r="B2">
        <v>1</v>
      </c>
      <c r="C2" t="str">
        <f>_xlfn.CONCAT(TEXT(A2,"00"),TEXT(B2,"000"))</f>
        <v>01001</v>
      </c>
      <c r="D2" t="str">
        <f>_xlfn.CONCAT(A2,TEXT(B2,"000"))</f>
        <v>1001</v>
      </c>
      <c r="E2" t="str">
        <f>VLOOKUP(C2,Table1[[Column1]:[GEMS_Typo]],2)</f>
        <v>F</v>
      </c>
      <c r="F2">
        <v>1980.32</v>
      </c>
      <c r="G2">
        <v>1983.54</v>
      </c>
      <c r="H2">
        <v>1922.24</v>
      </c>
      <c r="I2">
        <v>1922.24</v>
      </c>
      <c r="J2">
        <v>1648.34</v>
      </c>
      <c r="K2">
        <v>1648.58</v>
      </c>
      <c r="L2">
        <v>1697.992</v>
      </c>
      <c r="M2">
        <v>1696.1179999999999</v>
      </c>
      <c r="N2">
        <v>1707.49</v>
      </c>
      <c r="O2">
        <f>AVERAGE(N2,P2)</f>
        <v>1768.268</v>
      </c>
      <c r="P2">
        <v>1829.046</v>
      </c>
      <c r="Q2">
        <v>1826.2529999999999</v>
      </c>
      <c r="R2">
        <v>1772.3620000000001</v>
      </c>
      <c r="S2">
        <v>1772.204</v>
      </c>
      <c r="T2">
        <v>2191.1</v>
      </c>
      <c r="U2">
        <v>2175.819</v>
      </c>
      <c r="V2">
        <v>2190.7829999999999</v>
      </c>
      <c r="W2">
        <v>2190.748</v>
      </c>
      <c r="X2">
        <v>2191.5839999999998</v>
      </c>
      <c r="Y2">
        <v>2201.279</v>
      </c>
      <c r="Z2">
        <v>2144.136</v>
      </c>
    </row>
    <row r="3" spans="1:26" x14ac:dyDescent="0.35">
      <c r="A3">
        <v>1</v>
      </c>
      <c r="B3">
        <v>3</v>
      </c>
      <c r="C3" t="str">
        <f t="shared" ref="C3:C66" si="0">_xlfn.CONCAT(TEXT(A3,"00"),TEXT(B3,"000"))</f>
        <v>01003</v>
      </c>
      <c r="D3" t="str">
        <f t="shared" ref="D3:D66" si="1">_xlfn.CONCAT(A3,TEXT(B3,"000"))</f>
        <v>1003</v>
      </c>
      <c r="E3" t="str">
        <f>VLOOKUP(C3,Table1[[Column1]:[GEMS_Typo]],2)</f>
        <v>C</v>
      </c>
      <c r="F3">
        <v>4905.66</v>
      </c>
      <c r="G3">
        <v>4905.66</v>
      </c>
      <c r="H3">
        <v>4851.42</v>
      </c>
      <c r="I3">
        <v>4851.42</v>
      </c>
      <c r="J3">
        <v>4925.1499999999996</v>
      </c>
      <c r="K3">
        <v>4915.6080000000002</v>
      </c>
      <c r="L3">
        <v>4928.9319999999998</v>
      </c>
      <c r="M3">
        <v>5090.4880000000003</v>
      </c>
      <c r="N3">
        <v>5095.558</v>
      </c>
      <c r="O3">
        <f t="shared" ref="O3:O66" si="2">AVERAGE(N3,P3)</f>
        <v>5969.0805</v>
      </c>
      <c r="P3">
        <v>6842.6030000000001</v>
      </c>
      <c r="Q3">
        <v>6935.8130000000001</v>
      </c>
      <c r="R3">
        <v>7200.5079999999998</v>
      </c>
      <c r="S3">
        <v>7132.4920000000002</v>
      </c>
      <c r="T3">
        <v>7483.5330000000004</v>
      </c>
      <c r="U3">
        <v>7486.4629999999997</v>
      </c>
      <c r="V3">
        <v>7451.3310000000001</v>
      </c>
      <c r="W3">
        <v>7446.8389999999999</v>
      </c>
      <c r="X3">
        <v>7565.9380000000001</v>
      </c>
      <c r="Y3">
        <v>7592.9189999999999</v>
      </c>
      <c r="Z3">
        <v>7472.6809999999996</v>
      </c>
    </row>
    <row r="4" spans="1:26" x14ac:dyDescent="0.35">
      <c r="A4">
        <v>1</v>
      </c>
      <c r="B4">
        <v>5</v>
      </c>
      <c r="C4" t="str">
        <f t="shared" si="0"/>
        <v>01005</v>
      </c>
      <c r="D4" t="str">
        <f t="shared" si="1"/>
        <v>1005</v>
      </c>
      <c r="E4" t="str">
        <f>VLOOKUP(C4,Table1[[Column1]:[GEMS_Typo]],2)</f>
        <v>C</v>
      </c>
      <c r="F4">
        <v>2479.12</v>
      </c>
      <c r="G4">
        <v>2479.12</v>
      </c>
      <c r="H4">
        <v>2369.79</v>
      </c>
      <c r="I4">
        <v>2369.79</v>
      </c>
      <c r="J4">
        <v>2369.59</v>
      </c>
      <c r="K4">
        <v>2366.1559999999999</v>
      </c>
      <c r="L4">
        <v>2366.8939999999998</v>
      </c>
      <c r="M4">
        <v>2366.87</v>
      </c>
      <c r="N4">
        <v>2366.87</v>
      </c>
      <c r="O4">
        <f t="shared" si="2"/>
        <v>2434.2484999999997</v>
      </c>
      <c r="P4">
        <v>2501.627</v>
      </c>
      <c r="Q4">
        <v>2501.1419999999998</v>
      </c>
      <c r="R4">
        <v>1870.85</v>
      </c>
      <c r="S4">
        <v>1849.26</v>
      </c>
      <c r="T4">
        <v>2141.7890000000002</v>
      </c>
      <c r="U4">
        <v>2173.0100000000002</v>
      </c>
      <c r="V4">
        <v>2173.7190000000001</v>
      </c>
      <c r="W4">
        <v>2174.0450000000001</v>
      </c>
      <c r="X4">
        <v>2174.0650000000001</v>
      </c>
      <c r="Y4">
        <v>2174.4070000000002</v>
      </c>
      <c r="Z4">
        <v>2215.509</v>
      </c>
    </row>
    <row r="5" spans="1:26" x14ac:dyDescent="0.35">
      <c r="A5">
        <v>1</v>
      </c>
      <c r="B5">
        <v>7</v>
      </c>
      <c r="C5" t="str">
        <f t="shared" si="0"/>
        <v>01007</v>
      </c>
      <c r="D5" t="str">
        <f t="shared" si="1"/>
        <v>1007</v>
      </c>
      <c r="E5" t="str">
        <f>VLOOKUP(C5,Table1[[Column1]:[GEMS_Typo]],2)</f>
        <v>D</v>
      </c>
      <c r="F5">
        <v>1804.75</v>
      </c>
      <c r="G5">
        <v>1805.09</v>
      </c>
      <c r="H5">
        <v>1859.55</v>
      </c>
      <c r="I5">
        <v>1859.55</v>
      </c>
      <c r="J5">
        <v>1753.85</v>
      </c>
      <c r="K5">
        <v>1767.491</v>
      </c>
      <c r="L5">
        <v>1756.6610000000001</v>
      </c>
      <c r="M5">
        <v>1754.5550000000001</v>
      </c>
      <c r="N5">
        <v>1754.421</v>
      </c>
      <c r="O5">
        <f t="shared" si="2"/>
        <v>1788.2114999999999</v>
      </c>
      <c r="P5">
        <v>1822.002</v>
      </c>
      <c r="Q5">
        <v>1822.88</v>
      </c>
      <c r="R5">
        <v>1565.789</v>
      </c>
      <c r="S5">
        <v>1588.7429999999999</v>
      </c>
      <c r="T5">
        <v>1905.769</v>
      </c>
      <c r="U5">
        <v>1923.877</v>
      </c>
      <c r="V5">
        <v>1923.845</v>
      </c>
      <c r="W5">
        <v>1923.8810000000001</v>
      </c>
      <c r="X5">
        <v>1926.145</v>
      </c>
      <c r="Y5">
        <v>1923.5219999999999</v>
      </c>
      <c r="Z5">
        <v>1992.693</v>
      </c>
    </row>
    <row r="6" spans="1:26" x14ac:dyDescent="0.35">
      <c r="A6">
        <v>1</v>
      </c>
      <c r="B6">
        <v>9</v>
      </c>
      <c r="C6" t="str">
        <f t="shared" si="0"/>
        <v>01009</v>
      </c>
      <c r="D6" t="str">
        <f t="shared" si="1"/>
        <v>1009</v>
      </c>
      <c r="E6" t="str">
        <f>VLOOKUP(C6,Table1[[Column1]:[GEMS_Typo]],2)</f>
        <v>D</v>
      </c>
      <c r="F6">
        <v>2763.56</v>
      </c>
      <c r="G6">
        <v>2764</v>
      </c>
      <c r="H6">
        <v>2627.06</v>
      </c>
      <c r="I6">
        <v>2627.06</v>
      </c>
      <c r="J6">
        <v>2627.06</v>
      </c>
      <c r="K6">
        <v>2629.2840000000001</v>
      </c>
      <c r="L6">
        <v>2667.2060000000001</v>
      </c>
      <c r="M6">
        <v>2667.1219999999998</v>
      </c>
      <c r="N6">
        <v>2656.2020000000002</v>
      </c>
      <c r="O6">
        <f t="shared" si="2"/>
        <v>2674.7260000000001</v>
      </c>
      <c r="P6">
        <v>2693.25</v>
      </c>
      <c r="Q6">
        <v>2696.3330000000001</v>
      </c>
      <c r="R6">
        <v>2712.5129999999999</v>
      </c>
      <c r="S6">
        <v>2718.1089999999999</v>
      </c>
      <c r="T6">
        <v>3107.9940000000001</v>
      </c>
      <c r="U6">
        <v>3107.9929999999999</v>
      </c>
      <c r="V6">
        <v>3107.8409999999999</v>
      </c>
      <c r="W6">
        <v>3107.2</v>
      </c>
      <c r="X6">
        <v>3108.038</v>
      </c>
      <c r="Y6">
        <v>3107.288</v>
      </c>
      <c r="Z6">
        <v>3126.627</v>
      </c>
    </row>
    <row r="7" spans="1:26" x14ac:dyDescent="0.35">
      <c r="A7">
        <v>1</v>
      </c>
      <c r="B7">
        <v>11</v>
      </c>
      <c r="C7" t="str">
        <f t="shared" si="0"/>
        <v>01011</v>
      </c>
      <c r="D7" t="str">
        <f t="shared" si="1"/>
        <v>1011</v>
      </c>
      <c r="E7" t="str">
        <f>VLOOKUP(C7,Table1[[Column1]:[GEMS_Typo]],2)</f>
        <v>E</v>
      </c>
      <c r="F7">
        <v>1307.4000000000001</v>
      </c>
      <c r="G7">
        <v>1307.4000000000001</v>
      </c>
      <c r="H7">
        <v>1294.76</v>
      </c>
      <c r="I7">
        <v>1294.76</v>
      </c>
      <c r="J7">
        <v>1400.46</v>
      </c>
      <c r="K7">
        <v>1402.5719999999999</v>
      </c>
      <c r="L7">
        <v>1402.5719999999999</v>
      </c>
      <c r="M7">
        <v>1401.846</v>
      </c>
      <c r="N7">
        <v>1401.646</v>
      </c>
      <c r="O7">
        <f t="shared" si="2"/>
        <v>1464.2359999999999</v>
      </c>
      <c r="P7">
        <v>1526.826</v>
      </c>
      <c r="Q7">
        <v>1529.098</v>
      </c>
      <c r="R7">
        <v>1140.278</v>
      </c>
      <c r="S7">
        <v>1175.5840000000001</v>
      </c>
      <c r="T7">
        <v>1213.848</v>
      </c>
      <c r="U7">
        <v>1216.326</v>
      </c>
      <c r="V7">
        <v>1225.6969999999999</v>
      </c>
      <c r="W7">
        <v>1225.367</v>
      </c>
      <c r="X7">
        <v>1225.375</v>
      </c>
      <c r="Y7">
        <v>1217.69</v>
      </c>
      <c r="Z7">
        <v>1253.886</v>
      </c>
    </row>
    <row r="8" spans="1:26" x14ac:dyDescent="0.35">
      <c r="A8">
        <v>1</v>
      </c>
      <c r="B8">
        <v>13</v>
      </c>
      <c r="C8" t="str">
        <f t="shared" si="0"/>
        <v>01013</v>
      </c>
      <c r="D8" t="str">
        <f t="shared" si="1"/>
        <v>1013</v>
      </c>
      <c r="E8" t="str">
        <f>VLOOKUP(C8,Table1[[Column1]:[GEMS_Typo]],2)</f>
        <v>C</v>
      </c>
      <c r="F8">
        <v>2375.94</v>
      </c>
      <c r="G8">
        <v>2375.5300000000002</v>
      </c>
      <c r="H8">
        <v>2279.0100000000002</v>
      </c>
      <c r="I8">
        <v>2279.0100000000002</v>
      </c>
      <c r="J8">
        <v>2077.0100000000002</v>
      </c>
      <c r="K8">
        <v>2080.88</v>
      </c>
      <c r="L8">
        <v>2279.6759999999999</v>
      </c>
      <c r="M8">
        <v>2275.1579999999999</v>
      </c>
      <c r="N8">
        <v>2274.7579999999998</v>
      </c>
      <c r="O8">
        <f t="shared" si="2"/>
        <v>2349.846</v>
      </c>
      <c r="P8">
        <v>2424.9340000000002</v>
      </c>
      <c r="Q8">
        <v>2434.69</v>
      </c>
      <c r="R8">
        <v>1909.8679999999999</v>
      </c>
      <c r="S8">
        <v>2647.4259999999999</v>
      </c>
      <c r="T8">
        <v>2091.4859999999999</v>
      </c>
      <c r="U8">
        <v>2090.79</v>
      </c>
      <c r="V8">
        <v>2090.9679999999998</v>
      </c>
      <c r="W8">
        <v>2090.7260000000001</v>
      </c>
      <c r="X8">
        <v>2090.4059999999999</v>
      </c>
      <c r="Y8">
        <v>2090.422</v>
      </c>
      <c r="Z8">
        <v>2086.6930000000002</v>
      </c>
    </row>
    <row r="9" spans="1:26" x14ac:dyDescent="0.35">
      <c r="A9">
        <v>1</v>
      </c>
      <c r="B9">
        <v>15</v>
      </c>
      <c r="C9" t="str">
        <f t="shared" si="0"/>
        <v>01015</v>
      </c>
      <c r="D9" t="str">
        <f t="shared" si="1"/>
        <v>1015</v>
      </c>
      <c r="E9" t="str">
        <f>VLOOKUP(C9,Table1[[Column1]:[GEMS_Typo]],2)</f>
        <v>C</v>
      </c>
      <c r="F9">
        <v>4011.41</v>
      </c>
      <c r="G9">
        <v>4017.21</v>
      </c>
      <c r="H9">
        <v>4526.01</v>
      </c>
      <c r="I9">
        <v>4525.97</v>
      </c>
      <c r="J9">
        <v>4525.9340000000002</v>
      </c>
      <c r="K9">
        <v>4533.78</v>
      </c>
      <c r="L9">
        <v>4678.9179999999997</v>
      </c>
      <c r="M9">
        <v>4679.942</v>
      </c>
      <c r="N9">
        <v>4681.5860000000002</v>
      </c>
      <c r="O9">
        <f t="shared" si="2"/>
        <v>4789.1210000000001</v>
      </c>
      <c r="P9">
        <v>4896.6559999999999</v>
      </c>
      <c r="Q9">
        <v>4889.6689999999999</v>
      </c>
      <c r="R9">
        <v>2651.5889999999999</v>
      </c>
      <c r="S9">
        <v>2630.09</v>
      </c>
      <c r="T9">
        <v>3608.2570000000001</v>
      </c>
      <c r="U9">
        <v>3644.0419999999999</v>
      </c>
      <c r="V9">
        <v>3652.373</v>
      </c>
      <c r="W9">
        <v>3652.3040000000001</v>
      </c>
      <c r="X9">
        <v>3655.998</v>
      </c>
      <c r="Y9">
        <v>3637.0770000000002</v>
      </c>
      <c r="Z9">
        <v>3871.55</v>
      </c>
    </row>
    <row r="10" spans="1:26" x14ac:dyDescent="0.35">
      <c r="A10">
        <v>1</v>
      </c>
      <c r="B10">
        <v>17</v>
      </c>
      <c r="C10" t="str">
        <f t="shared" si="0"/>
        <v>01017</v>
      </c>
      <c r="D10" t="str">
        <f t="shared" si="1"/>
        <v>1017</v>
      </c>
      <c r="E10" t="str">
        <f>VLOOKUP(C10,Table1[[Column1]:[GEMS_Typo]],2)</f>
        <v>C</v>
      </c>
      <c r="F10">
        <v>2078.84</v>
      </c>
      <c r="G10">
        <v>2076.06</v>
      </c>
      <c r="H10">
        <v>2007.96</v>
      </c>
      <c r="I10">
        <v>2007.96</v>
      </c>
      <c r="J10">
        <v>2007.96</v>
      </c>
      <c r="K10">
        <v>2006.86</v>
      </c>
      <c r="L10">
        <v>2006.86</v>
      </c>
      <c r="M10">
        <v>2009.2139999999999</v>
      </c>
      <c r="N10">
        <v>2009.8119999999999</v>
      </c>
      <c r="O10">
        <f t="shared" si="2"/>
        <v>2097.2245000000003</v>
      </c>
      <c r="P10">
        <v>2184.6370000000002</v>
      </c>
      <c r="Q10">
        <v>2187.7440000000001</v>
      </c>
      <c r="R10">
        <v>2187.7440000000001</v>
      </c>
      <c r="S10">
        <v>1947.828</v>
      </c>
      <c r="T10">
        <v>2268.0590000000002</v>
      </c>
      <c r="U10">
        <v>2268.0590000000002</v>
      </c>
      <c r="V10">
        <v>2268.7420000000002</v>
      </c>
      <c r="W10">
        <v>2268.9450000000002</v>
      </c>
      <c r="X10">
        <v>2268.913</v>
      </c>
      <c r="Y10">
        <v>2267.0529999999999</v>
      </c>
      <c r="Z10">
        <v>2269.0039999999999</v>
      </c>
    </row>
    <row r="11" spans="1:26" x14ac:dyDescent="0.35">
      <c r="A11">
        <v>1</v>
      </c>
      <c r="B11">
        <v>19</v>
      </c>
      <c r="C11" t="str">
        <f t="shared" si="0"/>
        <v>01019</v>
      </c>
      <c r="D11" t="str">
        <f t="shared" si="1"/>
        <v>1019</v>
      </c>
      <c r="E11" t="str">
        <f>VLOOKUP(C11,Table1[[Column1]:[GEMS_Typo]],2)</f>
        <v>C</v>
      </c>
      <c r="F11">
        <v>2040.04</v>
      </c>
      <c r="G11">
        <v>2040.04</v>
      </c>
      <c r="H11">
        <v>2035.4</v>
      </c>
      <c r="I11">
        <v>2035.4</v>
      </c>
      <c r="J11">
        <v>2036.79</v>
      </c>
      <c r="K11">
        <v>2039.7840000000001</v>
      </c>
      <c r="L11">
        <v>2036.2639999999999</v>
      </c>
      <c r="M11">
        <v>2036.26</v>
      </c>
      <c r="N11">
        <v>2043.76</v>
      </c>
      <c r="O11">
        <f t="shared" si="2"/>
        <v>2094.1215000000002</v>
      </c>
      <c r="P11">
        <v>2144.4830000000002</v>
      </c>
      <c r="Q11">
        <v>2144.953</v>
      </c>
      <c r="R11">
        <v>1922.634</v>
      </c>
      <c r="S11">
        <v>1923.6890000000001</v>
      </c>
      <c r="T11">
        <v>2196.5439999999999</v>
      </c>
      <c r="U11">
        <v>2200.4090000000001</v>
      </c>
      <c r="V11">
        <v>2193.9450000000002</v>
      </c>
      <c r="W11">
        <v>2193.9450000000002</v>
      </c>
      <c r="X11">
        <v>2193.9050000000002</v>
      </c>
      <c r="Y11">
        <v>2169.5430000000001</v>
      </c>
      <c r="Z11">
        <v>2189.299</v>
      </c>
    </row>
    <row r="12" spans="1:26" x14ac:dyDescent="0.35">
      <c r="A12">
        <v>1</v>
      </c>
      <c r="B12">
        <v>21</v>
      </c>
      <c r="C12" t="str">
        <f t="shared" si="0"/>
        <v>01021</v>
      </c>
      <c r="D12" t="str">
        <f t="shared" si="1"/>
        <v>1021</v>
      </c>
      <c r="E12" t="str">
        <f>VLOOKUP(C12,Table1[[Column1]:[GEMS_Typo]],2)</f>
        <v>D</v>
      </c>
      <c r="F12">
        <v>3107.18</v>
      </c>
      <c r="G12">
        <v>3105.56</v>
      </c>
      <c r="H12">
        <v>3010.98</v>
      </c>
      <c r="I12">
        <v>3010.98</v>
      </c>
      <c r="J12">
        <v>3010.98</v>
      </c>
      <c r="K12">
        <v>3010.9479999999999</v>
      </c>
      <c r="L12">
        <v>3013.1759999999999</v>
      </c>
      <c r="M12">
        <v>3013.1880000000001</v>
      </c>
      <c r="N12">
        <v>3007.694</v>
      </c>
      <c r="O12">
        <f t="shared" si="2"/>
        <v>3084.8429999999998</v>
      </c>
      <c r="P12">
        <v>3161.9920000000002</v>
      </c>
      <c r="Q12">
        <v>3166.67</v>
      </c>
      <c r="R12">
        <v>2642.2449999999999</v>
      </c>
      <c r="S12">
        <v>2620.5830000000001</v>
      </c>
      <c r="T12">
        <v>2881.94</v>
      </c>
      <c r="U12">
        <v>2914.498</v>
      </c>
      <c r="V12">
        <v>2881.732</v>
      </c>
      <c r="W12">
        <v>2881.75</v>
      </c>
      <c r="X12">
        <v>2881.8960000000002</v>
      </c>
      <c r="Y12">
        <v>2881.2359999999999</v>
      </c>
      <c r="Z12">
        <v>2879.7020000000002</v>
      </c>
    </row>
    <row r="13" spans="1:26" x14ac:dyDescent="0.35">
      <c r="A13">
        <v>1</v>
      </c>
      <c r="B13">
        <v>23</v>
      </c>
      <c r="C13" t="str">
        <f t="shared" si="0"/>
        <v>01023</v>
      </c>
      <c r="D13" t="str">
        <f t="shared" si="1"/>
        <v>1023</v>
      </c>
      <c r="E13" t="str">
        <f>VLOOKUP(C13,Table1[[Column1]:[GEMS_Typo]],2)</f>
        <v>D</v>
      </c>
      <c r="F13">
        <v>1706.3</v>
      </c>
      <c r="G13">
        <v>1706.04</v>
      </c>
      <c r="H13">
        <v>1691.06</v>
      </c>
      <c r="I13">
        <v>1691.06</v>
      </c>
      <c r="J13">
        <v>1691.06</v>
      </c>
      <c r="K13">
        <v>1691.002</v>
      </c>
      <c r="L13">
        <v>1691.002</v>
      </c>
      <c r="M13">
        <v>1691.0519999999999</v>
      </c>
      <c r="N13">
        <v>1691.0519999999999</v>
      </c>
      <c r="O13">
        <f t="shared" si="2"/>
        <v>1702.732</v>
      </c>
      <c r="P13">
        <v>1714.412</v>
      </c>
      <c r="Q13">
        <v>1759.442</v>
      </c>
      <c r="R13">
        <v>1576.771</v>
      </c>
      <c r="S13">
        <v>1576.9970000000001</v>
      </c>
      <c r="T13">
        <v>1689.3520000000001</v>
      </c>
      <c r="U13">
        <v>1689.3520000000001</v>
      </c>
      <c r="V13">
        <v>1689.1310000000001</v>
      </c>
      <c r="W13">
        <v>1689.1110000000001</v>
      </c>
      <c r="X13">
        <v>1689.1130000000001</v>
      </c>
      <c r="Y13">
        <v>1689.1189999999999</v>
      </c>
      <c r="Z13">
        <v>1695.915</v>
      </c>
    </row>
    <row r="14" spans="1:26" x14ac:dyDescent="0.35">
      <c r="A14">
        <v>1</v>
      </c>
      <c r="B14">
        <v>25</v>
      </c>
      <c r="C14" t="str">
        <f t="shared" si="0"/>
        <v>01025</v>
      </c>
      <c r="D14" t="str">
        <f t="shared" si="1"/>
        <v>1025</v>
      </c>
      <c r="E14" t="str">
        <f>VLOOKUP(C14,Table1[[Column1]:[GEMS_Typo]],2)</f>
        <v>C</v>
      </c>
      <c r="F14">
        <v>2377.64</v>
      </c>
      <c r="G14">
        <v>2377.64</v>
      </c>
      <c r="H14">
        <v>2362.12</v>
      </c>
      <c r="I14">
        <v>2362.12</v>
      </c>
      <c r="J14">
        <v>2362.98</v>
      </c>
      <c r="K14">
        <v>2368.5520000000001</v>
      </c>
      <c r="L14">
        <v>2373.1379999999999</v>
      </c>
      <c r="M14">
        <v>2371.5039999999999</v>
      </c>
      <c r="N14">
        <v>2371.5039999999999</v>
      </c>
      <c r="O14">
        <f t="shared" si="2"/>
        <v>2405.0829999999996</v>
      </c>
      <c r="P14">
        <v>2438.6619999999998</v>
      </c>
      <c r="Q14">
        <v>2533.3389999999999</v>
      </c>
      <c r="R14">
        <v>2182.395</v>
      </c>
      <c r="S14">
        <v>2182.8829999999998</v>
      </c>
      <c r="T14">
        <v>2416.3809999999999</v>
      </c>
      <c r="U14">
        <v>2420.991</v>
      </c>
      <c r="V14">
        <v>2421.1640000000002</v>
      </c>
      <c r="W14">
        <v>2421.5520000000001</v>
      </c>
      <c r="X14">
        <v>2420.9740000000002</v>
      </c>
      <c r="Y14">
        <v>2420.1619999999998</v>
      </c>
      <c r="Z14">
        <v>2420.576</v>
      </c>
    </row>
    <row r="15" spans="1:26" x14ac:dyDescent="0.35">
      <c r="A15">
        <v>1</v>
      </c>
      <c r="B15">
        <v>27</v>
      </c>
      <c r="C15" t="str">
        <f t="shared" si="0"/>
        <v>01027</v>
      </c>
      <c r="D15" t="str">
        <f t="shared" si="1"/>
        <v>1027</v>
      </c>
      <c r="E15" t="str">
        <f>VLOOKUP(C15,Table1[[Column1]:[GEMS_Typo]],2)</f>
        <v>D</v>
      </c>
      <c r="F15">
        <v>2156.1799999999998</v>
      </c>
      <c r="G15">
        <v>2156.1799999999998</v>
      </c>
      <c r="H15">
        <v>2141.46</v>
      </c>
      <c r="I15">
        <v>2141.46</v>
      </c>
      <c r="J15">
        <v>2141.46</v>
      </c>
      <c r="K15">
        <v>2141.6559999999999</v>
      </c>
      <c r="L15">
        <v>2141.6559999999999</v>
      </c>
      <c r="M15">
        <v>2141.9899999999998</v>
      </c>
      <c r="N15">
        <v>2141.83</v>
      </c>
      <c r="O15">
        <f t="shared" si="2"/>
        <v>2162.4430000000002</v>
      </c>
      <c r="P15">
        <v>2183.056</v>
      </c>
      <c r="Q15">
        <v>2186.6660000000002</v>
      </c>
      <c r="R15">
        <v>1777.079</v>
      </c>
      <c r="S15">
        <v>1776.7349999999999</v>
      </c>
      <c r="T15">
        <v>1861.145</v>
      </c>
      <c r="U15">
        <v>1861.143</v>
      </c>
      <c r="V15">
        <v>1860.893</v>
      </c>
      <c r="W15">
        <v>1860.893</v>
      </c>
      <c r="X15">
        <v>1860.9190000000001</v>
      </c>
      <c r="Y15">
        <v>1859.79</v>
      </c>
      <c r="Z15">
        <v>1966.2</v>
      </c>
    </row>
    <row r="16" spans="1:26" x14ac:dyDescent="0.35">
      <c r="A16">
        <v>1</v>
      </c>
      <c r="B16">
        <v>29</v>
      </c>
      <c r="C16" t="str">
        <f t="shared" si="0"/>
        <v>01029</v>
      </c>
      <c r="D16" t="str">
        <f t="shared" si="1"/>
        <v>1029</v>
      </c>
      <c r="E16" t="str">
        <f>VLOOKUP(C16,Table1[[Column1]:[GEMS_Typo]],2)</f>
        <v>C</v>
      </c>
      <c r="F16">
        <v>1904.18</v>
      </c>
      <c r="G16">
        <v>1904.18</v>
      </c>
      <c r="H16">
        <v>2037.3</v>
      </c>
      <c r="I16">
        <v>2037.26</v>
      </c>
      <c r="J16">
        <v>2037.26</v>
      </c>
      <c r="K16">
        <v>2035.348</v>
      </c>
      <c r="L16">
        <v>2036.7760000000001</v>
      </c>
      <c r="M16">
        <v>2036.74</v>
      </c>
      <c r="N16">
        <v>2036.89</v>
      </c>
      <c r="O16">
        <f t="shared" si="2"/>
        <v>2115.3820000000001</v>
      </c>
      <c r="P16">
        <v>2193.8739999999998</v>
      </c>
      <c r="Q16">
        <v>2194.1909999999998</v>
      </c>
      <c r="R16">
        <v>1683.7460000000001</v>
      </c>
      <c r="S16">
        <v>1600.9970000000001</v>
      </c>
      <c r="T16">
        <v>1809.557</v>
      </c>
      <c r="U16">
        <v>1809.7729999999999</v>
      </c>
      <c r="V16">
        <v>1805.47</v>
      </c>
      <c r="W16">
        <v>1805.489</v>
      </c>
      <c r="X16">
        <v>1824.8409999999999</v>
      </c>
      <c r="Y16">
        <v>1827.8389999999999</v>
      </c>
      <c r="Z16">
        <v>2039.079</v>
      </c>
    </row>
    <row r="17" spans="1:26" x14ac:dyDescent="0.35">
      <c r="A17">
        <v>1</v>
      </c>
      <c r="B17">
        <v>31</v>
      </c>
      <c r="C17" t="str">
        <f t="shared" si="0"/>
        <v>01031</v>
      </c>
      <c r="D17" t="str">
        <f t="shared" si="1"/>
        <v>1031</v>
      </c>
      <c r="E17" t="str">
        <f>VLOOKUP(C17,Table1[[Column1]:[GEMS_Typo]],2)</f>
        <v>C</v>
      </c>
      <c r="F17">
        <v>2589.66</v>
      </c>
      <c r="G17">
        <v>2579.4</v>
      </c>
      <c r="H17">
        <v>2576</v>
      </c>
      <c r="I17">
        <v>2576</v>
      </c>
      <c r="J17">
        <v>2572</v>
      </c>
      <c r="K17">
        <v>2569.038</v>
      </c>
      <c r="L17">
        <v>2575.328</v>
      </c>
      <c r="M17">
        <v>2574.13</v>
      </c>
      <c r="N17">
        <v>2574.9499999999998</v>
      </c>
      <c r="O17">
        <f t="shared" si="2"/>
        <v>2526.79</v>
      </c>
      <c r="P17">
        <v>2478.63</v>
      </c>
      <c r="Q17">
        <v>2582.4740000000002</v>
      </c>
      <c r="R17">
        <v>2162.5189999999998</v>
      </c>
      <c r="S17">
        <v>2170.261</v>
      </c>
      <c r="T17">
        <v>2647.2269999999999</v>
      </c>
      <c r="U17">
        <v>2679.306</v>
      </c>
      <c r="V17">
        <v>2656.2249999999999</v>
      </c>
      <c r="W17">
        <v>2659.895</v>
      </c>
      <c r="X17">
        <v>2659.645</v>
      </c>
      <c r="Y17">
        <v>2660.395</v>
      </c>
      <c r="Z17">
        <v>2660.761</v>
      </c>
    </row>
    <row r="18" spans="1:26" x14ac:dyDescent="0.35">
      <c r="A18">
        <v>1</v>
      </c>
      <c r="B18">
        <v>33</v>
      </c>
      <c r="C18" t="str">
        <f t="shared" si="0"/>
        <v>01033</v>
      </c>
      <c r="D18" t="str">
        <f t="shared" si="1"/>
        <v>1033</v>
      </c>
      <c r="E18" t="str">
        <f>VLOOKUP(C18,Table1[[Column1]:[GEMS_Typo]],2)</f>
        <v>C</v>
      </c>
      <c r="F18">
        <v>2474.91</v>
      </c>
      <c r="G18">
        <v>2473.7199999999998</v>
      </c>
      <c r="H18">
        <v>2498.46</v>
      </c>
      <c r="I18">
        <v>2498.46</v>
      </c>
      <c r="J18">
        <v>2504.35</v>
      </c>
      <c r="K18">
        <v>2503.998</v>
      </c>
      <c r="L18">
        <v>2503.2959999999998</v>
      </c>
      <c r="M18">
        <v>2503.8760000000002</v>
      </c>
      <c r="N18">
        <v>2503.8760000000002</v>
      </c>
      <c r="O18">
        <f t="shared" si="2"/>
        <v>2609.4780000000001</v>
      </c>
      <c r="P18">
        <v>2715.08</v>
      </c>
      <c r="Q18">
        <v>2722.636</v>
      </c>
      <c r="R18">
        <v>1874.722</v>
      </c>
      <c r="S18">
        <v>1877.0920000000001</v>
      </c>
      <c r="T18">
        <v>2563.1669999999999</v>
      </c>
      <c r="U18">
        <v>2563.2170000000001</v>
      </c>
      <c r="V18">
        <v>2565.1770000000001</v>
      </c>
      <c r="W18">
        <v>2565.1770000000001</v>
      </c>
      <c r="X18">
        <v>2565.1669999999999</v>
      </c>
      <c r="Y18">
        <v>2563.547</v>
      </c>
      <c r="Z18">
        <v>2631.6959999999999</v>
      </c>
    </row>
    <row r="19" spans="1:26" x14ac:dyDescent="0.35">
      <c r="A19">
        <v>1</v>
      </c>
      <c r="B19">
        <v>35</v>
      </c>
      <c r="C19" t="str">
        <f t="shared" si="0"/>
        <v>01035</v>
      </c>
      <c r="D19" t="str">
        <f t="shared" si="1"/>
        <v>1035</v>
      </c>
      <c r="E19" t="str">
        <f>VLOOKUP(C19,Table1[[Column1]:[GEMS_Typo]],2)</f>
        <v>C</v>
      </c>
      <c r="F19">
        <v>2236.7399999999998</v>
      </c>
      <c r="G19">
        <v>2238.3000000000002</v>
      </c>
      <c r="H19">
        <v>2234.6999999999998</v>
      </c>
      <c r="I19">
        <v>2234.6999999999998</v>
      </c>
      <c r="J19">
        <v>1996.56</v>
      </c>
      <c r="K19">
        <v>1995.94</v>
      </c>
      <c r="L19">
        <v>1995.94</v>
      </c>
      <c r="M19">
        <v>1994.752</v>
      </c>
      <c r="N19">
        <v>1994.752</v>
      </c>
      <c r="O19">
        <f t="shared" si="2"/>
        <v>2057.8980000000001</v>
      </c>
      <c r="P19">
        <v>2121.0439999999999</v>
      </c>
      <c r="Q19">
        <v>2179.8960000000002</v>
      </c>
      <c r="R19">
        <v>2036.2570000000001</v>
      </c>
      <c r="S19">
        <v>2037.836</v>
      </c>
      <c r="T19">
        <v>2096.6990000000001</v>
      </c>
      <c r="U19">
        <v>2098.4969999999998</v>
      </c>
      <c r="V19">
        <v>2098.4670000000001</v>
      </c>
      <c r="W19">
        <v>2098.587</v>
      </c>
      <c r="X19">
        <v>2100.0549999999998</v>
      </c>
      <c r="Y19">
        <v>2100.0970000000002</v>
      </c>
      <c r="Z19">
        <v>2100.5590000000002</v>
      </c>
    </row>
    <row r="20" spans="1:26" x14ac:dyDescent="0.35">
      <c r="A20">
        <v>1</v>
      </c>
      <c r="B20">
        <v>37</v>
      </c>
      <c r="C20" t="str">
        <f t="shared" si="0"/>
        <v>01037</v>
      </c>
      <c r="D20" t="str">
        <f t="shared" si="1"/>
        <v>1037</v>
      </c>
      <c r="E20" t="str">
        <f>VLOOKUP(C20,Table1[[Column1]:[GEMS_Typo]],2)</f>
        <v>C</v>
      </c>
      <c r="F20">
        <v>1761.91</v>
      </c>
      <c r="G20">
        <v>1765.91</v>
      </c>
      <c r="H20">
        <v>1747.33</v>
      </c>
      <c r="I20">
        <v>1747.33</v>
      </c>
      <c r="J20">
        <v>1747.33</v>
      </c>
      <c r="K20">
        <v>1741.816</v>
      </c>
      <c r="L20">
        <v>1743.0640000000001</v>
      </c>
      <c r="M20">
        <v>1743.18</v>
      </c>
      <c r="N20">
        <v>1742.96</v>
      </c>
      <c r="O20">
        <f t="shared" si="2"/>
        <v>1826.8519999999999</v>
      </c>
      <c r="P20">
        <v>1910.7439999999999</v>
      </c>
      <c r="Q20">
        <v>1910.588</v>
      </c>
      <c r="R20">
        <v>1545.171</v>
      </c>
      <c r="S20">
        <v>1615.049</v>
      </c>
      <c r="T20">
        <v>1663.6220000000001</v>
      </c>
      <c r="U20">
        <v>1663.6220000000001</v>
      </c>
      <c r="V20">
        <v>1663.4739999999999</v>
      </c>
      <c r="W20">
        <v>1663.46</v>
      </c>
      <c r="X20">
        <v>1663.4580000000001</v>
      </c>
      <c r="Y20">
        <v>1663.03</v>
      </c>
      <c r="Z20">
        <v>1670.5840000000001</v>
      </c>
    </row>
    <row r="21" spans="1:26" x14ac:dyDescent="0.35">
      <c r="A21">
        <v>1</v>
      </c>
      <c r="B21">
        <v>39</v>
      </c>
      <c r="C21" t="str">
        <f t="shared" si="0"/>
        <v>01039</v>
      </c>
      <c r="D21" t="str">
        <f t="shared" si="1"/>
        <v>1039</v>
      </c>
      <c r="E21" t="str">
        <f>VLOOKUP(C21,Table1[[Column1]:[GEMS_Typo]],2)</f>
        <v>C</v>
      </c>
      <c r="F21">
        <v>3735.57</v>
      </c>
      <c r="G21">
        <v>3735.57</v>
      </c>
      <c r="H21">
        <v>3641.99</v>
      </c>
      <c r="I21">
        <v>3641.99</v>
      </c>
      <c r="J21">
        <v>3759.23</v>
      </c>
      <c r="K21">
        <v>3800.81</v>
      </c>
      <c r="L21">
        <v>3789.78</v>
      </c>
      <c r="M21">
        <v>3789.4479999999999</v>
      </c>
      <c r="N21">
        <v>3787.8339999999998</v>
      </c>
      <c r="O21">
        <f t="shared" si="2"/>
        <v>3910.3649999999998</v>
      </c>
      <c r="P21">
        <v>4032.8960000000002</v>
      </c>
      <c r="Q21">
        <v>4121.8739999999998</v>
      </c>
      <c r="R21">
        <v>3163.1120000000001</v>
      </c>
      <c r="S21">
        <v>3184.9859999999999</v>
      </c>
      <c r="T21">
        <v>3737.5880000000002</v>
      </c>
      <c r="U21">
        <v>3755.5839999999998</v>
      </c>
      <c r="V21">
        <v>3755.636</v>
      </c>
      <c r="W21">
        <v>3755.0920000000001</v>
      </c>
      <c r="X21">
        <v>3755.09</v>
      </c>
      <c r="Y21">
        <v>3769.0970000000002</v>
      </c>
      <c r="Z21">
        <v>3865.1550000000002</v>
      </c>
    </row>
    <row r="22" spans="1:26" x14ac:dyDescent="0.35">
      <c r="A22">
        <v>1</v>
      </c>
      <c r="B22">
        <v>41</v>
      </c>
      <c r="C22" t="str">
        <f t="shared" si="0"/>
        <v>01041</v>
      </c>
      <c r="D22" t="str">
        <f t="shared" si="1"/>
        <v>1041</v>
      </c>
      <c r="E22" t="str">
        <f>VLOOKUP(C22,Table1[[Column1]:[GEMS_Typo]],2)</f>
        <v>C</v>
      </c>
      <c r="F22">
        <v>1920.46</v>
      </c>
      <c r="G22">
        <v>1920.46</v>
      </c>
      <c r="H22">
        <v>1913.32</v>
      </c>
      <c r="I22">
        <v>1913.32</v>
      </c>
      <c r="J22">
        <v>1913.32</v>
      </c>
      <c r="K22">
        <v>1913.32</v>
      </c>
      <c r="L22">
        <v>1913.32</v>
      </c>
      <c r="M22">
        <v>1913.3420000000001</v>
      </c>
      <c r="N22">
        <v>1913.3820000000001</v>
      </c>
      <c r="O22">
        <f t="shared" si="2"/>
        <v>1926.1979999999999</v>
      </c>
      <c r="P22">
        <v>1939.0139999999999</v>
      </c>
      <c r="Q22">
        <v>1937.4079999999999</v>
      </c>
      <c r="R22">
        <v>1616.82</v>
      </c>
      <c r="S22">
        <v>1607.078</v>
      </c>
      <c r="T22">
        <v>1749.3679999999999</v>
      </c>
      <c r="U22">
        <v>1745.634</v>
      </c>
      <c r="V22">
        <v>1745.634</v>
      </c>
      <c r="W22">
        <v>1745.634</v>
      </c>
      <c r="X22">
        <v>1744.41</v>
      </c>
      <c r="Y22">
        <v>1744.346</v>
      </c>
      <c r="Z22">
        <v>1745.586</v>
      </c>
    </row>
    <row r="23" spans="1:26" x14ac:dyDescent="0.35">
      <c r="A23">
        <v>1</v>
      </c>
      <c r="B23">
        <v>43</v>
      </c>
      <c r="C23" t="str">
        <f t="shared" si="0"/>
        <v>01043</v>
      </c>
      <c r="D23" t="str">
        <f t="shared" si="1"/>
        <v>1043</v>
      </c>
      <c r="E23" t="str">
        <f>VLOOKUP(C23,Table1[[Column1]:[GEMS_Typo]],2)</f>
        <v>C</v>
      </c>
      <c r="F23">
        <v>3841.07</v>
      </c>
      <c r="G23">
        <v>3843.68</v>
      </c>
      <c r="H23">
        <v>3849.48</v>
      </c>
      <c r="I23">
        <v>3849.48</v>
      </c>
      <c r="J23">
        <v>3849.48</v>
      </c>
      <c r="K23">
        <v>3849.4760000000001</v>
      </c>
      <c r="L23">
        <v>3843.3180000000002</v>
      </c>
      <c r="M23">
        <v>3850.69</v>
      </c>
      <c r="N23">
        <v>3850.83</v>
      </c>
      <c r="O23">
        <f t="shared" si="2"/>
        <v>4225.8245000000006</v>
      </c>
      <c r="P23">
        <v>4600.8190000000004</v>
      </c>
      <c r="Q23">
        <v>4626.3329999999996</v>
      </c>
      <c r="R23">
        <v>3856.1210000000001</v>
      </c>
      <c r="S23">
        <v>3853.3820000000001</v>
      </c>
      <c r="T23">
        <v>4335.1880000000001</v>
      </c>
      <c r="U23">
        <v>4335.1790000000001</v>
      </c>
      <c r="V23">
        <v>4334.3940000000002</v>
      </c>
      <c r="W23">
        <v>4334.7250000000004</v>
      </c>
      <c r="X23">
        <v>4333.3220000000001</v>
      </c>
      <c r="Y23">
        <v>4328.7839999999997</v>
      </c>
      <c r="Z23">
        <v>4329.8130000000001</v>
      </c>
    </row>
    <row r="24" spans="1:26" x14ac:dyDescent="0.35">
      <c r="A24">
        <v>1</v>
      </c>
      <c r="B24">
        <v>45</v>
      </c>
      <c r="C24" t="str">
        <f t="shared" si="0"/>
        <v>01045</v>
      </c>
      <c r="D24" t="str">
        <f t="shared" si="1"/>
        <v>1045</v>
      </c>
      <c r="E24" t="str">
        <f>VLOOKUP(C24,Table1[[Column1]:[GEMS_Typo]],2)</f>
        <v>C</v>
      </c>
      <c r="F24">
        <v>2317.44</v>
      </c>
      <c r="G24">
        <v>2317.44</v>
      </c>
      <c r="H24">
        <v>2538.6799999999998</v>
      </c>
      <c r="I24">
        <v>2538.6799999999998</v>
      </c>
      <c r="J24">
        <v>2538.6799999999998</v>
      </c>
      <c r="K24">
        <v>2538.6799999999998</v>
      </c>
      <c r="L24">
        <v>2537.1320000000001</v>
      </c>
      <c r="M24">
        <v>2536.6759999999999</v>
      </c>
      <c r="N24">
        <v>2539.672</v>
      </c>
      <c r="O24">
        <f t="shared" si="2"/>
        <v>2640.0034999999998</v>
      </c>
      <c r="P24">
        <v>2740.335</v>
      </c>
      <c r="Q24">
        <v>2776.3130000000001</v>
      </c>
      <c r="R24">
        <v>1739.7639999999999</v>
      </c>
      <c r="S24">
        <v>1733.902</v>
      </c>
      <c r="T24">
        <v>2294.8420000000001</v>
      </c>
      <c r="U24">
        <v>2294.8440000000001</v>
      </c>
      <c r="V24">
        <v>2294.5</v>
      </c>
      <c r="W24">
        <v>2293.4160000000002</v>
      </c>
      <c r="X24">
        <v>2293.422</v>
      </c>
      <c r="Y24">
        <v>2291.7199999999998</v>
      </c>
      <c r="Z24">
        <v>2631.5140000000001</v>
      </c>
    </row>
    <row r="25" spans="1:26" x14ac:dyDescent="0.35">
      <c r="A25">
        <v>1</v>
      </c>
      <c r="B25">
        <v>47</v>
      </c>
      <c r="C25" t="str">
        <f t="shared" si="0"/>
        <v>01047</v>
      </c>
      <c r="D25" t="str">
        <f t="shared" si="1"/>
        <v>1047</v>
      </c>
      <c r="E25" t="str">
        <f>VLOOKUP(C25,Table1[[Column1]:[GEMS_Typo]],2)</f>
        <v>C</v>
      </c>
      <c r="F25">
        <v>2411.34</v>
      </c>
      <c r="G25">
        <v>2417.2800000000002</v>
      </c>
      <c r="H25">
        <v>2437.34</v>
      </c>
      <c r="I25">
        <v>2437.34</v>
      </c>
      <c r="J25">
        <v>2437.34</v>
      </c>
      <c r="K25">
        <v>2437.34</v>
      </c>
      <c r="L25">
        <v>2436.346</v>
      </c>
      <c r="M25">
        <v>2436.922</v>
      </c>
      <c r="N25">
        <v>2436.922</v>
      </c>
      <c r="O25">
        <f t="shared" si="2"/>
        <v>2532.1329999999998</v>
      </c>
      <c r="P25">
        <v>2627.3440000000001</v>
      </c>
      <c r="Q25">
        <v>2628.2840000000001</v>
      </c>
      <c r="R25">
        <v>2190.652</v>
      </c>
      <c r="S25">
        <v>2191.9380000000001</v>
      </c>
      <c r="T25">
        <v>2487.9989999999998</v>
      </c>
      <c r="U25">
        <v>2488.2179999999998</v>
      </c>
      <c r="V25">
        <v>2478.6260000000002</v>
      </c>
      <c r="W25">
        <v>2488.5450000000001</v>
      </c>
      <c r="X25">
        <v>2488.7049999999999</v>
      </c>
      <c r="Y25">
        <v>2485.605</v>
      </c>
      <c r="Z25">
        <v>2408.7040000000002</v>
      </c>
    </row>
    <row r="26" spans="1:26" x14ac:dyDescent="0.35">
      <c r="A26">
        <v>1</v>
      </c>
      <c r="B26">
        <v>49</v>
      </c>
      <c r="C26" t="str">
        <f t="shared" si="0"/>
        <v>01049</v>
      </c>
      <c r="D26" t="str">
        <f t="shared" si="1"/>
        <v>1049</v>
      </c>
      <c r="E26" t="str">
        <f>VLOOKUP(C26,Table1[[Column1]:[GEMS_Typo]],2)</f>
        <v>C</v>
      </c>
      <c r="F26">
        <v>4154.3599999999997</v>
      </c>
      <c r="G26">
        <v>4158.6400000000003</v>
      </c>
      <c r="H26">
        <v>4152.92</v>
      </c>
      <c r="I26">
        <v>4152.92</v>
      </c>
      <c r="J26">
        <v>4152.92</v>
      </c>
      <c r="K26">
        <v>4152.92</v>
      </c>
      <c r="L26">
        <v>4153.7520000000004</v>
      </c>
      <c r="M26">
        <v>4184.6440000000002</v>
      </c>
      <c r="N26">
        <v>4184.6440000000002</v>
      </c>
      <c r="O26">
        <f t="shared" si="2"/>
        <v>4345.6959999999999</v>
      </c>
      <c r="P26">
        <v>4506.7479999999996</v>
      </c>
      <c r="Q26">
        <v>4546.799</v>
      </c>
      <c r="R26">
        <v>3807.799</v>
      </c>
      <c r="S26">
        <v>3802.5079999999998</v>
      </c>
      <c r="T26">
        <v>4593.5829999999996</v>
      </c>
      <c r="U26">
        <v>4594.4250000000002</v>
      </c>
      <c r="V26">
        <v>4596.5129999999999</v>
      </c>
      <c r="W26">
        <v>4596.5129999999999</v>
      </c>
      <c r="X26">
        <v>4597.7749999999996</v>
      </c>
      <c r="Y26">
        <v>4593.7960000000003</v>
      </c>
      <c r="Z26">
        <v>4628.7910000000002</v>
      </c>
    </row>
    <row r="27" spans="1:26" x14ac:dyDescent="0.35">
      <c r="A27">
        <v>1</v>
      </c>
      <c r="B27">
        <v>51</v>
      </c>
      <c r="C27" t="str">
        <f t="shared" si="0"/>
        <v>01051</v>
      </c>
      <c r="D27" t="str">
        <f t="shared" si="1"/>
        <v>1051</v>
      </c>
      <c r="E27" t="str">
        <f>VLOOKUP(C27,Table1[[Column1]:[GEMS_Typo]],2)</f>
        <v>F</v>
      </c>
      <c r="F27">
        <v>2541.8000000000002</v>
      </c>
      <c r="G27">
        <v>2552.1799999999998</v>
      </c>
      <c r="H27">
        <v>2553.7800000000002</v>
      </c>
      <c r="I27">
        <v>2553.7800000000002</v>
      </c>
      <c r="J27">
        <v>2612.3519999999999</v>
      </c>
      <c r="K27">
        <v>2623.1439999999998</v>
      </c>
      <c r="L27">
        <v>2617.9160000000002</v>
      </c>
      <c r="M27">
        <v>2616.9760000000001</v>
      </c>
      <c r="N27">
        <v>2616.5839999999998</v>
      </c>
      <c r="O27">
        <f t="shared" si="2"/>
        <v>2705.9624999999996</v>
      </c>
      <c r="P27">
        <v>2795.3409999999999</v>
      </c>
      <c r="Q27">
        <v>2807.9740000000002</v>
      </c>
      <c r="R27">
        <v>2566.5619999999999</v>
      </c>
      <c r="S27">
        <v>2530.64</v>
      </c>
      <c r="T27">
        <v>3293.5659999999998</v>
      </c>
      <c r="U27">
        <v>3273.81</v>
      </c>
      <c r="V27">
        <v>3293.1210000000001</v>
      </c>
      <c r="W27">
        <v>3293.223</v>
      </c>
      <c r="X27">
        <v>3300.4229999999998</v>
      </c>
      <c r="Y27">
        <v>3304.1869999999999</v>
      </c>
      <c r="Z27">
        <v>2867.0859999999998</v>
      </c>
    </row>
    <row r="28" spans="1:26" x14ac:dyDescent="0.35">
      <c r="A28">
        <v>1</v>
      </c>
      <c r="B28">
        <v>53</v>
      </c>
      <c r="C28" t="str">
        <f t="shared" si="0"/>
        <v>01053</v>
      </c>
      <c r="D28" t="str">
        <f t="shared" si="1"/>
        <v>1053</v>
      </c>
      <c r="E28" t="str">
        <f>VLOOKUP(C28,Table1[[Column1]:[GEMS_Typo]],2)</f>
        <v>C</v>
      </c>
      <c r="F28">
        <v>2877.68</v>
      </c>
      <c r="G28">
        <v>2877.68</v>
      </c>
      <c r="H28">
        <v>2825.76</v>
      </c>
      <c r="I28">
        <v>2825.76</v>
      </c>
      <c r="J28">
        <v>2825.1</v>
      </c>
      <c r="K28">
        <v>2826.364</v>
      </c>
      <c r="L28">
        <v>2824.7420000000002</v>
      </c>
      <c r="M28">
        <v>2826.0279999999998</v>
      </c>
      <c r="N28">
        <v>2826.0279999999998</v>
      </c>
      <c r="O28">
        <f t="shared" si="2"/>
        <v>2932.3620000000001</v>
      </c>
      <c r="P28">
        <v>3038.6959999999999</v>
      </c>
      <c r="Q28">
        <v>3066.0189999999998</v>
      </c>
      <c r="R28">
        <v>4698.9840000000004</v>
      </c>
      <c r="S28">
        <v>2830.6109999999999</v>
      </c>
      <c r="T28">
        <v>2823.1379999999999</v>
      </c>
      <c r="U28">
        <v>2826.018</v>
      </c>
      <c r="V28">
        <v>2823.5169999999998</v>
      </c>
      <c r="W28">
        <v>2826.5630000000001</v>
      </c>
      <c r="X28">
        <v>2827.5650000000001</v>
      </c>
      <c r="Y28">
        <v>2833.0970000000002</v>
      </c>
      <c r="Z28">
        <v>2871.933</v>
      </c>
    </row>
    <row r="29" spans="1:26" x14ac:dyDescent="0.35">
      <c r="A29">
        <v>1</v>
      </c>
      <c r="B29">
        <v>55</v>
      </c>
      <c r="C29" t="str">
        <f t="shared" si="0"/>
        <v>01055</v>
      </c>
      <c r="D29" t="str">
        <f t="shared" si="1"/>
        <v>1055</v>
      </c>
      <c r="E29" t="str">
        <f>VLOOKUP(C29,Table1[[Column1]:[GEMS_Typo]],2)</f>
        <v>F</v>
      </c>
      <c r="F29">
        <v>3851.2</v>
      </c>
      <c r="G29">
        <v>3862.56</v>
      </c>
      <c r="H29">
        <v>3846.48</v>
      </c>
      <c r="I29">
        <v>3846.36</v>
      </c>
      <c r="J29">
        <v>3750.9160000000002</v>
      </c>
      <c r="K29">
        <v>3750.9160000000002</v>
      </c>
      <c r="L29">
        <v>3851.8960000000002</v>
      </c>
      <c r="M29">
        <v>3856.1819999999998</v>
      </c>
      <c r="N29">
        <v>3848.0219999999999</v>
      </c>
      <c r="O29">
        <f t="shared" si="2"/>
        <v>3982.1819999999998</v>
      </c>
      <c r="P29">
        <v>4116.3419999999996</v>
      </c>
      <c r="Q29">
        <v>4117.5280000000002</v>
      </c>
      <c r="R29">
        <v>2668.3850000000002</v>
      </c>
      <c r="S29">
        <v>2668.3890000000001</v>
      </c>
      <c r="T29">
        <v>4016.9369999999999</v>
      </c>
      <c r="U29">
        <v>4057.46</v>
      </c>
      <c r="V29">
        <v>4048.0050000000001</v>
      </c>
      <c r="W29">
        <v>4048.6080000000002</v>
      </c>
      <c r="X29">
        <v>4048.3009999999999</v>
      </c>
      <c r="Y29">
        <v>4044.828</v>
      </c>
      <c r="Z29">
        <v>4045.7840000000001</v>
      </c>
    </row>
    <row r="30" spans="1:26" x14ac:dyDescent="0.35">
      <c r="A30">
        <v>1</v>
      </c>
      <c r="B30">
        <v>57</v>
      </c>
      <c r="C30" t="str">
        <f t="shared" si="0"/>
        <v>01057</v>
      </c>
      <c r="D30" t="str">
        <f t="shared" si="1"/>
        <v>1057</v>
      </c>
      <c r="E30" t="str">
        <f>VLOOKUP(C30,Table1[[Column1]:[GEMS_Typo]],2)</f>
        <v>F</v>
      </c>
      <c r="F30">
        <v>2316.12</v>
      </c>
      <c r="G30">
        <v>2314.3200000000002</v>
      </c>
      <c r="H30">
        <v>2308.98</v>
      </c>
      <c r="I30">
        <v>2308.98</v>
      </c>
      <c r="J30">
        <v>2308.98</v>
      </c>
      <c r="K30">
        <v>2308.98</v>
      </c>
      <c r="L30">
        <v>2308.96</v>
      </c>
      <c r="M30">
        <v>2321.6019999999999</v>
      </c>
      <c r="N30">
        <v>2321.3020000000001</v>
      </c>
      <c r="O30">
        <f t="shared" si="2"/>
        <v>2519.8069999999998</v>
      </c>
      <c r="P30">
        <v>2718.3119999999999</v>
      </c>
      <c r="Q30">
        <v>2718.15</v>
      </c>
      <c r="R30">
        <v>2065.8200000000002</v>
      </c>
      <c r="S30">
        <v>2046.6420000000001</v>
      </c>
      <c r="T30">
        <v>2201.4110000000001</v>
      </c>
      <c r="U30">
        <v>2201.4110000000001</v>
      </c>
      <c r="V30">
        <v>2200.741</v>
      </c>
      <c r="W30">
        <v>2200.741</v>
      </c>
      <c r="X30">
        <v>2200.739</v>
      </c>
      <c r="Y30">
        <v>2199.6909999999998</v>
      </c>
      <c r="Z30">
        <v>2213.1999999999998</v>
      </c>
    </row>
    <row r="31" spans="1:26" x14ac:dyDescent="0.35">
      <c r="A31">
        <v>1</v>
      </c>
      <c r="B31">
        <v>59</v>
      </c>
      <c r="C31" t="str">
        <f t="shared" si="0"/>
        <v>01059</v>
      </c>
      <c r="D31" t="str">
        <f t="shared" si="1"/>
        <v>1059</v>
      </c>
      <c r="E31" t="str">
        <f>VLOOKUP(C31,Table1[[Column1]:[GEMS_Typo]],2)</f>
        <v>F</v>
      </c>
      <c r="F31">
        <v>2273.64</v>
      </c>
      <c r="G31">
        <v>2289.64</v>
      </c>
      <c r="H31">
        <v>2292.1999999999998</v>
      </c>
      <c r="I31">
        <v>2292.1999999999998</v>
      </c>
      <c r="J31">
        <v>2292.1999999999998</v>
      </c>
      <c r="K31">
        <v>2292.1999999999998</v>
      </c>
      <c r="L31">
        <v>2293.0619999999999</v>
      </c>
      <c r="M31">
        <v>2295.498</v>
      </c>
      <c r="N31">
        <v>2295.3580000000002</v>
      </c>
      <c r="O31">
        <f t="shared" si="2"/>
        <v>2414.9300000000003</v>
      </c>
      <c r="P31">
        <v>2534.502</v>
      </c>
      <c r="Q31">
        <v>2548.3220000000001</v>
      </c>
      <c r="R31">
        <v>2077.1</v>
      </c>
      <c r="S31">
        <v>2077.096</v>
      </c>
      <c r="T31">
        <v>2410.34</v>
      </c>
      <c r="U31">
        <v>2409.616</v>
      </c>
      <c r="V31">
        <v>2408.75</v>
      </c>
      <c r="W31">
        <v>2409.558</v>
      </c>
      <c r="X31">
        <v>2409.5839999999998</v>
      </c>
      <c r="Y31">
        <v>2409.38</v>
      </c>
      <c r="Z31">
        <v>2292.366</v>
      </c>
    </row>
    <row r="32" spans="1:26" x14ac:dyDescent="0.35">
      <c r="A32">
        <v>1</v>
      </c>
      <c r="B32">
        <v>61</v>
      </c>
      <c r="C32" t="str">
        <f t="shared" si="0"/>
        <v>01061</v>
      </c>
      <c r="D32" t="str">
        <f t="shared" si="1"/>
        <v>1061</v>
      </c>
      <c r="E32" t="str">
        <f>VLOOKUP(C32,Table1[[Column1]:[GEMS_Typo]],2)</f>
        <v>F</v>
      </c>
      <c r="F32">
        <v>2436.96</v>
      </c>
      <c r="G32">
        <v>2436.96</v>
      </c>
      <c r="H32">
        <v>2447.2800000000002</v>
      </c>
      <c r="I32">
        <v>2449.08</v>
      </c>
      <c r="J32">
        <v>2449.08</v>
      </c>
      <c r="K32">
        <v>2449.0920000000001</v>
      </c>
      <c r="L32">
        <v>2449.6219999999998</v>
      </c>
      <c r="M32">
        <v>2447.9859999999999</v>
      </c>
      <c r="N32">
        <v>2447.9859999999999</v>
      </c>
      <c r="O32">
        <f t="shared" si="2"/>
        <v>2559.1319999999996</v>
      </c>
      <c r="P32">
        <v>2670.2779999999998</v>
      </c>
      <c r="Q32">
        <v>2664.9279999999999</v>
      </c>
      <c r="R32">
        <v>2209.1120000000001</v>
      </c>
      <c r="S32">
        <v>2191.652</v>
      </c>
      <c r="T32">
        <v>2459.5500000000002</v>
      </c>
      <c r="U32">
        <v>2491.8980000000001</v>
      </c>
      <c r="V32">
        <v>2495.8220000000001</v>
      </c>
      <c r="W32">
        <v>2495.8220000000001</v>
      </c>
      <c r="X32">
        <v>2495.8020000000001</v>
      </c>
      <c r="Y32">
        <v>2496.0140000000001</v>
      </c>
      <c r="Z32">
        <v>2496.0500000000002</v>
      </c>
    </row>
    <row r="33" spans="1:26" x14ac:dyDescent="0.35">
      <c r="A33">
        <v>1</v>
      </c>
      <c r="B33">
        <v>63</v>
      </c>
      <c r="C33" t="str">
        <f t="shared" si="0"/>
        <v>01063</v>
      </c>
      <c r="D33" t="str">
        <f t="shared" si="1"/>
        <v>1063</v>
      </c>
      <c r="E33" t="str">
        <f>VLOOKUP(C33,Table1[[Column1]:[GEMS_Typo]],2)</f>
        <v>F</v>
      </c>
      <c r="F33">
        <v>1333.46</v>
      </c>
      <c r="G33">
        <v>1333.46</v>
      </c>
      <c r="H33">
        <v>1330.98</v>
      </c>
      <c r="I33">
        <v>1328.58</v>
      </c>
      <c r="J33">
        <v>1276.1400000000001</v>
      </c>
      <c r="K33">
        <v>1278.1600000000001</v>
      </c>
      <c r="L33">
        <v>1328.914</v>
      </c>
      <c r="M33">
        <v>1329.19</v>
      </c>
      <c r="N33">
        <v>1326.25</v>
      </c>
      <c r="O33">
        <f t="shared" si="2"/>
        <v>1334.3710000000001</v>
      </c>
      <c r="P33">
        <v>1342.492</v>
      </c>
      <c r="Q33">
        <v>1341.6959999999999</v>
      </c>
      <c r="R33">
        <v>1221.308</v>
      </c>
      <c r="S33">
        <v>1221.2919999999999</v>
      </c>
      <c r="T33">
        <v>1293.048</v>
      </c>
      <c r="U33">
        <v>1293.154</v>
      </c>
      <c r="V33">
        <v>1292.9559999999999</v>
      </c>
      <c r="W33">
        <v>1292.9559999999999</v>
      </c>
      <c r="X33">
        <v>1293.1079999999999</v>
      </c>
      <c r="Y33">
        <v>1292.8720000000001</v>
      </c>
      <c r="Z33">
        <v>1292.914</v>
      </c>
    </row>
    <row r="34" spans="1:26" x14ac:dyDescent="0.35">
      <c r="A34">
        <v>1</v>
      </c>
      <c r="B34">
        <v>65</v>
      </c>
      <c r="C34" t="str">
        <f t="shared" si="0"/>
        <v>01065</v>
      </c>
      <c r="D34" t="str">
        <f t="shared" si="1"/>
        <v>1065</v>
      </c>
      <c r="E34" t="str">
        <f>VLOOKUP(C34,Table1[[Column1]:[GEMS_Typo]],2)</f>
        <v>E</v>
      </c>
      <c r="F34">
        <v>1623.44</v>
      </c>
      <c r="G34">
        <v>1623.44</v>
      </c>
      <c r="H34">
        <v>1655.86</v>
      </c>
      <c r="I34">
        <v>1655.86</v>
      </c>
      <c r="J34">
        <v>1655.86</v>
      </c>
      <c r="K34">
        <v>1660.548</v>
      </c>
      <c r="L34">
        <v>1684.548</v>
      </c>
      <c r="M34">
        <v>1683.2619999999999</v>
      </c>
      <c r="N34">
        <v>1683.702</v>
      </c>
      <c r="O34">
        <f t="shared" si="2"/>
        <v>1644.28</v>
      </c>
      <c r="P34">
        <v>1604.8579999999999</v>
      </c>
      <c r="Q34">
        <v>1622.9880000000001</v>
      </c>
      <c r="R34">
        <v>1511.472</v>
      </c>
      <c r="S34">
        <v>1511.874</v>
      </c>
      <c r="T34">
        <v>1612.279</v>
      </c>
      <c r="U34">
        <v>1612.279</v>
      </c>
      <c r="V34">
        <v>1609.1489999999999</v>
      </c>
      <c r="W34">
        <v>1609.153</v>
      </c>
      <c r="X34">
        <v>1609.133</v>
      </c>
      <c r="Y34">
        <v>1605.721</v>
      </c>
      <c r="Z34">
        <v>1679.8520000000001</v>
      </c>
    </row>
    <row r="35" spans="1:26" x14ac:dyDescent="0.35">
      <c r="A35">
        <v>1</v>
      </c>
      <c r="B35">
        <v>67</v>
      </c>
      <c r="C35" t="str">
        <f t="shared" si="0"/>
        <v>01067</v>
      </c>
      <c r="D35" t="str">
        <f t="shared" si="1"/>
        <v>1067</v>
      </c>
      <c r="E35" t="str">
        <f>VLOOKUP(C35,Table1[[Column1]:[GEMS_Typo]],2)</f>
        <v>F</v>
      </c>
      <c r="F35">
        <v>1838.08</v>
      </c>
      <c r="G35">
        <v>1857.82</v>
      </c>
      <c r="H35">
        <v>1858.78</v>
      </c>
      <c r="I35">
        <v>1858.78</v>
      </c>
      <c r="J35">
        <v>1858.78</v>
      </c>
      <c r="K35">
        <v>1858.78</v>
      </c>
      <c r="L35">
        <v>1902.78</v>
      </c>
      <c r="M35">
        <v>1902.64</v>
      </c>
      <c r="N35">
        <v>1902.278</v>
      </c>
      <c r="O35">
        <f t="shared" si="2"/>
        <v>1971.1420000000001</v>
      </c>
      <c r="P35">
        <v>2040.0060000000001</v>
      </c>
      <c r="Q35">
        <v>2041.3019999999999</v>
      </c>
      <c r="R35">
        <v>1698.7239999999999</v>
      </c>
      <c r="S35">
        <v>1702.934</v>
      </c>
      <c r="T35">
        <v>1858.9659999999999</v>
      </c>
      <c r="U35">
        <v>1858.9280000000001</v>
      </c>
      <c r="V35">
        <v>1861.104</v>
      </c>
      <c r="W35">
        <v>1858.91</v>
      </c>
      <c r="X35">
        <v>1858.89</v>
      </c>
      <c r="Y35">
        <v>1859.816</v>
      </c>
      <c r="Z35">
        <v>1855.596</v>
      </c>
    </row>
    <row r="36" spans="1:26" x14ac:dyDescent="0.35">
      <c r="A36">
        <v>1</v>
      </c>
      <c r="B36">
        <v>69</v>
      </c>
      <c r="C36" t="str">
        <f t="shared" si="0"/>
        <v>01069</v>
      </c>
      <c r="D36" t="str">
        <f t="shared" si="1"/>
        <v>1069</v>
      </c>
      <c r="E36" t="str">
        <f>VLOOKUP(C36,Table1[[Column1]:[GEMS_Typo]],2)</f>
        <v>F</v>
      </c>
      <c r="F36">
        <v>3670.9</v>
      </c>
      <c r="G36">
        <v>3674.1</v>
      </c>
      <c r="H36">
        <v>3693.46</v>
      </c>
      <c r="I36">
        <v>3693.5</v>
      </c>
      <c r="J36">
        <v>2759.4</v>
      </c>
      <c r="K36">
        <v>2759.8960000000002</v>
      </c>
      <c r="L36">
        <v>3699.268</v>
      </c>
      <c r="M36">
        <v>3697.0140000000001</v>
      </c>
      <c r="N36">
        <v>3697.0239999999999</v>
      </c>
      <c r="O36">
        <f t="shared" si="2"/>
        <v>3660.62</v>
      </c>
      <c r="P36">
        <v>3624.2159999999999</v>
      </c>
      <c r="Q36">
        <v>3891.8560000000002</v>
      </c>
      <c r="R36">
        <v>2565.9589999999998</v>
      </c>
      <c r="S36">
        <v>2580.9340000000002</v>
      </c>
      <c r="T36">
        <v>3608.2429999999999</v>
      </c>
      <c r="U36">
        <v>3608.241</v>
      </c>
      <c r="V36">
        <v>3605.5050000000001</v>
      </c>
      <c r="W36">
        <v>3613.09</v>
      </c>
      <c r="X36">
        <v>3617.7649999999999</v>
      </c>
      <c r="Y36">
        <v>3626.3989999999999</v>
      </c>
      <c r="Z36">
        <v>3619.4929999999999</v>
      </c>
    </row>
    <row r="37" spans="1:26" x14ac:dyDescent="0.35">
      <c r="A37">
        <v>1</v>
      </c>
      <c r="B37">
        <v>71</v>
      </c>
      <c r="C37" t="str">
        <f t="shared" si="0"/>
        <v>01071</v>
      </c>
      <c r="D37" t="str">
        <f t="shared" si="1"/>
        <v>1071</v>
      </c>
      <c r="E37" t="str">
        <f>VLOOKUP(C37,Table1[[Column1]:[GEMS_Typo]],2)</f>
        <v>F</v>
      </c>
      <c r="F37">
        <v>3459.74</v>
      </c>
      <c r="G37">
        <v>3519.08</v>
      </c>
      <c r="H37">
        <v>3421.1</v>
      </c>
      <c r="I37">
        <v>3421.1</v>
      </c>
      <c r="J37">
        <v>3677.3420000000001</v>
      </c>
      <c r="K37">
        <v>3677.482</v>
      </c>
      <c r="L37">
        <v>3668.9960000000001</v>
      </c>
      <c r="M37">
        <v>3675.51</v>
      </c>
      <c r="N37">
        <v>3675.366</v>
      </c>
      <c r="O37">
        <f t="shared" si="2"/>
        <v>3708.2939999999999</v>
      </c>
      <c r="P37">
        <v>3741.2220000000002</v>
      </c>
      <c r="Q37">
        <v>3744.7370000000001</v>
      </c>
      <c r="R37">
        <v>2828.3009999999999</v>
      </c>
      <c r="S37">
        <v>2823.3850000000002</v>
      </c>
      <c r="T37">
        <v>3461.3159999999998</v>
      </c>
      <c r="U37">
        <v>3461.2289999999998</v>
      </c>
      <c r="V37">
        <v>3461.5349999999999</v>
      </c>
      <c r="W37">
        <v>3461.5369999999998</v>
      </c>
      <c r="X37">
        <v>3452.0309999999999</v>
      </c>
      <c r="Y37">
        <v>3459.049</v>
      </c>
      <c r="Z37">
        <v>3463.6770000000001</v>
      </c>
    </row>
    <row r="38" spans="1:26" x14ac:dyDescent="0.35">
      <c r="A38">
        <v>1</v>
      </c>
      <c r="B38">
        <v>73</v>
      </c>
      <c r="C38" t="str">
        <f t="shared" si="0"/>
        <v>01073</v>
      </c>
      <c r="D38" t="str">
        <f t="shared" si="1"/>
        <v>1073</v>
      </c>
      <c r="E38" t="str">
        <f>VLOOKUP(C38,Table1[[Column1]:[GEMS_Typo]],2)</f>
        <v>D</v>
      </c>
      <c r="F38">
        <v>14247.3</v>
      </c>
      <c r="G38">
        <v>14269.08</v>
      </c>
      <c r="H38">
        <v>14346.52</v>
      </c>
      <c r="I38">
        <v>14339.72</v>
      </c>
      <c r="J38">
        <v>13466.15</v>
      </c>
      <c r="K38">
        <v>13479.828</v>
      </c>
      <c r="L38">
        <v>14758.175999999999</v>
      </c>
      <c r="M38">
        <v>14786.01</v>
      </c>
      <c r="N38">
        <v>14786.01</v>
      </c>
      <c r="O38">
        <f t="shared" si="2"/>
        <v>15320.0545</v>
      </c>
      <c r="P38">
        <v>15854.099</v>
      </c>
      <c r="Q38">
        <v>15935.268</v>
      </c>
      <c r="R38">
        <v>6540.6580000000004</v>
      </c>
      <c r="S38">
        <v>6526.6949999999997</v>
      </c>
      <c r="T38">
        <v>12458.941999999999</v>
      </c>
      <c r="U38">
        <v>12450.79</v>
      </c>
      <c r="V38">
        <v>12470.456</v>
      </c>
      <c r="W38">
        <v>12483.706</v>
      </c>
      <c r="X38">
        <v>12494.657999999999</v>
      </c>
      <c r="Y38">
        <v>12471.210999999999</v>
      </c>
      <c r="Z38">
        <v>12471.915000000001</v>
      </c>
    </row>
    <row r="39" spans="1:26" x14ac:dyDescent="0.35">
      <c r="A39">
        <v>1</v>
      </c>
      <c r="B39">
        <v>75</v>
      </c>
      <c r="C39" t="str">
        <f t="shared" si="0"/>
        <v>01075</v>
      </c>
      <c r="D39" t="str">
        <f t="shared" si="1"/>
        <v>1075</v>
      </c>
      <c r="E39" t="str">
        <f>VLOOKUP(C39,Table1[[Column1]:[GEMS_Typo]],2)</f>
        <v>F</v>
      </c>
      <c r="F39">
        <v>2425.96</v>
      </c>
      <c r="G39">
        <v>2422.62</v>
      </c>
      <c r="H39">
        <v>2417.94</v>
      </c>
      <c r="I39">
        <v>2417.94</v>
      </c>
      <c r="J39">
        <v>2417.94</v>
      </c>
      <c r="K39">
        <v>2418.0279999999998</v>
      </c>
      <c r="L39">
        <v>2417.94</v>
      </c>
      <c r="M39">
        <v>2418</v>
      </c>
      <c r="N39">
        <v>2417.7399999999998</v>
      </c>
      <c r="O39">
        <f t="shared" si="2"/>
        <v>2489.1669999999999</v>
      </c>
      <c r="P39">
        <v>2560.5940000000001</v>
      </c>
      <c r="Q39">
        <v>2560.5549999999998</v>
      </c>
      <c r="R39">
        <v>2092.3000000000002</v>
      </c>
      <c r="S39">
        <v>2093.6640000000002</v>
      </c>
      <c r="T39">
        <v>2243.4479999999999</v>
      </c>
      <c r="U39">
        <v>2243.4479999999999</v>
      </c>
      <c r="V39">
        <v>2243.3180000000002</v>
      </c>
      <c r="W39">
        <v>2243.3180000000002</v>
      </c>
      <c r="X39">
        <v>2243.288</v>
      </c>
      <c r="Y39">
        <v>2215.067</v>
      </c>
      <c r="Z39">
        <v>2223.7750000000001</v>
      </c>
    </row>
    <row r="40" spans="1:26" x14ac:dyDescent="0.35">
      <c r="A40">
        <v>1</v>
      </c>
      <c r="B40">
        <v>77</v>
      </c>
      <c r="C40" t="str">
        <f t="shared" si="0"/>
        <v>01077</v>
      </c>
      <c r="D40" t="str">
        <f t="shared" si="1"/>
        <v>1077</v>
      </c>
      <c r="E40" t="str">
        <f>VLOOKUP(C40,Table1[[Column1]:[GEMS_Typo]],2)</f>
        <v>C</v>
      </c>
      <c r="F40">
        <v>4097.29</v>
      </c>
      <c r="G40">
        <v>4094.63</v>
      </c>
      <c r="H40">
        <v>4109.33</v>
      </c>
      <c r="I40">
        <v>4109.33</v>
      </c>
      <c r="J40">
        <v>4109.33</v>
      </c>
      <c r="K40">
        <v>4112.0320000000002</v>
      </c>
      <c r="L40">
        <v>4110.192</v>
      </c>
      <c r="M40">
        <v>4116.9880000000003</v>
      </c>
      <c r="N40">
        <v>4116.8379999999997</v>
      </c>
      <c r="O40">
        <f t="shared" si="2"/>
        <v>4214.3639999999996</v>
      </c>
      <c r="P40">
        <v>4311.8900000000003</v>
      </c>
      <c r="Q40">
        <v>4328.5240000000003</v>
      </c>
      <c r="R40">
        <v>3194.576</v>
      </c>
      <c r="S40">
        <v>3191.7249999999999</v>
      </c>
      <c r="T40">
        <v>3831.2269999999999</v>
      </c>
      <c r="U40">
        <v>3831.2069999999999</v>
      </c>
      <c r="V40">
        <v>3831.9490000000001</v>
      </c>
      <c r="W40">
        <v>3832.1060000000002</v>
      </c>
      <c r="X40">
        <v>3831.82</v>
      </c>
      <c r="Y40">
        <v>3856.1030000000001</v>
      </c>
      <c r="Z40">
        <v>3884.319</v>
      </c>
    </row>
    <row r="41" spans="1:26" x14ac:dyDescent="0.35">
      <c r="A41">
        <v>1</v>
      </c>
      <c r="B41">
        <v>79</v>
      </c>
      <c r="C41" t="str">
        <f t="shared" si="0"/>
        <v>01079</v>
      </c>
      <c r="D41" t="str">
        <f t="shared" si="1"/>
        <v>1079</v>
      </c>
      <c r="E41" t="str">
        <f>VLOOKUP(C41,Table1[[Column1]:[GEMS_Typo]],2)</f>
        <v>F</v>
      </c>
      <c r="F41">
        <v>2669.74</v>
      </c>
      <c r="G41">
        <v>2676.38</v>
      </c>
      <c r="H41">
        <v>2615.44</v>
      </c>
      <c r="I41">
        <v>2615.44</v>
      </c>
      <c r="J41">
        <v>2626.04</v>
      </c>
      <c r="K41">
        <v>2639.48</v>
      </c>
      <c r="L41">
        <v>2636.5619999999999</v>
      </c>
      <c r="M41">
        <v>2636.4639999999999</v>
      </c>
      <c r="N41">
        <v>2636.6439999999998</v>
      </c>
      <c r="O41">
        <f t="shared" si="2"/>
        <v>2857.7799999999997</v>
      </c>
      <c r="P41">
        <v>3078.9160000000002</v>
      </c>
      <c r="Q41">
        <v>3101.1280000000002</v>
      </c>
      <c r="R41">
        <v>2361.192</v>
      </c>
      <c r="S41">
        <v>2359.5720000000001</v>
      </c>
      <c r="T41">
        <v>2549.9119999999998</v>
      </c>
      <c r="U41">
        <v>2552.9299999999998</v>
      </c>
      <c r="V41">
        <v>2552.931</v>
      </c>
      <c r="W41">
        <v>2552.931</v>
      </c>
      <c r="X41">
        <v>2552.9430000000002</v>
      </c>
      <c r="Y41">
        <v>2552.6990000000001</v>
      </c>
      <c r="Z41">
        <v>2752.3090000000002</v>
      </c>
    </row>
    <row r="42" spans="1:26" x14ac:dyDescent="0.35">
      <c r="A42">
        <v>1</v>
      </c>
      <c r="B42">
        <v>81</v>
      </c>
      <c r="C42" t="str">
        <f t="shared" si="0"/>
        <v>01081</v>
      </c>
      <c r="D42" t="str">
        <f t="shared" si="1"/>
        <v>1081</v>
      </c>
      <c r="E42" t="str">
        <f>VLOOKUP(C42,Table1[[Column1]:[GEMS_Typo]],2)</f>
        <v>D</v>
      </c>
      <c r="F42">
        <v>3308.04</v>
      </c>
      <c r="G42">
        <v>3359.98</v>
      </c>
      <c r="H42">
        <v>3344.88</v>
      </c>
      <c r="I42">
        <v>3346.18</v>
      </c>
      <c r="J42">
        <v>3349.6640000000002</v>
      </c>
      <c r="K42">
        <v>3365.348</v>
      </c>
      <c r="L42">
        <v>3365.2220000000002</v>
      </c>
      <c r="M42">
        <v>3509.0459999999998</v>
      </c>
      <c r="N42">
        <v>3511.9259999999999</v>
      </c>
      <c r="O42">
        <f t="shared" si="2"/>
        <v>3645.5729999999999</v>
      </c>
      <c r="P42">
        <v>3779.22</v>
      </c>
      <c r="Q42">
        <v>3854.864</v>
      </c>
      <c r="R42">
        <v>2550.393</v>
      </c>
      <c r="S42">
        <v>2569.6779999999999</v>
      </c>
      <c r="T42">
        <v>3541.239</v>
      </c>
      <c r="U42">
        <v>3541.1610000000001</v>
      </c>
      <c r="V42">
        <v>3544.8560000000002</v>
      </c>
      <c r="W42">
        <v>3544.692</v>
      </c>
      <c r="X42">
        <v>3544.114</v>
      </c>
      <c r="Y42">
        <v>3580.0079999999998</v>
      </c>
      <c r="Z42">
        <v>3545.81</v>
      </c>
    </row>
    <row r="43" spans="1:26" x14ac:dyDescent="0.35">
      <c r="A43">
        <v>1</v>
      </c>
      <c r="B43">
        <v>83</v>
      </c>
      <c r="C43" t="str">
        <f t="shared" si="0"/>
        <v>01083</v>
      </c>
      <c r="D43" t="str">
        <f t="shared" si="1"/>
        <v>1083</v>
      </c>
      <c r="E43" t="str">
        <f>VLOOKUP(C43,Table1[[Column1]:[GEMS_Typo]],2)</f>
        <v>F</v>
      </c>
      <c r="F43">
        <v>2645.26</v>
      </c>
      <c r="G43">
        <v>2648.76</v>
      </c>
      <c r="H43">
        <v>2701.62</v>
      </c>
      <c r="I43">
        <v>2708.22</v>
      </c>
      <c r="J43">
        <v>1397.7360000000001</v>
      </c>
      <c r="K43">
        <v>1405.6679999999999</v>
      </c>
      <c r="L43">
        <v>2742.0059999999999</v>
      </c>
      <c r="M43">
        <v>2742.7339999999999</v>
      </c>
      <c r="N43">
        <v>2742.7339999999999</v>
      </c>
      <c r="O43">
        <f t="shared" si="2"/>
        <v>3186.7249999999999</v>
      </c>
      <c r="P43">
        <v>3630.7159999999999</v>
      </c>
      <c r="Q43">
        <v>3647.87</v>
      </c>
      <c r="R43">
        <v>2681.5169999999998</v>
      </c>
      <c r="S43">
        <v>2681.404</v>
      </c>
      <c r="T43">
        <v>3085.9360000000001</v>
      </c>
      <c r="U43">
        <v>3098.44</v>
      </c>
      <c r="V43">
        <v>3078.2689999999998</v>
      </c>
      <c r="W43">
        <v>3079.49</v>
      </c>
      <c r="X43">
        <v>3104.6570000000002</v>
      </c>
      <c r="Y43">
        <v>3173.1060000000002</v>
      </c>
      <c r="Z43">
        <v>3140.424</v>
      </c>
    </row>
    <row r="44" spans="1:26" x14ac:dyDescent="0.35">
      <c r="A44">
        <v>1</v>
      </c>
      <c r="B44">
        <v>85</v>
      </c>
      <c r="C44" t="str">
        <f t="shared" si="0"/>
        <v>01085</v>
      </c>
      <c r="D44" t="str">
        <f t="shared" si="1"/>
        <v>1085</v>
      </c>
      <c r="E44" t="str">
        <f>VLOOKUP(C44,Table1[[Column1]:[GEMS_Typo]],2)</f>
        <v>F</v>
      </c>
      <c r="F44">
        <v>1317.02</v>
      </c>
      <c r="G44">
        <v>1317.02</v>
      </c>
      <c r="H44">
        <v>1317.94</v>
      </c>
      <c r="I44">
        <v>1317.94</v>
      </c>
      <c r="J44">
        <v>1317.94</v>
      </c>
      <c r="K44">
        <v>1317.9559999999999</v>
      </c>
      <c r="L44">
        <v>1317.9559999999999</v>
      </c>
      <c r="M44">
        <v>1318.152</v>
      </c>
      <c r="N44">
        <v>1321.0920000000001</v>
      </c>
      <c r="O44">
        <f t="shared" si="2"/>
        <v>1404.2330000000002</v>
      </c>
      <c r="P44">
        <v>1487.374</v>
      </c>
      <c r="Q44">
        <v>1488.242</v>
      </c>
      <c r="R44">
        <v>1273.066</v>
      </c>
      <c r="S44">
        <v>1273.8499999999999</v>
      </c>
      <c r="T44">
        <v>1399.271</v>
      </c>
      <c r="U44">
        <v>1399.271</v>
      </c>
      <c r="V44">
        <v>1399.115</v>
      </c>
      <c r="W44">
        <v>1399.027</v>
      </c>
      <c r="X44">
        <v>1399.1510000000001</v>
      </c>
      <c r="Y44">
        <v>1399.155</v>
      </c>
      <c r="Z44">
        <v>1398.3879999999999</v>
      </c>
    </row>
    <row r="45" spans="1:26" x14ac:dyDescent="0.35">
      <c r="A45">
        <v>1</v>
      </c>
      <c r="B45">
        <v>87</v>
      </c>
      <c r="C45" t="str">
        <f t="shared" si="0"/>
        <v>01087</v>
      </c>
      <c r="D45" t="str">
        <f t="shared" si="1"/>
        <v>1087</v>
      </c>
      <c r="E45" t="str">
        <f>VLOOKUP(C45,Table1[[Column1]:[GEMS_Typo]],2)</f>
        <v>F</v>
      </c>
      <c r="F45">
        <v>1813.48</v>
      </c>
      <c r="G45">
        <v>1817.48</v>
      </c>
      <c r="H45">
        <v>1832.28</v>
      </c>
      <c r="I45">
        <v>1832.28</v>
      </c>
      <c r="J45">
        <v>1832.02</v>
      </c>
      <c r="K45">
        <v>1828.694</v>
      </c>
      <c r="L45">
        <v>1832.8</v>
      </c>
      <c r="M45">
        <v>1842.39</v>
      </c>
      <c r="N45">
        <v>1842.2380000000001</v>
      </c>
      <c r="O45">
        <f t="shared" si="2"/>
        <v>1895.5909999999999</v>
      </c>
      <c r="P45">
        <v>1948.944</v>
      </c>
      <c r="Q45">
        <v>1948.2449999999999</v>
      </c>
      <c r="R45">
        <v>1510.566</v>
      </c>
      <c r="S45">
        <v>1524.212</v>
      </c>
      <c r="T45">
        <v>1704.201</v>
      </c>
      <c r="U45">
        <v>1703.931</v>
      </c>
      <c r="V45">
        <v>1701.51</v>
      </c>
      <c r="W45">
        <v>1697.078</v>
      </c>
      <c r="X45">
        <v>1697.0740000000001</v>
      </c>
      <c r="Y45">
        <v>1696.452</v>
      </c>
      <c r="Z45">
        <v>1736.1189999999999</v>
      </c>
    </row>
    <row r="46" spans="1:26" x14ac:dyDescent="0.35">
      <c r="A46">
        <v>1</v>
      </c>
      <c r="B46">
        <v>89</v>
      </c>
      <c r="C46" t="str">
        <f t="shared" si="0"/>
        <v>01089</v>
      </c>
      <c r="D46" t="str">
        <f t="shared" si="1"/>
        <v>1089</v>
      </c>
      <c r="E46" t="str">
        <f>VLOOKUP(C46,Table1[[Column1]:[GEMS_Typo]],2)</f>
        <v>F</v>
      </c>
      <c r="F46">
        <v>5096.0200000000004</v>
      </c>
      <c r="G46">
        <v>5038.13</v>
      </c>
      <c r="H46">
        <v>5375.67</v>
      </c>
      <c r="I46">
        <v>5375.67</v>
      </c>
      <c r="J46">
        <v>5439.3620000000001</v>
      </c>
      <c r="K46">
        <v>5442.9219999999996</v>
      </c>
      <c r="L46">
        <v>5840.2420000000002</v>
      </c>
      <c r="M46">
        <v>5845.5680000000002</v>
      </c>
      <c r="N46">
        <v>5845.5680000000002</v>
      </c>
      <c r="O46">
        <f t="shared" si="2"/>
        <v>6365.4765000000007</v>
      </c>
      <c r="P46">
        <v>6885.3850000000002</v>
      </c>
      <c r="Q46">
        <v>6904.0349999999999</v>
      </c>
      <c r="R46">
        <v>4206.0510000000004</v>
      </c>
      <c r="S46">
        <v>4176.9530000000004</v>
      </c>
      <c r="T46">
        <v>6703.5110000000004</v>
      </c>
      <c r="U46">
        <v>6701.3410000000003</v>
      </c>
      <c r="V46">
        <v>6712.3329999999996</v>
      </c>
      <c r="W46">
        <v>6709.2870000000003</v>
      </c>
      <c r="X46">
        <v>6732.1009999999997</v>
      </c>
      <c r="Y46">
        <v>7028.7960000000003</v>
      </c>
      <c r="Z46">
        <v>7005.7910000000002</v>
      </c>
    </row>
    <row r="47" spans="1:26" x14ac:dyDescent="0.35">
      <c r="A47">
        <v>1</v>
      </c>
      <c r="B47">
        <v>91</v>
      </c>
      <c r="C47" t="str">
        <f t="shared" si="0"/>
        <v>01091</v>
      </c>
      <c r="D47" t="str">
        <f t="shared" si="1"/>
        <v>1091</v>
      </c>
      <c r="E47" t="str">
        <f>VLOOKUP(C47,Table1[[Column1]:[GEMS_Typo]],2)</f>
        <v>F</v>
      </c>
      <c r="F47">
        <v>1705.21</v>
      </c>
      <c r="G47">
        <v>1705.21</v>
      </c>
      <c r="H47">
        <v>1819.07</v>
      </c>
      <c r="I47">
        <v>1819.07</v>
      </c>
      <c r="J47">
        <v>1272.07</v>
      </c>
      <c r="K47">
        <v>1271.79</v>
      </c>
      <c r="L47">
        <v>2059.0219999999999</v>
      </c>
      <c r="M47">
        <v>2059</v>
      </c>
      <c r="N47">
        <v>2059.2559999999999</v>
      </c>
      <c r="O47">
        <f t="shared" si="2"/>
        <v>2114.0614999999998</v>
      </c>
      <c r="P47">
        <v>2168.8670000000002</v>
      </c>
      <c r="Q47">
        <v>2165.8040000000001</v>
      </c>
      <c r="R47">
        <v>1728.0450000000001</v>
      </c>
      <c r="S47">
        <v>1730.979</v>
      </c>
      <c r="T47">
        <v>1974.502</v>
      </c>
      <c r="U47">
        <v>1974.502</v>
      </c>
      <c r="V47">
        <v>1983.42</v>
      </c>
      <c r="W47">
        <v>1973.51</v>
      </c>
      <c r="X47">
        <v>1973.5060000000001</v>
      </c>
      <c r="Y47">
        <v>1971.912</v>
      </c>
      <c r="Z47">
        <v>2210.2049999999999</v>
      </c>
    </row>
    <row r="48" spans="1:26" x14ac:dyDescent="0.35">
      <c r="A48">
        <v>1</v>
      </c>
      <c r="B48">
        <v>93</v>
      </c>
      <c r="C48" t="str">
        <f t="shared" si="0"/>
        <v>01093</v>
      </c>
      <c r="D48" t="str">
        <f t="shared" si="1"/>
        <v>1093</v>
      </c>
      <c r="E48" t="str">
        <f>VLOOKUP(C48,Table1[[Column1]:[GEMS_Typo]],2)</f>
        <v>F</v>
      </c>
      <c r="F48">
        <v>3090</v>
      </c>
      <c r="G48">
        <v>3117.4</v>
      </c>
      <c r="H48">
        <v>3122.5</v>
      </c>
      <c r="I48">
        <v>3122.5</v>
      </c>
      <c r="J48">
        <v>3138.5</v>
      </c>
      <c r="K48">
        <v>3136.4</v>
      </c>
      <c r="L48">
        <v>3221.7559999999999</v>
      </c>
      <c r="M48">
        <v>3221.7979999999998</v>
      </c>
      <c r="N48">
        <v>3221.498</v>
      </c>
      <c r="O48">
        <f t="shared" si="2"/>
        <v>3264.3130000000001</v>
      </c>
      <c r="P48">
        <v>3307.1280000000002</v>
      </c>
      <c r="Q48">
        <v>3307.335</v>
      </c>
      <c r="R48">
        <v>2735.05</v>
      </c>
      <c r="S48">
        <v>2729.0909999999999</v>
      </c>
      <c r="T48">
        <v>3120.1819999999998</v>
      </c>
      <c r="U48">
        <v>3120.1759999999999</v>
      </c>
      <c r="V48">
        <v>3119.0479999999998</v>
      </c>
      <c r="W48">
        <v>3119.2159999999999</v>
      </c>
      <c r="X48">
        <v>3119.2179999999998</v>
      </c>
      <c r="Y48">
        <v>3117.8719999999998</v>
      </c>
      <c r="Z48">
        <v>3113.56</v>
      </c>
    </row>
    <row r="49" spans="1:26" x14ac:dyDescent="0.35">
      <c r="A49">
        <v>1</v>
      </c>
      <c r="B49">
        <v>95</v>
      </c>
      <c r="C49" t="str">
        <f t="shared" si="0"/>
        <v>01095</v>
      </c>
      <c r="D49" t="str">
        <f t="shared" si="1"/>
        <v>1095</v>
      </c>
      <c r="E49" t="str">
        <f>VLOOKUP(C49,Table1[[Column1]:[GEMS_Typo]],2)</f>
        <v>F</v>
      </c>
      <c r="F49">
        <v>3031.16</v>
      </c>
      <c r="G49">
        <v>3069.04</v>
      </c>
      <c r="H49">
        <v>3071.4</v>
      </c>
      <c r="I49">
        <v>3071.4</v>
      </c>
      <c r="J49">
        <v>3109.84</v>
      </c>
      <c r="K49">
        <v>3109.84</v>
      </c>
      <c r="L49">
        <v>3167.192</v>
      </c>
      <c r="M49">
        <v>3412.9459999999999</v>
      </c>
      <c r="N49">
        <v>3413.0459999999998</v>
      </c>
      <c r="O49">
        <f t="shared" si="2"/>
        <v>4075.55</v>
      </c>
      <c r="P49">
        <v>4738.0540000000001</v>
      </c>
      <c r="Q49">
        <v>4754.2860000000001</v>
      </c>
      <c r="R49">
        <v>3847.163</v>
      </c>
      <c r="S49">
        <v>3691.4830000000002</v>
      </c>
      <c r="T49">
        <v>3857.828</v>
      </c>
      <c r="U49">
        <v>3857.89</v>
      </c>
      <c r="V49">
        <v>3853.5309999999999</v>
      </c>
      <c r="W49">
        <v>3853.4650000000001</v>
      </c>
      <c r="X49">
        <v>3855.3330000000001</v>
      </c>
      <c r="Y49">
        <v>3849.2420000000002</v>
      </c>
      <c r="Z49">
        <v>3871.7730000000001</v>
      </c>
    </row>
    <row r="50" spans="1:26" x14ac:dyDescent="0.35">
      <c r="A50">
        <v>1</v>
      </c>
      <c r="B50">
        <v>97</v>
      </c>
      <c r="C50" t="str">
        <f t="shared" si="0"/>
        <v>01097</v>
      </c>
      <c r="D50" t="str">
        <f t="shared" si="1"/>
        <v>1097</v>
      </c>
      <c r="E50" t="str">
        <f>VLOOKUP(C50,Table1[[Column1]:[GEMS_Typo]],2)</f>
        <v>F</v>
      </c>
      <c r="F50">
        <v>7602.36</v>
      </c>
      <c r="G50">
        <v>7597.2</v>
      </c>
      <c r="H50">
        <v>7602.12</v>
      </c>
      <c r="I50">
        <v>7602.12</v>
      </c>
      <c r="J50">
        <v>7737.9660000000003</v>
      </c>
      <c r="K50">
        <v>7746.9260000000004</v>
      </c>
      <c r="L50">
        <v>7813.7659999999996</v>
      </c>
      <c r="M50">
        <v>8374.2739999999994</v>
      </c>
      <c r="N50">
        <v>8372.0540000000001</v>
      </c>
      <c r="O50">
        <f t="shared" si="2"/>
        <v>8627.2200000000012</v>
      </c>
      <c r="P50">
        <v>8882.3860000000004</v>
      </c>
      <c r="Q50">
        <v>8897.1110000000008</v>
      </c>
      <c r="R50">
        <v>5032.2510000000002</v>
      </c>
      <c r="S50">
        <v>5026.4040000000005</v>
      </c>
      <c r="T50">
        <v>7984.4669999999996</v>
      </c>
      <c r="U50">
        <v>7982.9949999999999</v>
      </c>
      <c r="V50">
        <v>7985.2650000000003</v>
      </c>
      <c r="W50">
        <v>7983.2569999999996</v>
      </c>
      <c r="X50">
        <v>7994.0370000000003</v>
      </c>
      <c r="Y50">
        <v>7991.6809999999996</v>
      </c>
      <c r="Z50">
        <v>8001.3639999999996</v>
      </c>
    </row>
    <row r="51" spans="1:26" x14ac:dyDescent="0.35">
      <c r="A51">
        <v>1</v>
      </c>
      <c r="B51">
        <v>99</v>
      </c>
      <c r="C51" t="str">
        <f t="shared" si="0"/>
        <v>01099</v>
      </c>
      <c r="D51" t="str">
        <f t="shared" si="1"/>
        <v>1099</v>
      </c>
      <c r="E51" t="str">
        <f>VLOOKUP(C51,Table1[[Column1]:[GEMS_Typo]],2)</f>
        <v>F</v>
      </c>
      <c r="F51">
        <v>2192.65</v>
      </c>
      <c r="G51">
        <v>2192.65</v>
      </c>
      <c r="H51">
        <v>2207.17</v>
      </c>
      <c r="I51">
        <v>2207.17</v>
      </c>
      <c r="J51">
        <v>2215.143</v>
      </c>
      <c r="K51">
        <v>2215.915</v>
      </c>
      <c r="L51">
        <v>2267.8910000000001</v>
      </c>
      <c r="M51">
        <v>2267.8829999999998</v>
      </c>
      <c r="N51">
        <v>2267.8829999999998</v>
      </c>
      <c r="O51">
        <f t="shared" si="2"/>
        <v>2370.8045000000002</v>
      </c>
      <c r="P51">
        <v>2473.7260000000001</v>
      </c>
      <c r="Q51">
        <v>2525.752</v>
      </c>
      <c r="R51">
        <v>2095.701</v>
      </c>
      <c r="S51">
        <v>2052.9290000000001</v>
      </c>
      <c r="T51">
        <v>2288.2820000000002</v>
      </c>
      <c r="U51">
        <v>2292.556</v>
      </c>
      <c r="V51">
        <v>2292.36</v>
      </c>
      <c r="W51">
        <v>2292.3589999999999</v>
      </c>
      <c r="X51">
        <v>2293.5250000000001</v>
      </c>
      <c r="Y51">
        <v>2291.8649999999998</v>
      </c>
      <c r="Z51">
        <v>2297.5520000000001</v>
      </c>
    </row>
    <row r="52" spans="1:26" x14ac:dyDescent="0.35">
      <c r="A52">
        <v>1</v>
      </c>
      <c r="B52">
        <v>101</v>
      </c>
      <c r="C52" t="str">
        <f t="shared" si="0"/>
        <v>01101</v>
      </c>
      <c r="D52" t="str">
        <f t="shared" si="1"/>
        <v>1101</v>
      </c>
      <c r="E52" t="str">
        <f>VLOOKUP(C52,Table1[[Column1]:[GEMS_Typo]],2)</f>
        <v>F</v>
      </c>
      <c r="F52">
        <v>4049.08</v>
      </c>
      <c r="G52">
        <v>4109.32</v>
      </c>
      <c r="H52">
        <v>4184.3900000000003</v>
      </c>
      <c r="I52">
        <v>4184.3900000000003</v>
      </c>
      <c r="J52">
        <v>4486.01</v>
      </c>
      <c r="K52">
        <v>4486.9660000000003</v>
      </c>
      <c r="L52">
        <v>4513.2120000000004</v>
      </c>
      <c r="M52">
        <v>4619.97</v>
      </c>
      <c r="N52">
        <v>4619.97</v>
      </c>
      <c r="O52">
        <f t="shared" si="2"/>
        <v>4704.6285000000007</v>
      </c>
      <c r="P52">
        <v>4789.2870000000003</v>
      </c>
      <c r="Q52">
        <v>4866.0990000000002</v>
      </c>
      <c r="R52">
        <v>2600.096</v>
      </c>
      <c r="S52">
        <v>2589.9520000000002</v>
      </c>
      <c r="T52">
        <v>4677.9809999999998</v>
      </c>
      <c r="U52">
        <v>4674.6689999999999</v>
      </c>
      <c r="V52">
        <v>4678.9539999999997</v>
      </c>
      <c r="W52">
        <v>4677.5460000000003</v>
      </c>
      <c r="X52">
        <v>4679.4960000000001</v>
      </c>
      <c r="Y52">
        <v>4700.8649999999998</v>
      </c>
      <c r="Z52">
        <v>4722.4830000000002</v>
      </c>
    </row>
    <row r="53" spans="1:26" x14ac:dyDescent="0.35">
      <c r="A53">
        <v>1</v>
      </c>
      <c r="B53">
        <v>103</v>
      </c>
      <c r="C53" t="str">
        <f t="shared" si="0"/>
        <v>01103</v>
      </c>
      <c r="D53" t="str">
        <f t="shared" si="1"/>
        <v>1103</v>
      </c>
      <c r="E53" t="str">
        <f>VLOOKUP(C53,Table1[[Column1]:[GEMS_Typo]],2)</f>
        <v>F</v>
      </c>
      <c r="F53">
        <v>3723.22</v>
      </c>
      <c r="G53">
        <v>3723.5</v>
      </c>
      <c r="H53">
        <v>3745.76</v>
      </c>
      <c r="I53">
        <v>3745.76</v>
      </c>
      <c r="J53">
        <v>3859.0259999999998</v>
      </c>
      <c r="K53">
        <v>3862.346</v>
      </c>
      <c r="L53">
        <v>3875.2539999999999</v>
      </c>
      <c r="M53">
        <v>3871.3580000000002</v>
      </c>
      <c r="N53">
        <v>3871.3580000000002</v>
      </c>
      <c r="O53">
        <f t="shared" si="2"/>
        <v>3946.489</v>
      </c>
      <c r="P53">
        <v>4021.62</v>
      </c>
      <c r="Q53">
        <v>4045.306</v>
      </c>
      <c r="R53">
        <v>2824.8620000000001</v>
      </c>
      <c r="S53">
        <v>2852.672</v>
      </c>
      <c r="T53">
        <v>3854.4160000000002</v>
      </c>
      <c r="U53">
        <v>3854.42</v>
      </c>
      <c r="V53">
        <v>3854.98</v>
      </c>
      <c r="W53">
        <v>3854.2809999999999</v>
      </c>
      <c r="X53">
        <v>3853.9769999999999</v>
      </c>
      <c r="Y53">
        <v>3859.1129999999998</v>
      </c>
      <c r="Z53">
        <v>3894.3939999999998</v>
      </c>
    </row>
    <row r="54" spans="1:26" x14ac:dyDescent="0.35">
      <c r="A54">
        <v>1</v>
      </c>
      <c r="B54">
        <v>105</v>
      </c>
      <c r="C54" t="str">
        <f t="shared" si="0"/>
        <v>01105</v>
      </c>
      <c r="D54" t="str">
        <f t="shared" si="1"/>
        <v>1105</v>
      </c>
      <c r="E54" t="str">
        <f>VLOOKUP(C54,Table1[[Column1]:[GEMS_Typo]],2)</f>
        <v>F</v>
      </c>
      <c r="F54">
        <v>1666.93</v>
      </c>
      <c r="G54">
        <v>1667.73</v>
      </c>
      <c r="H54">
        <v>1643.51</v>
      </c>
      <c r="I54">
        <v>1643.51</v>
      </c>
      <c r="J54">
        <v>1643.51</v>
      </c>
      <c r="K54">
        <v>1643.51</v>
      </c>
      <c r="L54">
        <v>1724.018</v>
      </c>
      <c r="M54">
        <v>1723.5319999999999</v>
      </c>
      <c r="N54">
        <v>1723.0519999999999</v>
      </c>
      <c r="O54">
        <f t="shared" si="2"/>
        <v>1776.4434999999999</v>
      </c>
      <c r="P54">
        <v>1829.835</v>
      </c>
      <c r="Q54">
        <v>1827.8430000000001</v>
      </c>
      <c r="R54">
        <v>1629.5329999999999</v>
      </c>
      <c r="S54">
        <v>1630.9269999999999</v>
      </c>
      <c r="T54">
        <v>1717.749</v>
      </c>
      <c r="U54">
        <v>1717.7449999999999</v>
      </c>
      <c r="V54">
        <v>1717.4469999999999</v>
      </c>
      <c r="W54">
        <v>1717.3510000000001</v>
      </c>
      <c r="X54">
        <v>1717.7080000000001</v>
      </c>
      <c r="Y54">
        <v>1712.6559999999999</v>
      </c>
      <c r="Z54">
        <v>1748.1610000000001</v>
      </c>
    </row>
    <row r="55" spans="1:26" x14ac:dyDescent="0.35">
      <c r="A55">
        <v>1</v>
      </c>
      <c r="B55">
        <v>107</v>
      </c>
      <c r="C55" t="str">
        <f t="shared" si="0"/>
        <v>01107</v>
      </c>
      <c r="D55" t="str">
        <f t="shared" si="1"/>
        <v>1107</v>
      </c>
      <c r="E55" t="str">
        <f>VLOOKUP(C55,Table1[[Column1]:[GEMS_Typo]],2)</f>
        <v>E</v>
      </c>
      <c r="F55">
        <v>2292.0300000000002</v>
      </c>
      <c r="G55">
        <v>2292.0300000000002</v>
      </c>
      <c r="H55">
        <v>2290.9299999999998</v>
      </c>
      <c r="I55">
        <v>2290.9299999999998</v>
      </c>
      <c r="J55">
        <v>2837.93</v>
      </c>
      <c r="K55">
        <v>2826.55</v>
      </c>
      <c r="L55">
        <v>2283.576</v>
      </c>
      <c r="M55">
        <v>2282.386</v>
      </c>
      <c r="N55">
        <v>2291.7939999999999</v>
      </c>
      <c r="O55">
        <f t="shared" si="2"/>
        <v>2348.0694999999996</v>
      </c>
      <c r="P55">
        <v>2404.3449999999998</v>
      </c>
      <c r="Q55">
        <v>2422.38</v>
      </c>
      <c r="R55">
        <v>2103.9180000000001</v>
      </c>
      <c r="S55">
        <v>2129.3679999999999</v>
      </c>
      <c r="T55">
        <v>2275.3040000000001</v>
      </c>
      <c r="U55">
        <v>2275.4659999999999</v>
      </c>
      <c r="V55">
        <v>2274.87</v>
      </c>
      <c r="W55">
        <v>2275.058</v>
      </c>
      <c r="X55">
        <v>2275.0050000000001</v>
      </c>
      <c r="Y55">
        <v>2278.0070000000001</v>
      </c>
      <c r="Z55">
        <v>2369.2460000000001</v>
      </c>
    </row>
    <row r="56" spans="1:26" x14ac:dyDescent="0.35">
      <c r="A56">
        <v>1</v>
      </c>
      <c r="B56">
        <v>109</v>
      </c>
      <c r="C56" t="str">
        <f t="shared" si="0"/>
        <v>01109</v>
      </c>
      <c r="D56" t="str">
        <f t="shared" si="1"/>
        <v>1109</v>
      </c>
      <c r="E56" t="str">
        <f>VLOOKUP(C56,Table1[[Column1]:[GEMS_Typo]],2)</f>
        <v>F</v>
      </c>
      <c r="F56">
        <v>2078.9899999999998</v>
      </c>
      <c r="G56">
        <v>2076.9699999999998</v>
      </c>
      <c r="H56">
        <v>2070.9499999999998</v>
      </c>
      <c r="I56">
        <v>2070.9499999999998</v>
      </c>
      <c r="J56">
        <v>3116.79</v>
      </c>
      <c r="K56">
        <v>3116.79</v>
      </c>
      <c r="L56">
        <v>2143.0740000000001</v>
      </c>
      <c r="M56">
        <v>2142.1460000000002</v>
      </c>
      <c r="N56">
        <v>2141.9259999999999</v>
      </c>
      <c r="O56">
        <f t="shared" si="2"/>
        <v>2230.4479999999999</v>
      </c>
      <c r="P56">
        <v>2318.9699999999998</v>
      </c>
      <c r="Q56">
        <v>2323.7139999999999</v>
      </c>
      <c r="R56">
        <v>1893.846</v>
      </c>
      <c r="S56">
        <v>1885.9069999999999</v>
      </c>
      <c r="T56">
        <v>2209.5639999999999</v>
      </c>
      <c r="U56">
        <v>2210.7840000000001</v>
      </c>
      <c r="V56">
        <v>2210.9119999999998</v>
      </c>
      <c r="W56">
        <v>2212.8679999999999</v>
      </c>
      <c r="X56">
        <v>2212.85</v>
      </c>
      <c r="Y56">
        <v>2212.2660000000001</v>
      </c>
      <c r="Z56">
        <v>2211.7220000000002</v>
      </c>
    </row>
    <row r="57" spans="1:26" x14ac:dyDescent="0.35">
      <c r="A57">
        <v>1</v>
      </c>
      <c r="B57">
        <v>111</v>
      </c>
      <c r="C57" t="str">
        <f t="shared" si="0"/>
        <v>01111</v>
      </c>
      <c r="D57" t="str">
        <f t="shared" si="1"/>
        <v>1111</v>
      </c>
      <c r="E57" t="str">
        <f>VLOOKUP(C57,Table1[[Column1]:[GEMS_Typo]],2)</f>
        <v>F</v>
      </c>
      <c r="F57">
        <v>2326.02</v>
      </c>
      <c r="G57">
        <v>2326.02</v>
      </c>
      <c r="H57">
        <v>2337.1999999999998</v>
      </c>
      <c r="I57">
        <v>2337.34</v>
      </c>
      <c r="J57">
        <v>3676.4</v>
      </c>
      <c r="K57">
        <v>3676.4</v>
      </c>
      <c r="L57">
        <v>2396.152</v>
      </c>
      <c r="M57">
        <v>2395.7640000000001</v>
      </c>
      <c r="N57">
        <v>2395.7640000000001</v>
      </c>
      <c r="O57">
        <f t="shared" si="2"/>
        <v>2438.473</v>
      </c>
      <c r="P57">
        <v>2481.1819999999998</v>
      </c>
      <c r="Q57">
        <v>2474.134</v>
      </c>
      <c r="R57">
        <v>2279.1370000000002</v>
      </c>
      <c r="S57">
        <v>2279.4250000000002</v>
      </c>
      <c r="T57">
        <v>2460.8229999999999</v>
      </c>
      <c r="U57">
        <v>2460.7869999999998</v>
      </c>
      <c r="V57">
        <v>2459.8809999999999</v>
      </c>
      <c r="W57">
        <v>2459.8980000000001</v>
      </c>
      <c r="X57">
        <v>2459.92</v>
      </c>
      <c r="Y57">
        <v>2456.6959999999999</v>
      </c>
      <c r="Z57">
        <v>2455.2080000000001</v>
      </c>
    </row>
    <row r="58" spans="1:26" x14ac:dyDescent="0.35">
      <c r="A58">
        <v>1</v>
      </c>
      <c r="B58">
        <v>113</v>
      </c>
      <c r="C58" t="str">
        <f t="shared" si="0"/>
        <v>01113</v>
      </c>
      <c r="D58" t="str">
        <f t="shared" si="1"/>
        <v>1113</v>
      </c>
      <c r="E58" t="str">
        <f>VLOOKUP(C58,Table1[[Column1]:[GEMS_Typo]],2)</f>
        <v>F</v>
      </c>
      <c r="F58">
        <v>2417.52</v>
      </c>
      <c r="G58">
        <v>2417.52</v>
      </c>
      <c r="H58">
        <v>2422.13</v>
      </c>
      <c r="I58">
        <v>2422.13</v>
      </c>
      <c r="J58">
        <v>3732.57</v>
      </c>
      <c r="K58">
        <v>3731.87</v>
      </c>
      <c r="L58">
        <v>2602.2179999999998</v>
      </c>
      <c r="M58">
        <v>2602.848</v>
      </c>
      <c r="N58">
        <v>2602.848</v>
      </c>
      <c r="O58">
        <f t="shared" si="2"/>
        <v>2681.9884999999999</v>
      </c>
      <c r="P58">
        <v>2761.1289999999999</v>
      </c>
      <c r="Q58">
        <v>2813.5810000000001</v>
      </c>
      <c r="R58">
        <v>1766.9069999999999</v>
      </c>
      <c r="S58">
        <v>1767.89</v>
      </c>
      <c r="T58">
        <v>2158.2359999999999</v>
      </c>
      <c r="U58">
        <v>2158.5540000000001</v>
      </c>
      <c r="V58">
        <v>2157.971</v>
      </c>
      <c r="W58">
        <v>2158.0250000000001</v>
      </c>
      <c r="X58">
        <v>2157.9609999999998</v>
      </c>
      <c r="Y58">
        <v>2164.2669999999998</v>
      </c>
      <c r="Z58">
        <v>2794.7289999999998</v>
      </c>
    </row>
    <row r="59" spans="1:26" x14ac:dyDescent="0.35">
      <c r="A59">
        <v>1</v>
      </c>
      <c r="B59">
        <v>115</v>
      </c>
      <c r="C59" t="str">
        <f t="shared" si="0"/>
        <v>01115</v>
      </c>
      <c r="D59" t="str">
        <f t="shared" si="1"/>
        <v>1115</v>
      </c>
      <c r="E59" t="str">
        <f>VLOOKUP(C59,Table1[[Column1]:[GEMS_Typo]],2)</f>
        <v>D</v>
      </c>
      <c r="F59">
        <v>2610.1</v>
      </c>
      <c r="G59">
        <v>2627.52</v>
      </c>
      <c r="H59">
        <v>2618.5</v>
      </c>
      <c r="I59">
        <v>2620.7399999999998</v>
      </c>
      <c r="J59">
        <v>3063.72</v>
      </c>
      <c r="K59">
        <v>3066.48</v>
      </c>
      <c r="L59">
        <v>2868.81</v>
      </c>
      <c r="M59">
        <v>2868.578</v>
      </c>
      <c r="N59">
        <v>2870.078</v>
      </c>
      <c r="O59">
        <f t="shared" si="2"/>
        <v>2978.9594999999999</v>
      </c>
      <c r="P59">
        <v>3087.8409999999999</v>
      </c>
      <c r="Q59">
        <v>3087.6350000000002</v>
      </c>
      <c r="R59">
        <v>2290.5419999999999</v>
      </c>
      <c r="S59">
        <v>2297.7829999999999</v>
      </c>
      <c r="T59">
        <v>3276.241</v>
      </c>
      <c r="U59">
        <v>3276.5709999999999</v>
      </c>
      <c r="V59">
        <v>3272.7139999999999</v>
      </c>
      <c r="W59">
        <v>3288.4169999999999</v>
      </c>
      <c r="X59">
        <v>3287.08</v>
      </c>
      <c r="Y59">
        <v>3281.3820000000001</v>
      </c>
      <c r="Z59">
        <v>3415.9119999999998</v>
      </c>
    </row>
    <row r="60" spans="1:26" x14ac:dyDescent="0.35">
      <c r="A60">
        <v>1</v>
      </c>
      <c r="B60">
        <v>117</v>
      </c>
      <c r="C60" t="str">
        <f t="shared" si="0"/>
        <v>01117</v>
      </c>
      <c r="D60" t="str">
        <f t="shared" si="1"/>
        <v>1117</v>
      </c>
      <c r="E60" t="str">
        <f>VLOOKUP(C60,Table1[[Column1]:[GEMS_Typo]],2)</f>
        <v>D</v>
      </c>
      <c r="F60">
        <v>3219.98</v>
      </c>
      <c r="G60">
        <v>3220.72</v>
      </c>
      <c r="H60">
        <v>3161.58</v>
      </c>
      <c r="I60">
        <v>3161.58</v>
      </c>
      <c r="J60">
        <v>3831.04</v>
      </c>
      <c r="K60">
        <v>3834.7139999999999</v>
      </c>
      <c r="L60">
        <v>3295.828</v>
      </c>
      <c r="M60">
        <v>3393.6840000000002</v>
      </c>
      <c r="N60">
        <v>3393.404</v>
      </c>
      <c r="O60">
        <f t="shared" si="2"/>
        <v>3614.0050000000001</v>
      </c>
      <c r="P60">
        <v>3834.6060000000002</v>
      </c>
      <c r="Q60">
        <v>3884.3049999999998</v>
      </c>
      <c r="R60">
        <v>4862.8530000000001</v>
      </c>
      <c r="S60">
        <v>2812.654</v>
      </c>
      <c r="T60">
        <v>4714.6459999999997</v>
      </c>
      <c r="U60">
        <v>4714.3220000000001</v>
      </c>
      <c r="V60">
        <v>4715.6580000000004</v>
      </c>
      <c r="W60">
        <v>4716.7449999999999</v>
      </c>
      <c r="X60">
        <v>4726.5169999999998</v>
      </c>
      <c r="Y60">
        <v>4724.7749999999996</v>
      </c>
      <c r="Z60">
        <v>4778.95</v>
      </c>
    </row>
    <row r="61" spans="1:26" x14ac:dyDescent="0.35">
      <c r="A61">
        <v>1</v>
      </c>
      <c r="B61">
        <v>119</v>
      </c>
      <c r="C61" t="str">
        <f t="shared" si="0"/>
        <v>01119</v>
      </c>
      <c r="D61" t="str">
        <f t="shared" si="1"/>
        <v>1119</v>
      </c>
      <c r="E61" t="str">
        <f>VLOOKUP(C61,Table1[[Column1]:[GEMS_Typo]],2)</f>
        <v>F</v>
      </c>
      <c r="F61">
        <v>1918.74</v>
      </c>
      <c r="G61">
        <v>1918.74</v>
      </c>
      <c r="H61">
        <v>1915.18</v>
      </c>
      <c r="I61">
        <v>1915.18</v>
      </c>
      <c r="J61">
        <v>1969.9</v>
      </c>
      <c r="K61">
        <v>1983.954</v>
      </c>
      <c r="L61">
        <v>1925.4159999999999</v>
      </c>
      <c r="M61">
        <v>1916.0319999999999</v>
      </c>
      <c r="N61">
        <v>1922.0719999999999</v>
      </c>
      <c r="O61">
        <f t="shared" si="2"/>
        <v>2005.672</v>
      </c>
      <c r="P61">
        <v>2089.2719999999999</v>
      </c>
      <c r="Q61">
        <v>2092.9059999999999</v>
      </c>
      <c r="R61">
        <v>1550.3679999999999</v>
      </c>
      <c r="S61">
        <v>1519.4659999999999</v>
      </c>
      <c r="T61">
        <v>1675.5940000000001</v>
      </c>
      <c r="U61">
        <v>1675.5940000000001</v>
      </c>
      <c r="V61">
        <v>1675.2719999999999</v>
      </c>
      <c r="W61">
        <v>1675.326</v>
      </c>
      <c r="X61">
        <v>1675.3440000000001</v>
      </c>
      <c r="Y61">
        <v>1675.3</v>
      </c>
      <c r="Z61">
        <v>2063.3139999999999</v>
      </c>
    </row>
    <row r="62" spans="1:26" x14ac:dyDescent="0.35">
      <c r="A62">
        <v>1</v>
      </c>
      <c r="B62">
        <v>121</v>
      </c>
      <c r="C62" t="str">
        <f t="shared" si="0"/>
        <v>01121</v>
      </c>
      <c r="D62" t="str">
        <f t="shared" si="1"/>
        <v>1121</v>
      </c>
      <c r="E62" t="str">
        <f>VLOOKUP(C62,Table1[[Column1]:[GEMS_Typo]],2)</f>
        <v>C</v>
      </c>
      <c r="F62">
        <v>3340.02</v>
      </c>
      <c r="G62">
        <v>3344.8</v>
      </c>
      <c r="H62">
        <v>3239.08</v>
      </c>
      <c r="I62">
        <v>3239.04</v>
      </c>
      <c r="J62">
        <v>3379.56</v>
      </c>
      <c r="K62">
        <v>3382.84</v>
      </c>
      <c r="L62">
        <v>3285.6460000000002</v>
      </c>
      <c r="M62">
        <v>3281.7959999999998</v>
      </c>
      <c r="N62">
        <v>3281.7959999999998</v>
      </c>
      <c r="O62">
        <f t="shared" si="2"/>
        <v>3812.4285</v>
      </c>
      <c r="P62">
        <v>4343.0609999999997</v>
      </c>
      <c r="Q62">
        <v>4401.1019999999999</v>
      </c>
      <c r="R62">
        <v>2839.34</v>
      </c>
      <c r="S62">
        <v>2764.998</v>
      </c>
      <c r="T62">
        <v>3507.6770000000001</v>
      </c>
      <c r="U62">
        <v>3508.951</v>
      </c>
      <c r="V62">
        <v>3502.5720000000001</v>
      </c>
      <c r="W62">
        <v>3508.6840000000002</v>
      </c>
      <c r="X62">
        <v>3507.5819999999999</v>
      </c>
      <c r="Y62">
        <v>3509.2260000000001</v>
      </c>
      <c r="Z62">
        <v>4644.1289999999999</v>
      </c>
    </row>
    <row r="63" spans="1:26" x14ac:dyDescent="0.35">
      <c r="A63">
        <v>1</v>
      </c>
      <c r="B63">
        <v>123</v>
      </c>
      <c r="C63" t="str">
        <f t="shared" si="0"/>
        <v>01123</v>
      </c>
      <c r="D63" t="str">
        <f t="shared" si="1"/>
        <v>1123</v>
      </c>
      <c r="E63" t="str">
        <f>VLOOKUP(C63,Table1[[Column1]:[GEMS_Typo]],2)</f>
        <v>F</v>
      </c>
      <c r="F63">
        <v>3115.3580000000002</v>
      </c>
      <c r="G63">
        <v>3118.9780000000001</v>
      </c>
      <c r="H63">
        <v>3105.558</v>
      </c>
      <c r="I63">
        <v>3105.558</v>
      </c>
      <c r="J63">
        <v>3394.038</v>
      </c>
      <c r="K63">
        <v>3395.1680000000001</v>
      </c>
      <c r="L63">
        <v>3197.9920000000002</v>
      </c>
      <c r="M63">
        <v>3195.6219999999998</v>
      </c>
      <c r="N63">
        <v>3196.1019999999999</v>
      </c>
      <c r="O63">
        <f t="shared" si="2"/>
        <v>3253.6350000000002</v>
      </c>
      <c r="P63">
        <v>3311.1680000000001</v>
      </c>
      <c r="Q63">
        <v>3313.6779999999999</v>
      </c>
      <c r="R63">
        <v>2469.2739999999999</v>
      </c>
      <c r="S63">
        <v>2465.346</v>
      </c>
      <c r="T63">
        <v>2956.1309999999999</v>
      </c>
      <c r="U63">
        <v>2955.739</v>
      </c>
      <c r="V63">
        <v>2957.317</v>
      </c>
      <c r="W63">
        <v>2962.2890000000002</v>
      </c>
      <c r="X63">
        <v>2962.3090000000002</v>
      </c>
      <c r="Y63">
        <v>2960.6320000000001</v>
      </c>
      <c r="Z63">
        <v>3591.7130000000002</v>
      </c>
    </row>
    <row r="64" spans="1:26" x14ac:dyDescent="0.35">
      <c r="A64">
        <v>1</v>
      </c>
      <c r="B64">
        <v>125</v>
      </c>
      <c r="C64" t="str">
        <f t="shared" si="0"/>
        <v>01125</v>
      </c>
      <c r="D64" t="str">
        <f t="shared" si="1"/>
        <v>1125</v>
      </c>
      <c r="E64" t="str">
        <f>VLOOKUP(C64,Table1[[Column1]:[GEMS_Typo]],2)</f>
        <v>E</v>
      </c>
      <c r="F64">
        <v>5345.47</v>
      </c>
      <c r="G64">
        <v>5338.49</v>
      </c>
      <c r="H64">
        <v>5155.3900000000003</v>
      </c>
      <c r="I64">
        <v>5155.43</v>
      </c>
      <c r="J64">
        <v>5784.4660000000003</v>
      </c>
      <c r="K64">
        <v>5781.8440000000001</v>
      </c>
      <c r="L64">
        <v>5799.2539999999999</v>
      </c>
      <c r="M64">
        <v>5834.1040000000003</v>
      </c>
      <c r="N64">
        <v>5837.2240000000002</v>
      </c>
      <c r="O64">
        <f t="shared" si="2"/>
        <v>6087.2489999999998</v>
      </c>
      <c r="P64">
        <v>6337.2740000000003</v>
      </c>
      <c r="Q64">
        <v>6354.8779999999997</v>
      </c>
      <c r="R64">
        <v>4630.5039999999999</v>
      </c>
      <c r="S64">
        <v>4630.6940000000004</v>
      </c>
      <c r="T64">
        <v>6131.3829999999998</v>
      </c>
      <c r="U64">
        <v>6134.0739999999996</v>
      </c>
      <c r="V64">
        <v>6133.277</v>
      </c>
      <c r="W64">
        <v>6135.1880000000001</v>
      </c>
      <c r="X64">
        <v>6153.3630000000003</v>
      </c>
      <c r="Y64">
        <v>6187.473</v>
      </c>
      <c r="Z64">
        <v>6183.1869999999999</v>
      </c>
    </row>
    <row r="65" spans="1:26" x14ac:dyDescent="0.35">
      <c r="A65">
        <v>1</v>
      </c>
      <c r="B65">
        <v>127</v>
      </c>
      <c r="C65" t="str">
        <f t="shared" si="0"/>
        <v>01127</v>
      </c>
      <c r="D65" t="str">
        <f t="shared" si="1"/>
        <v>1127</v>
      </c>
      <c r="E65" t="str">
        <f>VLOOKUP(C65,Table1[[Column1]:[GEMS_Typo]],2)</f>
        <v>D</v>
      </c>
      <c r="F65">
        <v>3442.83</v>
      </c>
      <c r="G65">
        <v>3443.71</v>
      </c>
      <c r="H65">
        <v>3425.79</v>
      </c>
      <c r="I65">
        <v>3425.79</v>
      </c>
      <c r="J65">
        <v>3527.038</v>
      </c>
      <c r="K65">
        <v>3527.038</v>
      </c>
      <c r="L65">
        <v>3638.3679999999999</v>
      </c>
      <c r="M65">
        <v>3919.17</v>
      </c>
      <c r="N65">
        <v>3918.4340000000002</v>
      </c>
      <c r="O65">
        <f t="shared" si="2"/>
        <v>4049.0080000000003</v>
      </c>
      <c r="P65">
        <v>4179.5820000000003</v>
      </c>
      <c r="Q65">
        <v>4226.558</v>
      </c>
      <c r="R65">
        <v>3193.8110000000001</v>
      </c>
      <c r="S65">
        <v>3195.7109999999998</v>
      </c>
      <c r="T65">
        <v>3761.0149999999999</v>
      </c>
      <c r="U65">
        <v>3760.9949999999999</v>
      </c>
      <c r="V65">
        <v>3760.2890000000002</v>
      </c>
      <c r="W65">
        <v>3760.2330000000002</v>
      </c>
      <c r="X65">
        <v>3760.5929999999998</v>
      </c>
      <c r="Y65">
        <v>3762.5059999999999</v>
      </c>
      <c r="Z65">
        <v>3756.252</v>
      </c>
    </row>
    <row r="66" spans="1:26" x14ac:dyDescent="0.35">
      <c r="A66">
        <v>1</v>
      </c>
      <c r="B66">
        <v>129</v>
      </c>
      <c r="C66" t="str">
        <f t="shared" si="0"/>
        <v>01129</v>
      </c>
      <c r="D66" t="str">
        <f t="shared" si="1"/>
        <v>1129</v>
      </c>
      <c r="E66" t="str">
        <f>VLOOKUP(C66,Table1[[Column1]:[GEMS_Typo]],2)</f>
        <v>F</v>
      </c>
      <c r="F66">
        <v>1848.18</v>
      </c>
      <c r="G66">
        <v>1911.74</v>
      </c>
      <c r="H66">
        <v>1906.84</v>
      </c>
      <c r="I66">
        <v>1906.84</v>
      </c>
      <c r="J66">
        <v>1907.46</v>
      </c>
      <c r="K66">
        <v>1906.5260000000001</v>
      </c>
      <c r="L66">
        <v>1958.7059999999999</v>
      </c>
      <c r="M66">
        <v>1958.26</v>
      </c>
      <c r="N66">
        <v>1958.26</v>
      </c>
      <c r="O66">
        <f t="shared" si="2"/>
        <v>2029.4670000000001</v>
      </c>
      <c r="P66">
        <v>2100.674</v>
      </c>
      <c r="Q66">
        <v>2100.7739999999999</v>
      </c>
      <c r="R66">
        <v>1894.1659999999999</v>
      </c>
      <c r="S66">
        <v>1894.22</v>
      </c>
      <c r="T66">
        <v>1992.702</v>
      </c>
      <c r="U66">
        <v>1994.818</v>
      </c>
      <c r="V66">
        <v>1994.6780000000001</v>
      </c>
      <c r="W66">
        <v>1994.5160000000001</v>
      </c>
      <c r="X66">
        <v>1994.5540000000001</v>
      </c>
      <c r="Y66">
        <v>1997.76</v>
      </c>
      <c r="Z66">
        <v>1994.616</v>
      </c>
    </row>
    <row r="67" spans="1:26" x14ac:dyDescent="0.35">
      <c r="A67">
        <v>1</v>
      </c>
      <c r="B67">
        <v>131</v>
      </c>
      <c r="C67" t="str">
        <f t="shared" ref="C67:C130" si="3">_xlfn.CONCAT(TEXT(A67,"00"),TEXT(B67,"000"))</f>
        <v>01131</v>
      </c>
      <c r="D67" t="str">
        <f t="shared" ref="D67:D130" si="4">_xlfn.CONCAT(A67,TEXT(B67,"000"))</f>
        <v>1131</v>
      </c>
      <c r="E67" t="str">
        <f>VLOOKUP(C67,Table1[[Column1]:[GEMS_Typo]],2)</f>
        <v>F</v>
      </c>
      <c r="F67">
        <v>1691.86</v>
      </c>
      <c r="G67">
        <v>1691.88</v>
      </c>
      <c r="H67">
        <v>1677.84</v>
      </c>
      <c r="I67">
        <v>1677.84</v>
      </c>
      <c r="J67">
        <v>1677.84</v>
      </c>
      <c r="K67">
        <v>1695.23</v>
      </c>
      <c r="L67">
        <v>1688.634</v>
      </c>
      <c r="M67">
        <v>1688.472</v>
      </c>
      <c r="N67">
        <v>1688.472</v>
      </c>
      <c r="O67">
        <f t="shared" ref="O67" si="5">AVERAGE(N67,P67)</f>
        <v>1722.326</v>
      </c>
      <c r="P67">
        <v>1756.18</v>
      </c>
      <c r="Q67">
        <v>1758.502</v>
      </c>
      <c r="R67">
        <v>1598.894</v>
      </c>
      <c r="S67">
        <v>1607.394</v>
      </c>
      <c r="T67">
        <v>1720.2170000000001</v>
      </c>
      <c r="U67">
        <v>1724.289</v>
      </c>
      <c r="V67">
        <v>1724.0239999999999</v>
      </c>
      <c r="W67">
        <v>1724.287</v>
      </c>
      <c r="X67">
        <v>1724.2950000000001</v>
      </c>
      <c r="Y67">
        <v>1724.3910000000001</v>
      </c>
      <c r="Z67">
        <v>1734.6379999999999</v>
      </c>
    </row>
    <row r="68" spans="1:26" x14ac:dyDescent="0.35">
      <c r="A68">
        <v>1</v>
      </c>
      <c r="B68">
        <v>132</v>
      </c>
      <c r="C68" t="str">
        <f t="shared" si="3"/>
        <v>01132</v>
      </c>
      <c r="D68" t="str">
        <f t="shared" si="4"/>
        <v>1132</v>
      </c>
      <c r="E68" t="str">
        <f>VLOOKUP(C68,Table1[[Column1]:[GEMS_Typo]],2)</f>
        <v>F</v>
      </c>
      <c r="P68">
        <v>0.99</v>
      </c>
    </row>
    <row r="69" spans="1:26" x14ac:dyDescent="0.35">
      <c r="A69">
        <v>1</v>
      </c>
      <c r="B69">
        <v>133</v>
      </c>
      <c r="C69" t="str">
        <f t="shared" si="3"/>
        <v>01133</v>
      </c>
      <c r="D69" t="str">
        <f t="shared" si="4"/>
        <v>1133</v>
      </c>
      <c r="E69" t="str">
        <f>VLOOKUP(C69,Table1[[Column1]:[GEMS_Typo]],2)</f>
        <v>F</v>
      </c>
      <c r="F69">
        <v>2304.9299999999998</v>
      </c>
      <c r="G69">
        <v>2302.73</v>
      </c>
      <c r="H69">
        <v>2054.4899999999998</v>
      </c>
      <c r="I69">
        <v>2054.4899999999998</v>
      </c>
      <c r="J69">
        <v>2051.3820000000001</v>
      </c>
      <c r="K69">
        <v>2051.3820000000001</v>
      </c>
      <c r="L69">
        <v>2052.6120000000001</v>
      </c>
      <c r="M69">
        <v>2073.076</v>
      </c>
      <c r="N69">
        <v>2074.5859999999998</v>
      </c>
      <c r="O69">
        <f>AVERAGE(N69,P69)</f>
        <v>2136.0864999999999</v>
      </c>
      <c r="P69">
        <v>2197.587</v>
      </c>
      <c r="Q69">
        <v>2207.66</v>
      </c>
      <c r="R69">
        <v>2146.6770000000001</v>
      </c>
      <c r="S69">
        <v>2146.3580000000002</v>
      </c>
      <c r="T69">
        <v>2395.1970000000001</v>
      </c>
      <c r="U69">
        <v>2395.1880000000001</v>
      </c>
      <c r="V69">
        <v>2394.09</v>
      </c>
      <c r="W69">
        <v>2393.9940000000001</v>
      </c>
      <c r="X69">
        <v>2394.6080000000002</v>
      </c>
      <c r="Y69">
        <v>2394.6770000000001</v>
      </c>
      <c r="Z69">
        <v>2553.4270000000001</v>
      </c>
    </row>
    <row r="70" spans="1:26" x14ac:dyDescent="0.35">
      <c r="A70">
        <v>1</v>
      </c>
      <c r="B70">
        <v>150</v>
      </c>
      <c r="C70" t="str">
        <f t="shared" si="3"/>
        <v>01150</v>
      </c>
      <c r="D70" t="str">
        <f t="shared" si="4"/>
        <v>1150</v>
      </c>
      <c r="E70" t="str">
        <f>VLOOKUP(C70,Table1[[Column1]:[GEMS_Typo]],2)</f>
        <v>F</v>
      </c>
      <c r="P70">
        <v>0.46800000000000003</v>
      </c>
    </row>
    <row r="71" spans="1:26" x14ac:dyDescent="0.35">
      <c r="A71">
        <v>1</v>
      </c>
      <c r="B71">
        <v>690</v>
      </c>
      <c r="C71" t="str">
        <f t="shared" si="3"/>
        <v>01690</v>
      </c>
      <c r="D71" t="str">
        <f t="shared" si="4"/>
        <v>1690</v>
      </c>
      <c r="E71" t="str">
        <f>VLOOKUP(C71,Table1[[Column1]:[GEMS_Typo]],2)</f>
        <v>F</v>
      </c>
      <c r="P71">
        <v>106.56</v>
      </c>
    </row>
    <row r="72" spans="1:26" x14ac:dyDescent="0.35">
      <c r="A72">
        <v>2</v>
      </c>
      <c r="B72">
        <v>1</v>
      </c>
      <c r="C72" t="str">
        <f t="shared" si="3"/>
        <v>02001</v>
      </c>
      <c r="D72" t="str">
        <f t="shared" si="4"/>
        <v>2001</v>
      </c>
      <c r="E72" t="str">
        <f>VLOOKUP(C72,Table1[[Column1]:[GEMS_Typo]],2)</f>
        <v>F</v>
      </c>
      <c r="F72">
        <v>5286.6980000000003</v>
      </c>
      <c r="G72">
        <v>5285.01</v>
      </c>
      <c r="H72">
        <v>5287.9759999999997</v>
      </c>
      <c r="I72">
        <v>5389.433</v>
      </c>
      <c r="J72">
        <v>5547.5709999999999</v>
      </c>
      <c r="K72">
        <v>12163.933000000001</v>
      </c>
      <c r="L72">
        <v>12699.061</v>
      </c>
      <c r="M72">
        <v>12717.941999999999</v>
      </c>
      <c r="N72">
        <v>13517.915999999999</v>
      </c>
      <c r="O72">
        <v>14780.757</v>
      </c>
      <c r="P72">
        <v>504.37200000000001</v>
      </c>
      <c r="Q72">
        <v>376.77</v>
      </c>
      <c r="R72">
        <v>485.76900000000001</v>
      </c>
      <c r="S72">
        <v>494.79</v>
      </c>
    </row>
    <row r="73" spans="1:26" x14ac:dyDescent="0.35">
      <c r="A73">
        <v>2</v>
      </c>
      <c r="B73">
        <v>2</v>
      </c>
      <c r="C73" t="str">
        <f t="shared" si="3"/>
        <v>02002</v>
      </c>
      <c r="D73" t="str">
        <f t="shared" si="4"/>
        <v>2002</v>
      </c>
      <c r="E73" t="str">
        <f>VLOOKUP(C73,Table1[[Column1]:[GEMS_Typo]],2)</f>
        <v>F</v>
      </c>
      <c r="F73">
        <v>6423.9989999999998</v>
      </c>
      <c r="G73">
        <v>6476.1350000000002</v>
      </c>
      <c r="H73">
        <v>6477.8710000000001</v>
      </c>
      <c r="I73">
        <v>7087.9610000000002</v>
      </c>
      <c r="J73">
        <v>7076.6729999999998</v>
      </c>
      <c r="K73">
        <v>12359.705</v>
      </c>
      <c r="L73">
        <v>12784.26</v>
      </c>
      <c r="M73">
        <v>12599.966</v>
      </c>
      <c r="N73">
        <v>13733.101000000001</v>
      </c>
      <c r="O73">
        <v>13419.468999999999</v>
      </c>
      <c r="P73">
        <v>106.684</v>
      </c>
      <c r="Q73">
        <v>154.16</v>
      </c>
      <c r="R73">
        <v>1222.6659999999999</v>
      </c>
      <c r="S73">
        <v>1030.836</v>
      </c>
    </row>
    <row r="74" spans="1:26" x14ac:dyDescent="0.35">
      <c r="A74">
        <v>2</v>
      </c>
      <c r="B74">
        <v>3</v>
      </c>
      <c r="C74" t="str">
        <f t="shared" si="3"/>
        <v>02003</v>
      </c>
      <c r="D74" t="str">
        <f t="shared" si="4"/>
        <v>2003</v>
      </c>
      <c r="E74" t="str">
        <f>VLOOKUP(C74,Table1[[Column1]:[GEMS_Typo]],2)</f>
        <v>F</v>
      </c>
      <c r="F74">
        <v>1142.682</v>
      </c>
      <c r="G74">
        <v>1145.231</v>
      </c>
      <c r="H74">
        <v>1151.8510000000001</v>
      </c>
      <c r="I74">
        <v>3044.7689999999998</v>
      </c>
      <c r="J74">
        <v>3031.1979999999999</v>
      </c>
      <c r="K74">
        <v>4437.174</v>
      </c>
      <c r="L74">
        <v>4393.174</v>
      </c>
      <c r="M74">
        <v>3963.9940000000001</v>
      </c>
      <c r="N74">
        <v>3794.8290000000002</v>
      </c>
      <c r="O74">
        <v>3693.9549999999999</v>
      </c>
      <c r="P74">
        <v>195.36099999999999</v>
      </c>
      <c r="Q74">
        <v>210.86600000000001</v>
      </c>
      <c r="R74">
        <v>357.274</v>
      </c>
      <c r="S74">
        <v>454.267</v>
      </c>
    </row>
    <row r="75" spans="1:26" x14ac:dyDescent="0.35">
      <c r="A75">
        <v>2</v>
      </c>
      <c r="B75">
        <v>4</v>
      </c>
      <c r="C75" t="str">
        <f t="shared" si="3"/>
        <v>02004</v>
      </c>
      <c r="D75" t="str">
        <f t="shared" si="4"/>
        <v>2004</v>
      </c>
      <c r="E75" t="str">
        <f>VLOOKUP(C75,Table1[[Column1]:[GEMS_Typo]],2)</f>
        <v>F</v>
      </c>
      <c r="P75">
        <v>3558.7130000000002</v>
      </c>
      <c r="Q75">
        <v>2207.1979999999999</v>
      </c>
      <c r="R75">
        <v>3425.3330000000001</v>
      </c>
      <c r="S75">
        <v>3444.1840000000002</v>
      </c>
    </row>
    <row r="76" spans="1:26" x14ac:dyDescent="0.35">
      <c r="A76">
        <v>2</v>
      </c>
      <c r="B76">
        <v>5</v>
      </c>
      <c r="C76" t="str">
        <f t="shared" si="3"/>
        <v>02005</v>
      </c>
      <c r="D76" t="str">
        <f t="shared" si="4"/>
        <v>2005</v>
      </c>
      <c r="E76" t="str">
        <f>VLOOKUP(C76,Table1[[Column1]:[GEMS_Typo]],2)</f>
        <v>F</v>
      </c>
      <c r="P76">
        <v>115.241</v>
      </c>
      <c r="Q76">
        <v>75.528000000000006</v>
      </c>
      <c r="R76">
        <v>104.08</v>
      </c>
      <c r="S76">
        <v>111.801</v>
      </c>
    </row>
    <row r="77" spans="1:26" x14ac:dyDescent="0.35">
      <c r="A77">
        <v>2</v>
      </c>
      <c r="B77">
        <v>6</v>
      </c>
      <c r="C77" t="str">
        <f t="shared" si="3"/>
        <v>02006</v>
      </c>
      <c r="D77" t="str">
        <f t="shared" si="4"/>
        <v>2006</v>
      </c>
      <c r="E77" t="str">
        <f>VLOOKUP(C77,Table1[[Column1]:[GEMS_Typo]],2)</f>
        <v>F</v>
      </c>
      <c r="P77">
        <v>3402.5419999999999</v>
      </c>
      <c r="Q77">
        <v>2776.89</v>
      </c>
      <c r="R77">
        <v>4031.7170000000001</v>
      </c>
      <c r="S77">
        <v>4005.5360000000001</v>
      </c>
    </row>
    <row r="78" spans="1:26" x14ac:dyDescent="0.35">
      <c r="A78">
        <v>2</v>
      </c>
      <c r="B78">
        <v>7</v>
      </c>
      <c r="C78" t="str">
        <f t="shared" si="3"/>
        <v>02007</v>
      </c>
      <c r="D78" t="str">
        <f t="shared" si="4"/>
        <v>2007</v>
      </c>
      <c r="E78" t="str">
        <f>VLOOKUP(C78,Table1[[Column1]:[GEMS_Typo]],2)</f>
        <v>F</v>
      </c>
      <c r="P78">
        <v>521.04600000000005</v>
      </c>
      <c r="Q78">
        <v>360.79199999999997</v>
      </c>
      <c r="R78">
        <v>480.14</v>
      </c>
      <c r="S78">
        <v>474.53300000000002</v>
      </c>
    </row>
    <row r="79" spans="1:26" x14ac:dyDescent="0.35">
      <c r="A79">
        <v>2</v>
      </c>
      <c r="B79">
        <v>8</v>
      </c>
      <c r="C79" t="str">
        <f t="shared" si="3"/>
        <v>02008</v>
      </c>
      <c r="D79" t="str">
        <f t="shared" si="4"/>
        <v>2008</v>
      </c>
      <c r="E79" t="str">
        <f>VLOOKUP(C79,Table1[[Column1]:[GEMS_Typo]],2)</f>
        <v>F</v>
      </c>
      <c r="P79">
        <v>4289.5209999999997</v>
      </c>
      <c r="Q79">
        <v>2905.2660000000001</v>
      </c>
      <c r="R79">
        <v>4558.5410000000002</v>
      </c>
      <c r="S79">
        <v>4526.558</v>
      </c>
    </row>
    <row r="80" spans="1:26" x14ac:dyDescent="0.35">
      <c r="A80">
        <v>2</v>
      </c>
      <c r="B80">
        <v>9</v>
      </c>
      <c r="C80" t="str">
        <f t="shared" si="3"/>
        <v>02009</v>
      </c>
      <c r="D80" t="str">
        <f t="shared" si="4"/>
        <v>2009</v>
      </c>
      <c r="E80" t="str">
        <f>VLOOKUP(C80,Table1[[Column1]:[GEMS_Typo]],2)</f>
        <v>F</v>
      </c>
      <c r="P80">
        <v>3528.6489999999999</v>
      </c>
      <c r="Q80">
        <v>2171.13</v>
      </c>
      <c r="R80">
        <v>3478.4050000000002</v>
      </c>
      <c r="S80">
        <v>3503.556</v>
      </c>
    </row>
    <row r="81" spans="1:26" x14ac:dyDescent="0.35">
      <c r="A81">
        <v>2</v>
      </c>
      <c r="B81">
        <v>10</v>
      </c>
      <c r="C81" t="str">
        <f t="shared" si="3"/>
        <v>02010</v>
      </c>
      <c r="D81" t="str">
        <f t="shared" si="4"/>
        <v>2010</v>
      </c>
      <c r="E81" t="str">
        <f>VLOOKUP(C81,Table1[[Column1]:[GEMS_Typo]],2)</f>
        <v>F</v>
      </c>
      <c r="P81">
        <v>400.51400000000001</v>
      </c>
      <c r="Q81">
        <v>225.02600000000001</v>
      </c>
      <c r="R81">
        <v>386.149</v>
      </c>
      <c r="S81">
        <v>392.72899999999998</v>
      </c>
    </row>
    <row r="82" spans="1:26" x14ac:dyDescent="0.35">
      <c r="A82">
        <v>2</v>
      </c>
      <c r="B82">
        <v>11</v>
      </c>
      <c r="C82" t="str">
        <f t="shared" si="3"/>
        <v>02011</v>
      </c>
      <c r="D82" t="str">
        <f t="shared" si="4"/>
        <v>2011</v>
      </c>
      <c r="E82" t="str">
        <f>VLOOKUP(C82,Table1[[Column1]:[GEMS_Typo]],2)</f>
        <v>F</v>
      </c>
      <c r="P82">
        <v>744.36199999999997</v>
      </c>
      <c r="Q82">
        <v>321.67399999999998</v>
      </c>
      <c r="R82">
        <v>639.78899999999999</v>
      </c>
      <c r="S82">
        <v>641.35699999999997</v>
      </c>
    </row>
    <row r="83" spans="1:26" x14ac:dyDescent="0.35">
      <c r="A83">
        <v>2</v>
      </c>
      <c r="B83">
        <v>12</v>
      </c>
      <c r="C83" t="str">
        <f t="shared" si="3"/>
        <v>02012</v>
      </c>
      <c r="D83" t="str">
        <f t="shared" si="4"/>
        <v>2012</v>
      </c>
      <c r="E83" t="str">
        <f>VLOOKUP(C83,Table1[[Column1]:[GEMS_Typo]],2)</f>
        <v>F</v>
      </c>
      <c r="P83">
        <v>866.6</v>
      </c>
      <c r="Q83">
        <v>898.74800000000005</v>
      </c>
      <c r="R83">
        <v>979.33399999999995</v>
      </c>
      <c r="S83">
        <v>679.83399999999995</v>
      </c>
    </row>
    <row r="84" spans="1:26" x14ac:dyDescent="0.35">
      <c r="A84">
        <v>2</v>
      </c>
      <c r="B84">
        <v>13</v>
      </c>
      <c r="C84" t="str">
        <f t="shared" si="3"/>
        <v>02013</v>
      </c>
      <c r="D84" t="str">
        <f t="shared" si="4"/>
        <v>2013</v>
      </c>
      <c r="E84" t="str">
        <f>VLOOKUP(C84,Table1[[Column1]:[GEMS_Typo]],2)</f>
        <v>F</v>
      </c>
      <c r="P84">
        <v>197.054</v>
      </c>
      <c r="Q84">
        <v>279.74400000000003</v>
      </c>
      <c r="R84">
        <v>444.31200000000001</v>
      </c>
      <c r="S84">
        <v>348.65800000000002</v>
      </c>
      <c r="T84">
        <v>388.18</v>
      </c>
      <c r="U84">
        <v>388.17</v>
      </c>
      <c r="V84">
        <v>224.404</v>
      </c>
      <c r="W84">
        <v>369.00400000000002</v>
      </c>
      <c r="X84">
        <v>238.82599999999999</v>
      </c>
      <c r="Y84">
        <v>365.98399999999998</v>
      </c>
      <c r="Z84">
        <v>365.98399999999998</v>
      </c>
    </row>
    <row r="85" spans="1:26" x14ac:dyDescent="0.35">
      <c r="A85">
        <v>2</v>
      </c>
      <c r="B85">
        <v>14</v>
      </c>
      <c r="C85" t="str">
        <f t="shared" si="3"/>
        <v>02014</v>
      </c>
      <c r="D85" t="str">
        <f t="shared" si="4"/>
        <v>2014</v>
      </c>
      <c r="E85" t="str">
        <f>VLOOKUP(C85,Table1[[Column1]:[GEMS_Typo]],2)</f>
        <v>F</v>
      </c>
      <c r="P85">
        <v>844.64599999999996</v>
      </c>
      <c r="Q85">
        <v>292.13</v>
      </c>
      <c r="R85">
        <v>627.31399999999996</v>
      </c>
      <c r="S85">
        <v>630.54700000000003</v>
      </c>
    </row>
    <row r="86" spans="1:26" x14ac:dyDescent="0.35">
      <c r="A86">
        <v>2</v>
      </c>
      <c r="B86">
        <v>15</v>
      </c>
      <c r="C86" t="str">
        <f t="shared" si="3"/>
        <v>02015</v>
      </c>
      <c r="D86" t="str">
        <f t="shared" si="4"/>
        <v>2015</v>
      </c>
      <c r="E86" t="str">
        <f>VLOOKUP(C86,Table1[[Column1]:[GEMS_Typo]],2)</f>
        <v>F</v>
      </c>
      <c r="P86">
        <v>1129.066</v>
      </c>
      <c r="Q86">
        <v>1225.2560000000001</v>
      </c>
      <c r="R86">
        <v>598.74099999999999</v>
      </c>
      <c r="S86">
        <v>361.56099999999998</v>
      </c>
    </row>
    <row r="87" spans="1:26" x14ac:dyDescent="0.35">
      <c r="A87">
        <v>2</v>
      </c>
      <c r="B87">
        <v>16</v>
      </c>
      <c r="C87" t="str">
        <f t="shared" si="3"/>
        <v>02016</v>
      </c>
      <c r="D87" t="str">
        <f t="shared" si="4"/>
        <v>2016</v>
      </c>
      <c r="E87" t="str">
        <f>VLOOKUP(C87,Table1[[Column1]:[GEMS_Typo]],2)</f>
        <v>E</v>
      </c>
      <c r="P87">
        <v>170.97</v>
      </c>
      <c r="Q87">
        <v>262.93799999999999</v>
      </c>
      <c r="R87">
        <v>291.59199999999998</v>
      </c>
      <c r="S87">
        <v>290.37200000000001</v>
      </c>
      <c r="T87">
        <v>755.48199999999997</v>
      </c>
      <c r="U87">
        <v>759.49800000000005</v>
      </c>
      <c r="V87">
        <v>797.66200000000003</v>
      </c>
      <c r="W87">
        <v>655.62400000000002</v>
      </c>
      <c r="X87">
        <v>756.04600000000005</v>
      </c>
      <c r="Y87">
        <v>689.53200000000004</v>
      </c>
      <c r="Z87">
        <v>702.09400000000005</v>
      </c>
    </row>
    <row r="88" spans="1:26" x14ac:dyDescent="0.35">
      <c r="A88">
        <v>2</v>
      </c>
      <c r="B88">
        <v>17</v>
      </c>
      <c r="C88" t="str">
        <f t="shared" si="3"/>
        <v>02017</v>
      </c>
      <c r="D88" t="str">
        <f t="shared" si="4"/>
        <v>2017</v>
      </c>
      <c r="E88" t="str">
        <f>VLOOKUP(C88,Table1[[Column1]:[GEMS_Typo]],2)</f>
        <v>E</v>
      </c>
      <c r="Q88">
        <v>35.216000000000001</v>
      </c>
      <c r="R88">
        <v>144.94300000000001</v>
      </c>
      <c r="S88">
        <v>100.55200000000001</v>
      </c>
    </row>
    <row r="89" spans="1:26" x14ac:dyDescent="0.35">
      <c r="A89">
        <v>2</v>
      </c>
      <c r="B89">
        <v>18</v>
      </c>
      <c r="C89" t="str">
        <f t="shared" si="3"/>
        <v>02018</v>
      </c>
      <c r="D89" t="str">
        <f t="shared" si="4"/>
        <v>2018</v>
      </c>
      <c r="E89" t="str">
        <f>VLOOKUP(C89,Table1[[Column1]:[GEMS_Typo]],2)</f>
        <v>E</v>
      </c>
      <c r="Q89">
        <v>47.764000000000003</v>
      </c>
      <c r="R89">
        <v>105.292</v>
      </c>
      <c r="S89">
        <v>208.78299999999999</v>
      </c>
    </row>
    <row r="90" spans="1:26" x14ac:dyDescent="0.35">
      <c r="A90">
        <v>2</v>
      </c>
      <c r="B90">
        <v>19</v>
      </c>
      <c r="C90" t="str">
        <f t="shared" si="3"/>
        <v>02019</v>
      </c>
      <c r="D90" t="str">
        <f t="shared" si="4"/>
        <v>2019</v>
      </c>
      <c r="E90" t="str">
        <f>VLOOKUP(C90,Table1[[Column1]:[GEMS_Typo]],2)</f>
        <v>E</v>
      </c>
      <c r="S90">
        <v>199.93799999999999</v>
      </c>
    </row>
    <row r="91" spans="1:26" x14ac:dyDescent="0.35">
      <c r="A91">
        <v>2</v>
      </c>
      <c r="B91">
        <v>20</v>
      </c>
      <c r="C91" t="str">
        <f t="shared" si="3"/>
        <v>02020</v>
      </c>
      <c r="D91" t="str">
        <f t="shared" si="4"/>
        <v>2020</v>
      </c>
      <c r="E91" t="str">
        <f>VLOOKUP(C91,Table1[[Column1]:[GEMS_Typo]],2)</f>
        <v>C</v>
      </c>
      <c r="T91">
        <v>3453.165</v>
      </c>
      <c r="U91">
        <v>3584.2759999999998</v>
      </c>
      <c r="V91">
        <v>2924.78</v>
      </c>
      <c r="W91">
        <v>2925.2179999999998</v>
      </c>
      <c r="X91">
        <v>3140.998</v>
      </c>
      <c r="Y91">
        <v>3086.53</v>
      </c>
      <c r="Z91">
        <v>3086.8679999999999</v>
      </c>
    </row>
    <row r="92" spans="1:26" x14ac:dyDescent="0.35">
      <c r="A92">
        <v>2</v>
      </c>
      <c r="B92">
        <v>50</v>
      </c>
      <c r="C92" t="str">
        <f t="shared" si="3"/>
        <v>02050</v>
      </c>
      <c r="D92" t="str">
        <f t="shared" si="4"/>
        <v>2050</v>
      </c>
      <c r="E92" t="str">
        <f>VLOOKUP(C92,Table1[[Column1]:[GEMS_Typo]],2)</f>
        <v>F</v>
      </c>
      <c r="T92">
        <v>939.68200000000002</v>
      </c>
      <c r="U92">
        <v>937.25800000000004</v>
      </c>
      <c r="V92">
        <v>778.94500000000005</v>
      </c>
      <c r="W92">
        <v>870.11900000000003</v>
      </c>
      <c r="X92">
        <v>770.34</v>
      </c>
      <c r="Y92">
        <v>1323.086</v>
      </c>
      <c r="Z92">
        <v>1244.242</v>
      </c>
    </row>
    <row r="93" spans="1:26" x14ac:dyDescent="0.35">
      <c r="A93">
        <v>2</v>
      </c>
      <c r="B93">
        <v>60</v>
      </c>
      <c r="C93" t="str">
        <f t="shared" si="3"/>
        <v>02060</v>
      </c>
      <c r="D93" t="str">
        <f t="shared" si="4"/>
        <v>2060</v>
      </c>
      <c r="E93" t="str">
        <f>VLOOKUP(C93,Table1[[Column1]:[GEMS_Typo]],2)</f>
        <v>F</v>
      </c>
      <c r="T93">
        <v>310.32400000000001</v>
      </c>
      <c r="U93">
        <v>310.32</v>
      </c>
    </row>
    <row r="94" spans="1:26" x14ac:dyDescent="0.35">
      <c r="A94">
        <v>2</v>
      </c>
      <c r="B94">
        <v>68</v>
      </c>
      <c r="C94" t="str">
        <f t="shared" si="3"/>
        <v>02068</v>
      </c>
      <c r="D94" t="str">
        <f t="shared" si="4"/>
        <v>2068</v>
      </c>
      <c r="E94" t="str">
        <f>VLOOKUP(C94,Table1[[Column1]:[GEMS_Typo]],2)</f>
        <v>F</v>
      </c>
      <c r="T94">
        <v>677.798</v>
      </c>
      <c r="U94">
        <v>680.82100000000003</v>
      </c>
      <c r="V94">
        <v>541.95000000000005</v>
      </c>
      <c r="W94">
        <v>584.45399999999995</v>
      </c>
      <c r="X94">
        <v>591.98800000000006</v>
      </c>
      <c r="Y94">
        <v>601.95600000000002</v>
      </c>
      <c r="Z94">
        <v>588.75599999999997</v>
      </c>
    </row>
    <row r="95" spans="1:26" x14ac:dyDescent="0.35">
      <c r="A95">
        <v>2</v>
      </c>
      <c r="B95">
        <v>70</v>
      </c>
      <c r="C95" t="str">
        <f t="shared" si="3"/>
        <v>02070</v>
      </c>
      <c r="D95" t="str">
        <f t="shared" si="4"/>
        <v>2070</v>
      </c>
      <c r="E95" t="str">
        <f>VLOOKUP(C95,Table1[[Column1]:[GEMS_Typo]],2)</f>
        <v>F</v>
      </c>
      <c r="T95">
        <v>457.85700000000003</v>
      </c>
      <c r="U95">
        <v>459.14800000000002</v>
      </c>
      <c r="V95">
        <v>968.34799999999996</v>
      </c>
      <c r="W95">
        <v>965.68200000000002</v>
      </c>
      <c r="X95">
        <v>983.32600000000002</v>
      </c>
      <c r="Y95">
        <v>370.536</v>
      </c>
      <c r="Z95">
        <v>368.52800000000002</v>
      </c>
    </row>
    <row r="96" spans="1:26" x14ac:dyDescent="0.35">
      <c r="A96">
        <v>2</v>
      </c>
      <c r="B96">
        <v>90</v>
      </c>
      <c r="C96" t="str">
        <f t="shared" si="3"/>
        <v>02090</v>
      </c>
      <c r="D96" t="str">
        <f t="shared" si="4"/>
        <v>2090</v>
      </c>
      <c r="E96" t="str">
        <f>VLOOKUP(C96,Table1[[Column1]:[GEMS_Typo]],2)</f>
        <v>F</v>
      </c>
      <c r="T96">
        <v>3652.172</v>
      </c>
      <c r="U96">
        <v>4136.25</v>
      </c>
      <c r="V96">
        <v>3426.5590000000002</v>
      </c>
      <c r="W96">
        <v>3513.6190000000001</v>
      </c>
      <c r="X96">
        <v>4419.3329999999996</v>
      </c>
      <c r="Y96">
        <v>4555.2740000000003</v>
      </c>
      <c r="Z96">
        <v>4507.6000000000004</v>
      </c>
    </row>
    <row r="97" spans="1:26" x14ac:dyDescent="0.35">
      <c r="A97">
        <v>2</v>
      </c>
      <c r="B97">
        <v>99</v>
      </c>
      <c r="C97" t="str">
        <f t="shared" si="3"/>
        <v>02099</v>
      </c>
      <c r="D97" t="str">
        <f t="shared" si="4"/>
        <v>2099</v>
      </c>
      <c r="E97" t="str">
        <f>VLOOKUP(C97,Table1[[Column1]:[GEMS_Typo]],2)</f>
        <v>F</v>
      </c>
      <c r="Q97">
        <v>9103.7780000000002</v>
      </c>
      <c r="R97">
        <v>14537.056</v>
      </c>
      <c r="S97">
        <v>13829.008</v>
      </c>
    </row>
    <row r="98" spans="1:26" x14ac:dyDescent="0.35">
      <c r="A98">
        <v>2</v>
      </c>
      <c r="B98">
        <v>100</v>
      </c>
      <c r="C98" t="str">
        <f t="shared" si="3"/>
        <v>02100</v>
      </c>
      <c r="D98" t="str">
        <f t="shared" si="4"/>
        <v>2100</v>
      </c>
      <c r="E98" t="str">
        <f>VLOOKUP(C98,Table1[[Column1]:[GEMS_Typo]],2)</f>
        <v>F</v>
      </c>
      <c r="T98">
        <v>373.495</v>
      </c>
      <c r="U98">
        <v>377.41199999999998</v>
      </c>
      <c r="V98">
        <v>308.88</v>
      </c>
      <c r="W98">
        <v>309.09199999999998</v>
      </c>
      <c r="X98">
        <v>345.35199999999998</v>
      </c>
      <c r="Y98">
        <v>341.94400000000002</v>
      </c>
      <c r="Z98">
        <v>341.73599999999999</v>
      </c>
    </row>
    <row r="99" spans="1:26" x14ac:dyDescent="0.35">
      <c r="A99">
        <v>2</v>
      </c>
      <c r="B99">
        <v>105</v>
      </c>
      <c r="C99" t="str">
        <f t="shared" si="3"/>
        <v>02105</v>
      </c>
      <c r="D99" t="str">
        <f t="shared" si="4"/>
        <v>2105</v>
      </c>
      <c r="E99" t="str">
        <f>VLOOKUP(C99,Table1[[Column1]:[GEMS_Typo]],2)</f>
        <v>F</v>
      </c>
      <c r="T99">
        <v>254.84899999999999</v>
      </c>
      <c r="U99">
        <v>256.14600000000002</v>
      </c>
      <c r="V99">
        <v>270.31</v>
      </c>
      <c r="W99">
        <v>263.79399999999998</v>
      </c>
      <c r="X99">
        <v>256.54599999999999</v>
      </c>
      <c r="Y99">
        <v>267.61599999999999</v>
      </c>
      <c r="Z99">
        <v>270.50799999999998</v>
      </c>
    </row>
    <row r="100" spans="1:26" x14ac:dyDescent="0.35">
      <c r="A100">
        <v>2</v>
      </c>
      <c r="B100">
        <v>110</v>
      </c>
      <c r="C100" t="str">
        <f t="shared" si="3"/>
        <v>02110</v>
      </c>
      <c r="D100" t="str">
        <f t="shared" si="4"/>
        <v>2110</v>
      </c>
      <c r="E100" t="str">
        <f>VLOOKUP(C100,Table1[[Column1]:[GEMS_Typo]],2)</f>
        <v>F</v>
      </c>
      <c r="T100">
        <v>488.06400000000002</v>
      </c>
      <c r="U100">
        <v>501.12</v>
      </c>
      <c r="V100">
        <v>424.49799999999999</v>
      </c>
      <c r="W100">
        <v>430.73200000000003</v>
      </c>
      <c r="X100">
        <v>449.14600000000002</v>
      </c>
      <c r="Y100">
        <v>448.41500000000002</v>
      </c>
      <c r="Z100">
        <v>447.53899999999999</v>
      </c>
    </row>
    <row r="101" spans="1:26" x14ac:dyDescent="0.35">
      <c r="A101">
        <v>2</v>
      </c>
      <c r="B101">
        <v>122</v>
      </c>
      <c r="C101" t="str">
        <f t="shared" si="3"/>
        <v>02122</v>
      </c>
      <c r="D101" t="str">
        <f t="shared" si="4"/>
        <v>2122</v>
      </c>
      <c r="E101" t="str">
        <f>VLOOKUP(C101,Table1[[Column1]:[GEMS_Typo]],2)</f>
        <v>F</v>
      </c>
      <c r="T101">
        <v>4072.4070000000002</v>
      </c>
      <c r="U101">
        <v>4268.8810000000003</v>
      </c>
      <c r="V101">
        <v>3559.6840000000002</v>
      </c>
      <c r="W101">
        <v>3560.1260000000002</v>
      </c>
      <c r="X101">
        <v>4419.7539999999999</v>
      </c>
      <c r="Y101">
        <v>4398.3940000000002</v>
      </c>
      <c r="Z101">
        <v>4392.1459999999997</v>
      </c>
    </row>
    <row r="102" spans="1:26" x14ac:dyDescent="0.35">
      <c r="A102">
        <v>2</v>
      </c>
      <c r="B102">
        <v>130</v>
      </c>
      <c r="C102" t="str">
        <f t="shared" si="3"/>
        <v>02130</v>
      </c>
      <c r="D102" t="str">
        <f t="shared" si="4"/>
        <v>2130</v>
      </c>
      <c r="E102" t="str">
        <f>VLOOKUP(C102,Table1[[Column1]:[GEMS_Typo]],2)</f>
        <v>F</v>
      </c>
      <c r="T102">
        <v>442.72399999999999</v>
      </c>
      <c r="U102">
        <v>429.649</v>
      </c>
      <c r="V102">
        <v>327.88799999999998</v>
      </c>
      <c r="W102">
        <v>336.32499999999999</v>
      </c>
      <c r="X102">
        <v>347.51499999999999</v>
      </c>
      <c r="Y102">
        <v>327.93400000000003</v>
      </c>
      <c r="Z102">
        <v>322.82799999999997</v>
      </c>
    </row>
    <row r="103" spans="1:26" x14ac:dyDescent="0.35">
      <c r="A103">
        <v>2</v>
      </c>
      <c r="B103">
        <v>150</v>
      </c>
      <c r="C103" t="str">
        <f t="shared" si="3"/>
        <v>02150</v>
      </c>
      <c r="D103" t="str">
        <f t="shared" si="4"/>
        <v>2150</v>
      </c>
      <c r="E103" t="str">
        <f>VLOOKUP(C103,Table1[[Column1]:[GEMS_Typo]],2)</f>
        <v>F</v>
      </c>
      <c r="T103">
        <v>486.39100000000002</v>
      </c>
      <c r="U103">
        <v>513.74</v>
      </c>
      <c r="V103">
        <v>423.13600000000002</v>
      </c>
      <c r="W103">
        <v>426.89800000000002</v>
      </c>
      <c r="X103">
        <v>409.30799999999999</v>
      </c>
      <c r="Y103">
        <v>413.80200000000002</v>
      </c>
      <c r="Z103">
        <v>407.7</v>
      </c>
    </row>
    <row r="104" spans="1:26" x14ac:dyDescent="0.35">
      <c r="A104">
        <v>2</v>
      </c>
      <c r="B104">
        <v>164</v>
      </c>
      <c r="C104" t="str">
        <f t="shared" si="3"/>
        <v>02164</v>
      </c>
      <c r="D104" t="str">
        <f t="shared" si="4"/>
        <v>2164</v>
      </c>
      <c r="E104" t="str">
        <f>VLOOKUP(C104,Table1[[Column1]:[GEMS_Typo]],2)</f>
        <v>F</v>
      </c>
      <c r="T104">
        <v>1089.7139999999999</v>
      </c>
      <c r="U104">
        <v>1097.662</v>
      </c>
    </row>
    <row r="105" spans="1:26" x14ac:dyDescent="0.35">
      <c r="A105">
        <v>2</v>
      </c>
      <c r="B105">
        <v>170</v>
      </c>
      <c r="C105" t="str">
        <f t="shared" si="3"/>
        <v>02170</v>
      </c>
      <c r="D105" t="str">
        <f t="shared" si="4"/>
        <v>2170</v>
      </c>
      <c r="E105" t="str">
        <f>VLOOKUP(C105,Table1[[Column1]:[GEMS_Typo]],2)</f>
        <v>C</v>
      </c>
      <c r="T105">
        <v>4594.6620000000003</v>
      </c>
      <c r="U105">
        <v>4886.9110000000001</v>
      </c>
      <c r="V105">
        <v>4272.7150000000001</v>
      </c>
      <c r="W105">
        <v>4271.4160000000002</v>
      </c>
      <c r="X105">
        <v>4853.0860000000002</v>
      </c>
      <c r="Y105">
        <v>4847.3</v>
      </c>
      <c r="Z105">
        <v>4855.62</v>
      </c>
    </row>
    <row r="106" spans="1:26" x14ac:dyDescent="0.35">
      <c r="A106">
        <v>2</v>
      </c>
      <c r="B106">
        <v>180</v>
      </c>
      <c r="C106" t="str">
        <f t="shared" si="3"/>
        <v>02180</v>
      </c>
      <c r="D106" t="str">
        <f t="shared" si="4"/>
        <v>2180</v>
      </c>
      <c r="E106" t="str">
        <f>VLOOKUP(C106,Table1[[Column1]:[GEMS_Typo]],2)</f>
        <v>F</v>
      </c>
      <c r="T106">
        <v>1294.3920000000001</v>
      </c>
      <c r="U106">
        <v>1301.2940000000001</v>
      </c>
      <c r="V106">
        <v>985.48199999999997</v>
      </c>
      <c r="W106">
        <v>986.35799999999995</v>
      </c>
      <c r="X106">
        <v>1028.5440000000001</v>
      </c>
      <c r="Y106">
        <v>1029.018</v>
      </c>
      <c r="Z106">
        <v>1029.018</v>
      </c>
    </row>
    <row r="107" spans="1:26" x14ac:dyDescent="0.35">
      <c r="A107">
        <v>2</v>
      </c>
      <c r="B107">
        <v>185</v>
      </c>
      <c r="C107" t="str">
        <f t="shared" si="3"/>
        <v>02185</v>
      </c>
      <c r="D107" t="str">
        <f t="shared" si="4"/>
        <v>2185</v>
      </c>
      <c r="E107" t="str">
        <f>VLOOKUP(C107,Table1[[Column1]:[GEMS_Typo]],2)</f>
        <v>F</v>
      </c>
      <c r="T107">
        <v>711.00099999999998</v>
      </c>
      <c r="U107">
        <v>702.274</v>
      </c>
      <c r="V107">
        <v>631.67600000000004</v>
      </c>
      <c r="W107">
        <v>633.6</v>
      </c>
      <c r="X107">
        <v>643.37400000000002</v>
      </c>
      <c r="Y107">
        <v>610.38</v>
      </c>
      <c r="Z107">
        <v>610.38</v>
      </c>
    </row>
    <row r="108" spans="1:26" x14ac:dyDescent="0.35">
      <c r="A108">
        <v>2</v>
      </c>
      <c r="B108">
        <v>188</v>
      </c>
      <c r="C108" t="str">
        <f t="shared" si="3"/>
        <v>02188</v>
      </c>
      <c r="D108" t="str">
        <f t="shared" si="4"/>
        <v>2188</v>
      </c>
      <c r="E108" t="str">
        <f>VLOOKUP(C108,Table1[[Column1]:[GEMS_Typo]],2)</f>
        <v>F</v>
      </c>
      <c r="T108">
        <v>850.15800000000002</v>
      </c>
      <c r="U108">
        <v>851.00599999999997</v>
      </c>
      <c r="V108">
        <v>591.25400000000002</v>
      </c>
      <c r="W108">
        <v>591.05600000000004</v>
      </c>
      <c r="X108">
        <v>608.31799999999998</v>
      </c>
      <c r="Y108">
        <v>758.55799999999999</v>
      </c>
      <c r="Z108">
        <v>847.52800000000002</v>
      </c>
    </row>
    <row r="109" spans="1:26" x14ac:dyDescent="0.35">
      <c r="A109">
        <v>2</v>
      </c>
      <c r="B109">
        <v>195</v>
      </c>
      <c r="C109" t="str">
        <f t="shared" si="3"/>
        <v>02195</v>
      </c>
      <c r="D109" t="str">
        <f t="shared" si="4"/>
        <v>2195</v>
      </c>
      <c r="E109" t="str">
        <f>VLOOKUP(C109,Table1[[Column1]:[GEMS_Typo]],2)</f>
        <v>F</v>
      </c>
      <c r="T109">
        <v>713.69799999999998</v>
      </c>
      <c r="U109">
        <v>712.45</v>
      </c>
      <c r="V109">
        <v>786.30799999999999</v>
      </c>
      <c r="W109">
        <v>531.822</v>
      </c>
      <c r="X109">
        <v>524.50800000000004</v>
      </c>
      <c r="Y109">
        <v>569.68399999999997</v>
      </c>
      <c r="Z109">
        <v>569.34</v>
      </c>
    </row>
    <row r="110" spans="1:26" x14ac:dyDescent="0.35">
      <c r="A110">
        <v>2</v>
      </c>
      <c r="B110">
        <v>198</v>
      </c>
      <c r="C110" t="str">
        <f t="shared" si="3"/>
        <v>02198</v>
      </c>
      <c r="D110" t="str">
        <f t="shared" si="4"/>
        <v>2198</v>
      </c>
      <c r="E110" t="str">
        <f>VLOOKUP(C110,Table1[[Column1]:[GEMS_Typo]],2)</f>
        <v>F</v>
      </c>
      <c r="T110">
        <v>1879.94</v>
      </c>
      <c r="U110">
        <v>1879.884</v>
      </c>
      <c r="V110">
        <v>1312.06</v>
      </c>
      <c r="W110">
        <v>1563.11</v>
      </c>
      <c r="X110">
        <v>1616.2239999999999</v>
      </c>
      <c r="Y110">
        <v>1503.6420000000001</v>
      </c>
      <c r="Z110">
        <v>1458.444</v>
      </c>
    </row>
    <row r="111" spans="1:26" x14ac:dyDescent="0.35">
      <c r="A111">
        <v>2</v>
      </c>
      <c r="B111">
        <v>220</v>
      </c>
      <c r="C111" t="str">
        <f t="shared" si="3"/>
        <v>02220</v>
      </c>
      <c r="D111" t="str">
        <f t="shared" si="4"/>
        <v>2220</v>
      </c>
      <c r="E111" t="str">
        <f>VLOOKUP(C111,Table1[[Column1]:[GEMS_Typo]],2)</f>
        <v>F</v>
      </c>
      <c r="T111">
        <v>104.503</v>
      </c>
      <c r="U111">
        <v>112.056</v>
      </c>
      <c r="V111">
        <v>96.299000000000007</v>
      </c>
      <c r="W111">
        <v>103.19799999999999</v>
      </c>
      <c r="X111">
        <v>119.042</v>
      </c>
      <c r="Y111">
        <v>120.724</v>
      </c>
      <c r="Z111">
        <v>118.616</v>
      </c>
    </row>
    <row r="112" spans="1:26" x14ac:dyDescent="0.35">
      <c r="A112">
        <v>2</v>
      </c>
      <c r="B112">
        <v>230</v>
      </c>
      <c r="C112" t="str">
        <f t="shared" si="3"/>
        <v>02230</v>
      </c>
      <c r="D112" t="str">
        <f t="shared" si="4"/>
        <v>2230</v>
      </c>
      <c r="E112" t="str">
        <f>VLOOKUP(C112,Table1[[Column1]:[GEMS_Typo]],2)</f>
        <v>F</v>
      </c>
      <c r="T112">
        <v>103.28</v>
      </c>
      <c r="U112">
        <v>102.816</v>
      </c>
      <c r="V112">
        <v>79.804000000000002</v>
      </c>
      <c r="W112">
        <v>84.28</v>
      </c>
      <c r="X112">
        <v>90.656000000000006</v>
      </c>
      <c r="Y112">
        <v>81.316000000000003</v>
      </c>
      <c r="Z112">
        <v>81.313999999999993</v>
      </c>
    </row>
    <row r="113" spans="1:26" x14ac:dyDescent="0.35">
      <c r="A113">
        <v>2</v>
      </c>
      <c r="B113">
        <v>240</v>
      </c>
      <c r="C113" t="str">
        <f t="shared" si="3"/>
        <v>02240</v>
      </c>
      <c r="D113" t="str">
        <f t="shared" si="4"/>
        <v>2240</v>
      </c>
      <c r="E113" t="str">
        <f>VLOOKUP(C113,Table1[[Column1]:[GEMS_Typo]],2)</f>
        <v>F</v>
      </c>
      <c r="T113">
        <v>2956.6030000000001</v>
      </c>
      <c r="U113">
        <v>2956.9789999999998</v>
      </c>
      <c r="V113">
        <v>1940.9380000000001</v>
      </c>
      <c r="W113">
        <v>1827.588</v>
      </c>
      <c r="X113">
        <v>2061.931</v>
      </c>
      <c r="Y113">
        <v>2157.62</v>
      </c>
      <c r="Z113">
        <v>2168.64</v>
      </c>
    </row>
    <row r="114" spans="1:26" x14ac:dyDescent="0.35">
      <c r="A114">
        <v>2</v>
      </c>
      <c r="B114">
        <v>261</v>
      </c>
      <c r="C114" t="str">
        <f t="shared" si="3"/>
        <v>02261</v>
      </c>
      <c r="D114" t="str">
        <f t="shared" si="4"/>
        <v>2261</v>
      </c>
      <c r="E114" t="str">
        <f>VLOOKUP(C114,Table1[[Column1]:[GEMS_Typo]],2)</f>
        <v>F</v>
      </c>
      <c r="T114">
        <v>2036.59</v>
      </c>
      <c r="U114">
        <v>2043.2070000000001</v>
      </c>
      <c r="V114">
        <v>1724.6210000000001</v>
      </c>
      <c r="W114">
        <v>1753.9449999999999</v>
      </c>
      <c r="X114">
        <v>1846.49</v>
      </c>
      <c r="Y114">
        <v>1841.77</v>
      </c>
      <c r="Z114">
        <v>1848.3820000000001</v>
      </c>
    </row>
    <row r="115" spans="1:26" x14ac:dyDescent="0.35">
      <c r="A115">
        <v>2</v>
      </c>
      <c r="B115">
        <v>270</v>
      </c>
      <c r="C115" t="str">
        <f t="shared" si="3"/>
        <v>02270</v>
      </c>
      <c r="D115" t="str">
        <f t="shared" si="4"/>
        <v>2270</v>
      </c>
      <c r="E115" t="str">
        <f>VLOOKUP(C115,Table1[[Column1]:[GEMS_Typo]],2)</f>
        <v>F</v>
      </c>
      <c r="T115">
        <v>387.214</v>
      </c>
      <c r="U115">
        <v>388.18400000000003</v>
      </c>
    </row>
    <row r="116" spans="1:26" x14ac:dyDescent="0.35">
      <c r="A116">
        <v>2</v>
      </c>
      <c r="B116">
        <v>275</v>
      </c>
      <c r="C116" t="str">
        <f t="shared" si="3"/>
        <v>02275</v>
      </c>
      <c r="D116" t="str">
        <f t="shared" si="4"/>
        <v>2275</v>
      </c>
      <c r="E116" t="str">
        <f>VLOOKUP(C116,Table1[[Column1]:[GEMS_Typo]],2)</f>
        <v>F</v>
      </c>
      <c r="T116">
        <v>260.14699999999999</v>
      </c>
      <c r="U116">
        <v>260.01600000000002</v>
      </c>
      <c r="V116">
        <v>292.14999999999998</v>
      </c>
      <c r="W116">
        <v>282.32600000000002</v>
      </c>
      <c r="X116">
        <v>282.24400000000003</v>
      </c>
      <c r="Y116">
        <v>293.45400000000001</v>
      </c>
      <c r="Z116">
        <v>293.25599999999997</v>
      </c>
    </row>
    <row r="117" spans="1:26" x14ac:dyDescent="0.35">
      <c r="A117">
        <v>2</v>
      </c>
      <c r="B117">
        <v>282</v>
      </c>
      <c r="C117" t="str">
        <f t="shared" si="3"/>
        <v>02282</v>
      </c>
      <c r="D117" t="str">
        <f t="shared" si="4"/>
        <v>2282</v>
      </c>
      <c r="E117" t="str">
        <f>VLOOKUP(C117,Table1[[Column1]:[GEMS_Typo]],2)</f>
        <v>F</v>
      </c>
      <c r="T117">
        <v>325.02999999999997</v>
      </c>
      <c r="U117">
        <v>325.54000000000002</v>
      </c>
      <c r="V117">
        <v>214.58799999999999</v>
      </c>
      <c r="W117">
        <v>190.85</v>
      </c>
      <c r="X117">
        <v>169.61199999999999</v>
      </c>
      <c r="Y117">
        <v>187.084</v>
      </c>
      <c r="Z117">
        <v>159.65</v>
      </c>
    </row>
    <row r="118" spans="1:26" x14ac:dyDescent="0.35">
      <c r="A118">
        <v>2</v>
      </c>
      <c r="B118">
        <v>290</v>
      </c>
      <c r="C118" t="str">
        <f t="shared" si="3"/>
        <v>02290</v>
      </c>
      <c r="D118" t="str">
        <f t="shared" si="4"/>
        <v>2290</v>
      </c>
      <c r="E118" t="str">
        <f>VLOOKUP(C118,Table1[[Column1]:[GEMS_Typo]],2)</f>
        <v>F</v>
      </c>
      <c r="T118">
        <v>3028.5120000000002</v>
      </c>
      <c r="U118">
        <v>3188.1039999999998</v>
      </c>
      <c r="V118">
        <v>2656.64</v>
      </c>
      <c r="W118">
        <v>2600.7559999999999</v>
      </c>
      <c r="X118">
        <v>2684.3980000000001</v>
      </c>
      <c r="Y118">
        <v>2837.498</v>
      </c>
      <c r="Z118">
        <v>2779.2379999999998</v>
      </c>
    </row>
    <row r="119" spans="1:26" x14ac:dyDescent="0.35">
      <c r="A119">
        <v>2</v>
      </c>
      <c r="B119">
        <v>999</v>
      </c>
      <c r="C119" t="str">
        <f t="shared" si="3"/>
        <v>02999</v>
      </c>
      <c r="D119" t="str">
        <f t="shared" si="4"/>
        <v>2999</v>
      </c>
      <c r="E119" t="str">
        <f>VLOOKUP(C119,Table1[[Column1]:[GEMS_Typo]],2)</f>
        <v>F</v>
      </c>
      <c r="F119">
        <v>13138</v>
      </c>
      <c r="G119">
        <v>14736.2</v>
      </c>
      <c r="H119">
        <v>15710</v>
      </c>
      <c r="I119">
        <v>13324</v>
      </c>
      <c r="J119">
        <v>12944</v>
      </c>
      <c r="K119">
        <v>164.428</v>
      </c>
      <c r="L119">
        <v>88.585999999999999</v>
      </c>
      <c r="M119">
        <v>38.554000000000002</v>
      </c>
      <c r="N119">
        <v>60.436</v>
      </c>
      <c r="O119">
        <v>52</v>
      </c>
    </row>
    <row r="120" spans="1:26" x14ac:dyDescent="0.35">
      <c r="A120">
        <v>4</v>
      </c>
      <c r="B120">
        <v>1</v>
      </c>
      <c r="C120" t="str">
        <f t="shared" si="3"/>
        <v>04001</v>
      </c>
      <c r="D120" t="str">
        <f t="shared" si="4"/>
        <v>4001</v>
      </c>
      <c r="E120" t="str">
        <f>VLOOKUP(C120,Table1[[Column1]:[GEMS_Typo]],2)</f>
        <v>C</v>
      </c>
      <c r="F120">
        <v>7989.6559999999999</v>
      </c>
      <c r="G120">
        <v>8032.299</v>
      </c>
      <c r="H120">
        <v>8159.8720000000003</v>
      </c>
      <c r="I120">
        <v>8141.7060000000001</v>
      </c>
      <c r="J120">
        <v>8139.9610000000002</v>
      </c>
      <c r="K120">
        <v>8268.6280000000006</v>
      </c>
      <c r="L120">
        <v>8443.9660000000003</v>
      </c>
      <c r="M120">
        <v>8447.6180000000004</v>
      </c>
      <c r="N120">
        <v>8433.9419999999991</v>
      </c>
      <c r="O120">
        <f>AVERAGE(N120,P120)</f>
        <v>9581.7999999999993</v>
      </c>
      <c r="P120">
        <v>10729.657999999999</v>
      </c>
      <c r="Q120">
        <v>10840.383</v>
      </c>
      <c r="R120">
        <v>11174.718999999999</v>
      </c>
      <c r="S120">
        <v>10987.375</v>
      </c>
      <c r="T120">
        <v>10729.46</v>
      </c>
      <c r="U120">
        <v>10836.612999999999</v>
      </c>
      <c r="V120">
        <v>11361.154</v>
      </c>
      <c r="W120">
        <v>11458.242</v>
      </c>
      <c r="X120">
        <v>11429</v>
      </c>
      <c r="Y120">
        <v>11744.59</v>
      </c>
      <c r="Z120">
        <v>11040.94</v>
      </c>
    </row>
    <row r="121" spans="1:26" x14ac:dyDescent="0.35">
      <c r="A121">
        <v>4</v>
      </c>
      <c r="B121">
        <v>3</v>
      </c>
      <c r="C121" t="str">
        <f t="shared" si="3"/>
        <v>04003</v>
      </c>
      <c r="D121" t="str">
        <f t="shared" si="4"/>
        <v>4003</v>
      </c>
      <c r="E121" t="str">
        <f>VLOOKUP(C121,Table1[[Column1]:[GEMS_Typo]],2)</f>
        <v>B</v>
      </c>
      <c r="F121">
        <v>5127.1130000000003</v>
      </c>
      <c r="G121">
        <v>5662.2690000000002</v>
      </c>
      <c r="H121">
        <v>5644.0990000000002</v>
      </c>
      <c r="I121">
        <v>5670.8050000000003</v>
      </c>
      <c r="J121">
        <v>5735.4629999999997</v>
      </c>
      <c r="K121">
        <v>5900.7110000000002</v>
      </c>
      <c r="L121">
        <v>6032.9350000000004</v>
      </c>
      <c r="M121">
        <v>6035.4939999999997</v>
      </c>
      <c r="N121">
        <v>6034.46</v>
      </c>
      <c r="O121">
        <f t="shared" ref="O121:O184" si="6">AVERAGE(N121,P121)</f>
        <v>6020.7829999999994</v>
      </c>
      <c r="P121">
        <v>6007.1059999999998</v>
      </c>
      <c r="Q121">
        <v>6192.8630000000003</v>
      </c>
      <c r="R121">
        <v>6445.8329999999996</v>
      </c>
      <c r="S121">
        <v>6452.8459999999995</v>
      </c>
      <c r="T121">
        <v>6294.5659999999998</v>
      </c>
      <c r="U121">
        <v>6466.4639999999999</v>
      </c>
      <c r="V121">
        <v>6474.0240000000003</v>
      </c>
      <c r="W121">
        <v>6477.9449999999997</v>
      </c>
      <c r="X121">
        <v>6510.2640000000001</v>
      </c>
      <c r="Y121">
        <v>6637.6850000000004</v>
      </c>
      <c r="Z121">
        <v>6087.7809999999999</v>
      </c>
    </row>
    <row r="122" spans="1:26" x14ac:dyDescent="0.35">
      <c r="A122">
        <v>4</v>
      </c>
      <c r="B122">
        <v>5</v>
      </c>
      <c r="C122" t="str">
        <f t="shared" si="3"/>
        <v>04005</v>
      </c>
      <c r="D122" t="str">
        <f t="shared" si="4"/>
        <v>4005</v>
      </c>
      <c r="E122" t="str">
        <f>VLOOKUP(C122,Table1[[Column1]:[GEMS_Typo]],2)</f>
        <v>C</v>
      </c>
      <c r="F122">
        <v>10664.647999999999</v>
      </c>
      <c r="G122">
        <v>10272.651</v>
      </c>
      <c r="H122">
        <v>11553.945</v>
      </c>
      <c r="I122">
        <v>11193.609</v>
      </c>
      <c r="J122">
        <v>11263.647999999999</v>
      </c>
      <c r="K122">
        <v>10501.025</v>
      </c>
      <c r="L122">
        <v>10703.895</v>
      </c>
      <c r="M122">
        <v>10686.859</v>
      </c>
      <c r="N122">
        <v>10628.477000000001</v>
      </c>
      <c r="O122">
        <f t="shared" si="6"/>
        <v>11471.901000000002</v>
      </c>
      <c r="P122">
        <v>12315.325000000001</v>
      </c>
      <c r="Q122">
        <v>12682.32</v>
      </c>
      <c r="R122">
        <v>12830.597</v>
      </c>
      <c r="S122">
        <v>13076.146000000001</v>
      </c>
      <c r="T122">
        <v>12574.47</v>
      </c>
      <c r="U122">
        <v>12849.717000000001</v>
      </c>
      <c r="V122">
        <v>12839.537</v>
      </c>
      <c r="W122">
        <v>12842.572</v>
      </c>
      <c r="X122">
        <v>12855.522999999999</v>
      </c>
      <c r="Y122">
        <v>13280.334999999999</v>
      </c>
      <c r="Z122">
        <v>12678.166999999999</v>
      </c>
    </row>
    <row r="123" spans="1:26" x14ac:dyDescent="0.35">
      <c r="A123">
        <v>4</v>
      </c>
      <c r="B123">
        <v>7</v>
      </c>
      <c r="C123" t="str">
        <f t="shared" si="3"/>
        <v>04007</v>
      </c>
      <c r="D123" t="str">
        <f t="shared" si="4"/>
        <v>4007</v>
      </c>
      <c r="E123" t="str">
        <f>VLOOKUP(C123,Table1[[Column1]:[GEMS_Typo]],2)</f>
        <v>C</v>
      </c>
      <c r="F123">
        <v>3633.125</v>
      </c>
      <c r="G123">
        <v>3676.5549999999998</v>
      </c>
      <c r="H123">
        <v>3726.761</v>
      </c>
      <c r="I123">
        <v>3674.1129999999998</v>
      </c>
      <c r="J123">
        <v>3698.56</v>
      </c>
      <c r="K123">
        <v>3318.4870000000001</v>
      </c>
      <c r="L123">
        <v>3352.3560000000002</v>
      </c>
      <c r="M123">
        <v>3324.8420000000001</v>
      </c>
      <c r="N123">
        <v>3414.73</v>
      </c>
      <c r="O123">
        <f t="shared" si="6"/>
        <v>3455.2004999999999</v>
      </c>
      <c r="P123">
        <v>3495.6709999999998</v>
      </c>
      <c r="Q123">
        <v>3577.3409999999999</v>
      </c>
      <c r="R123">
        <v>4231.1670000000004</v>
      </c>
      <c r="S123">
        <v>4210.91</v>
      </c>
      <c r="T123">
        <v>4168.1779999999999</v>
      </c>
      <c r="U123">
        <v>4200.7150000000001</v>
      </c>
      <c r="V123">
        <v>4223.8109999999997</v>
      </c>
      <c r="W123">
        <v>4187.0169999999998</v>
      </c>
      <c r="X123">
        <v>4163.1149999999998</v>
      </c>
      <c r="Y123">
        <v>4177</v>
      </c>
      <c r="Z123">
        <v>3906.8150000000001</v>
      </c>
    </row>
    <row r="124" spans="1:26" x14ac:dyDescent="0.35">
      <c r="A124">
        <v>4</v>
      </c>
      <c r="B124">
        <v>9</v>
      </c>
      <c r="C124" t="str">
        <f t="shared" si="3"/>
        <v>04009</v>
      </c>
      <c r="D124" t="str">
        <f t="shared" si="4"/>
        <v>4009</v>
      </c>
      <c r="E124" t="str">
        <f>VLOOKUP(C124,Table1[[Column1]:[GEMS_Typo]],2)</f>
        <v>B</v>
      </c>
      <c r="F124">
        <v>2789.9070000000002</v>
      </c>
      <c r="G124">
        <v>2775.6709999999998</v>
      </c>
      <c r="H124">
        <v>2785.3829999999998</v>
      </c>
      <c r="I124">
        <v>2809.39</v>
      </c>
      <c r="J124">
        <v>2859.241</v>
      </c>
      <c r="K124">
        <v>2861.37</v>
      </c>
      <c r="L124">
        <v>2864.6570000000002</v>
      </c>
      <c r="M124">
        <v>2858.2359999999999</v>
      </c>
      <c r="N124">
        <v>2859.837</v>
      </c>
      <c r="O124">
        <f t="shared" si="6"/>
        <v>2852.4865</v>
      </c>
      <c r="P124">
        <v>2845.136</v>
      </c>
      <c r="Q124">
        <v>3357.03</v>
      </c>
      <c r="R124">
        <v>3677.4180000000001</v>
      </c>
      <c r="S124">
        <v>3732.6669999999999</v>
      </c>
      <c r="T124">
        <v>3758.5149999999999</v>
      </c>
      <c r="U124">
        <v>3791.5509999999999</v>
      </c>
      <c r="V124">
        <v>3829.4209999999998</v>
      </c>
      <c r="W124">
        <v>3894.837</v>
      </c>
      <c r="X124">
        <v>3837.0279999999998</v>
      </c>
      <c r="Y124">
        <v>3962.3490000000002</v>
      </c>
      <c r="Z124">
        <v>3517.2330000000002</v>
      </c>
    </row>
    <row r="125" spans="1:26" x14ac:dyDescent="0.35">
      <c r="A125">
        <v>4</v>
      </c>
      <c r="B125">
        <v>11</v>
      </c>
      <c r="C125" t="str">
        <f t="shared" si="3"/>
        <v>04011</v>
      </c>
      <c r="D125" t="str">
        <f t="shared" si="4"/>
        <v>4011</v>
      </c>
      <c r="E125" t="str">
        <f>VLOOKUP(C125,Table1[[Column1]:[GEMS_Typo]],2)</f>
        <v>E</v>
      </c>
      <c r="F125">
        <v>1259.097</v>
      </c>
      <c r="G125">
        <v>1282.154</v>
      </c>
      <c r="H125">
        <v>1362.614</v>
      </c>
      <c r="I125">
        <v>1318.5150000000001</v>
      </c>
      <c r="J125">
        <v>1416.7139999999999</v>
      </c>
      <c r="K125">
        <v>1414.296</v>
      </c>
      <c r="L125">
        <v>1387.9570000000001</v>
      </c>
      <c r="M125">
        <v>1391.519</v>
      </c>
      <c r="N125">
        <v>1409.9259999999999</v>
      </c>
      <c r="O125">
        <f t="shared" si="6"/>
        <v>1408.5014999999999</v>
      </c>
      <c r="P125">
        <v>1407.077</v>
      </c>
      <c r="Q125">
        <v>1483.6110000000001</v>
      </c>
      <c r="R125">
        <v>1544.9739999999999</v>
      </c>
      <c r="S125">
        <v>1545.31</v>
      </c>
      <c r="T125">
        <v>1471.92</v>
      </c>
      <c r="U125">
        <v>1615.1669999999999</v>
      </c>
      <c r="V125">
        <v>1638.239</v>
      </c>
      <c r="W125">
        <v>1556.1110000000001</v>
      </c>
      <c r="X125">
        <v>1587.5229999999999</v>
      </c>
      <c r="Y125">
        <v>1603.231</v>
      </c>
      <c r="Z125">
        <v>1566.3689999999999</v>
      </c>
    </row>
    <row r="126" spans="1:26" x14ac:dyDescent="0.35">
      <c r="A126">
        <v>4</v>
      </c>
      <c r="B126">
        <v>12</v>
      </c>
      <c r="C126" t="str">
        <f t="shared" si="3"/>
        <v>04012</v>
      </c>
      <c r="D126" t="str">
        <f t="shared" si="4"/>
        <v>4012</v>
      </c>
      <c r="E126" t="str">
        <f>VLOOKUP(C126,Table1[[Column1]:[GEMS_Typo]],2)</f>
        <v>D</v>
      </c>
      <c r="F126">
        <v>3964.6619999999998</v>
      </c>
      <c r="G126">
        <v>3258.6410000000001</v>
      </c>
      <c r="H126">
        <v>3254.451</v>
      </c>
      <c r="I126">
        <v>3254.297</v>
      </c>
      <c r="J126">
        <v>3253.5990000000002</v>
      </c>
      <c r="K126">
        <v>3432.8449999999998</v>
      </c>
      <c r="L126">
        <v>3338.97</v>
      </c>
      <c r="M126">
        <v>3347.6759999999999</v>
      </c>
      <c r="N126">
        <v>3323.0239999999999</v>
      </c>
      <c r="O126">
        <f t="shared" si="6"/>
        <v>3502.5605</v>
      </c>
      <c r="P126">
        <v>3682.0970000000002</v>
      </c>
      <c r="Q126">
        <v>3682.1439999999998</v>
      </c>
      <c r="R126">
        <v>3715.6460000000002</v>
      </c>
      <c r="S126">
        <v>3833.672</v>
      </c>
      <c r="T126">
        <v>3580.1889999999999</v>
      </c>
      <c r="U126">
        <v>3594.5619999999999</v>
      </c>
      <c r="V126">
        <v>3597.922</v>
      </c>
      <c r="W126">
        <v>3677.82</v>
      </c>
      <c r="X126">
        <v>3681.8989999999999</v>
      </c>
      <c r="Y126">
        <v>3740.4760000000001</v>
      </c>
      <c r="Z126">
        <v>3615.1860000000001</v>
      </c>
    </row>
    <row r="127" spans="1:26" x14ac:dyDescent="0.35">
      <c r="A127">
        <v>4</v>
      </c>
      <c r="B127">
        <v>13</v>
      </c>
      <c r="C127" t="str">
        <f t="shared" si="3"/>
        <v>04013</v>
      </c>
      <c r="D127" t="str">
        <f t="shared" si="4"/>
        <v>4013</v>
      </c>
      <c r="E127" t="str">
        <f>VLOOKUP(C127,Table1[[Column1]:[GEMS_Typo]],2)</f>
        <v>B</v>
      </c>
      <c r="F127">
        <v>31186.19</v>
      </c>
      <c r="G127">
        <v>31486.663</v>
      </c>
      <c r="H127">
        <v>34222.108999999997</v>
      </c>
      <c r="I127">
        <v>34001.671999999999</v>
      </c>
      <c r="J127">
        <v>34885.084000000003</v>
      </c>
      <c r="K127">
        <v>36334.271000000001</v>
      </c>
      <c r="L127">
        <v>37205.946000000004</v>
      </c>
      <c r="M127">
        <v>38206.114000000001</v>
      </c>
      <c r="N127">
        <v>38286.728999999999</v>
      </c>
      <c r="O127">
        <f t="shared" si="6"/>
        <v>38537.613499999999</v>
      </c>
      <c r="P127">
        <v>38788.498</v>
      </c>
      <c r="Q127">
        <v>39215.406000000003</v>
      </c>
      <c r="R127">
        <v>39407.824999999997</v>
      </c>
      <c r="S127">
        <v>39834.622000000003</v>
      </c>
      <c r="T127">
        <v>39903.033000000003</v>
      </c>
      <c r="U127">
        <v>39918.972000000002</v>
      </c>
      <c r="V127">
        <v>39910.544000000002</v>
      </c>
      <c r="W127">
        <v>40030.116000000002</v>
      </c>
      <c r="X127">
        <v>40054.186999999998</v>
      </c>
      <c r="Y127">
        <v>41116.434999999998</v>
      </c>
      <c r="Z127">
        <v>41055.824999999997</v>
      </c>
    </row>
    <row r="128" spans="1:26" x14ac:dyDescent="0.35">
      <c r="A128">
        <v>4</v>
      </c>
      <c r="B128">
        <v>15</v>
      </c>
      <c r="C128" t="str">
        <f t="shared" si="3"/>
        <v>04015</v>
      </c>
      <c r="D128" t="str">
        <f t="shared" si="4"/>
        <v>4015</v>
      </c>
      <c r="E128" t="str">
        <f>VLOOKUP(C128,Table1[[Column1]:[GEMS_Typo]],2)</f>
        <v>C</v>
      </c>
      <c r="F128">
        <v>8790.1589999999997</v>
      </c>
      <c r="G128">
        <v>8527.3510000000006</v>
      </c>
      <c r="H128">
        <v>8701.9950000000008</v>
      </c>
      <c r="I128">
        <v>8771.8950000000004</v>
      </c>
      <c r="J128">
        <v>8643.5720000000001</v>
      </c>
      <c r="K128">
        <v>9077.24</v>
      </c>
      <c r="L128">
        <v>9215.4349999999995</v>
      </c>
      <c r="M128">
        <v>9321.0820000000003</v>
      </c>
      <c r="N128">
        <v>9344.5040000000008</v>
      </c>
      <c r="O128">
        <f t="shared" si="6"/>
        <v>9588.5305000000008</v>
      </c>
      <c r="P128">
        <v>9832.5570000000007</v>
      </c>
      <c r="Q128">
        <v>9921.2109999999993</v>
      </c>
      <c r="R128">
        <v>10275.043</v>
      </c>
      <c r="S128">
        <v>10419.278</v>
      </c>
      <c r="T128">
        <v>10320.916999999999</v>
      </c>
      <c r="U128">
        <v>10389.156000000001</v>
      </c>
      <c r="V128">
        <v>10360.504999999999</v>
      </c>
      <c r="W128">
        <v>11387.956</v>
      </c>
      <c r="X128">
        <v>11360.699000000001</v>
      </c>
      <c r="Y128">
        <v>11367.781000000001</v>
      </c>
      <c r="Z128">
        <v>10998.695</v>
      </c>
    </row>
    <row r="129" spans="1:26" x14ac:dyDescent="0.35">
      <c r="A129">
        <v>4</v>
      </c>
      <c r="B129">
        <v>17</v>
      </c>
      <c r="C129" t="str">
        <f t="shared" si="3"/>
        <v>04017</v>
      </c>
      <c r="D129" t="str">
        <f t="shared" si="4"/>
        <v>4017</v>
      </c>
      <c r="E129" t="str">
        <f>VLOOKUP(C129,Table1[[Column1]:[GEMS_Typo]],2)</f>
        <v>C</v>
      </c>
      <c r="F129">
        <v>7614.415</v>
      </c>
      <c r="G129">
        <v>7541.59</v>
      </c>
      <c r="H129">
        <v>7303.049</v>
      </c>
      <c r="I129">
        <v>7320.3450000000003</v>
      </c>
      <c r="J129">
        <v>7349.5860000000002</v>
      </c>
      <c r="K129">
        <v>7848.7269999999999</v>
      </c>
      <c r="L129">
        <v>7967.0020000000004</v>
      </c>
      <c r="M129">
        <v>8081.3559999999998</v>
      </c>
      <c r="N129">
        <v>8016</v>
      </c>
      <c r="O129">
        <f t="shared" si="6"/>
        <v>9145.82</v>
      </c>
      <c r="P129">
        <v>10275.64</v>
      </c>
      <c r="Q129">
        <v>10340.884</v>
      </c>
      <c r="R129">
        <v>10653.678</v>
      </c>
      <c r="S129">
        <v>11622.19</v>
      </c>
      <c r="T129">
        <v>11161.401</v>
      </c>
      <c r="U129">
        <v>11312.72</v>
      </c>
      <c r="V129">
        <v>11020.683999999999</v>
      </c>
      <c r="W129">
        <v>11046.424999999999</v>
      </c>
      <c r="X129">
        <v>11100.217000000001</v>
      </c>
      <c r="Y129">
        <v>11237.032999999999</v>
      </c>
      <c r="Z129">
        <v>10827.206</v>
      </c>
    </row>
    <row r="130" spans="1:26" x14ac:dyDescent="0.35">
      <c r="A130">
        <v>4</v>
      </c>
      <c r="B130">
        <v>19</v>
      </c>
      <c r="C130" t="str">
        <f t="shared" si="3"/>
        <v>04019</v>
      </c>
      <c r="D130" t="str">
        <f t="shared" si="4"/>
        <v>4019</v>
      </c>
      <c r="E130" t="str">
        <f>VLOOKUP(C130,Table1[[Column1]:[GEMS_Typo]],2)</f>
        <v>B</v>
      </c>
      <c r="F130">
        <v>12933.226000000001</v>
      </c>
      <c r="G130">
        <v>13369.565000000001</v>
      </c>
      <c r="H130">
        <v>13197.298000000001</v>
      </c>
      <c r="I130">
        <v>14271.43</v>
      </c>
      <c r="J130">
        <v>14294.885</v>
      </c>
      <c r="K130">
        <v>14084.677</v>
      </c>
      <c r="L130">
        <v>14238.659</v>
      </c>
      <c r="M130">
        <v>14155.732</v>
      </c>
      <c r="N130">
        <v>14027.054</v>
      </c>
      <c r="O130">
        <f t="shared" si="6"/>
        <v>14072.262999999999</v>
      </c>
      <c r="P130">
        <v>14117.472</v>
      </c>
      <c r="Q130">
        <v>14076.272999999999</v>
      </c>
      <c r="R130">
        <v>14722.087</v>
      </c>
      <c r="S130">
        <v>14965.834999999999</v>
      </c>
      <c r="T130">
        <v>15027.282999999999</v>
      </c>
      <c r="U130">
        <v>15237.861000000001</v>
      </c>
      <c r="V130">
        <v>14992.439</v>
      </c>
      <c r="W130">
        <v>14985.337</v>
      </c>
      <c r="X130">
        <v>15290.837</v>
      </c>
      <c r="Y130">
        <v>15484.716</v>
      </c>
      <c r="Z130">
        <v>14739.334999999999</v>
      </c>
    </row>
    <row r="131" spans="1:26" x14ac:dyDescent="0.35">
      <c r="A131">
        <v>4</v>
      </c>
      <c r="B131">
        <v>21</v>
      </c>
      <c r="C131" t="str">
        <f t="shared" ref="C131:C194" si="7">_xlfn.CONCAT(TEXT(A131,"00"),TEXT(B131,"000"))</f>
        <v>04021</v>
      </c>
      <c r="D131" t="str">
        <f t="shared" ref="D131:D194" si="8">_xlfn.CONCAT(A131,TEXT(B131,"000"))</f>
        <v>4021</v>
      </c>
      <c r="E131" t="str">
        <f>VLOOKUP(C131,Table1[[Column1]:[GEMS_Typo]],2)</f>
        <v>B</v>
      </c>
      <c r="F131">
        <v>7965.25</v>
      </c>
      <c r="G131">
        <v>7995.0029999999997</v>
      </c>
      <c r="H131">
        <v>8021.8209999999999</v>
      </c>
      <c r="I131">
        <v>8290.7999999999993</v>
      </c>
      <c r="J131">
        <v>8286.5049999999992</v>
      </c>
      <c r="K131">
        <v>8947.8709999999992</v>
      </c>
      <c r="L131">
        <v>9385.0069999999996</v>
      </c>
      <c r="M131">
        <v>9590.1020000000008</v>
      </c>
      <c r="N131">
        <v>9491.8150000000005</v>
      </c>
      <c r="O131">
        <f t="shared" si="6"/>
        <v>9553.9055000000008</v>
      </c>
      <c r="P131">
        <v>9615.9959999999992</v>
      </c>
      <c r="Q131">
        <v>9628.6460000000006</v>
      </c>
      <c r="R131">
        <v>9922.1200000000008</v>
      </c>
      <c r="S131">
        <v>9982.9830000000002</v>
      </c>
      <c r="T131">
        <v>9945.8610000000008</v>
      </c>
      <c r="U131">
        <v>9955.7669999999998</v>
      </c>
      <c r="V131">
        <v>9927.1419999999998</v>
      </c>
      <c r="W131">
        <v>9940.4920000000002</v>
      </c>
      <c r="X131">
        <v>9946.8449999999993</v>
      </c>
      <c r="Y131">
        <v>10304.109</v>
      </c>
      <c r="Z131">
        <v>9916.7659999999996</v>
      </c>
    </row>
    <row r="132" spans="1:26" x14ac:dyDescent="0.35">
      <c r="A132">
        <v>4</v>
      </c>
      <c r="B132">
        <v>23</v>
      </c>
      <c r="C132" t="str">
        <f t="shared" si="7"/>
        <v>04023</v>
      </c>
      <c r="D132" t="str">
        <f t="shared" si="8"/>
        <v>4023</v>
      </c>
      <c r="E132" t="str">
        <f>VLOOKUP(C132,Table1[[Column1]:[GEMS_Typo]],2)</f>
        <v>C</v>
      </c>
      <c r="F132">
        <v>2403.194</v>
      </c>
      <c r="G132">
        <v>2466.9380000000001</v>
      </c>
      <c r="H132">
        <v>2469.3719999999998</v>
      </c>
      <c r="I132">
        <v>2464.1619999999998</v>
      </c>
      <c r="J132">
        <v>2470.3249999999998</v>
      </c>
      <c r="K132">
        <v>2411.3510000000001</v>
      </c>
      <c r="L132">
        <v>2443.7689999999998</v>
      </c>
      <c r="M132">
        <v>2442.6210000000001</v>
      </c>
      <c r="N132">
        <v>2430.8980000000001</v>
      </c>
      <c r="O132">
        <f t="shared" si="6"/>
        <v>2438.654</v>
      </c>
      <c r="P132">
        <v>2446.41</v>
      </c>
      <c r="Q132">
        <v>2327.085</v>
      </c>
      <c r="R132">
        <v>2496.0929999999998</v>
      </c>
      <c r="S132">
        <v>2543.643</v>
      </c>
      <c r="T132">
        <v>2570.7849999999999</v>
      </c>
      <c r="U132">
        <v>2556.7730000000001</v>
      </c>
      <c r="V132">
        <v>2557.0889999999999</v>
      </c>
      <c r="W132">
        <v>2581.5100000000002</v>
      </c>
      <c r="X132">
        <v>2572.069</v>
      </c>
      <c r="Y132">
        <v>2622.8339999999998</v>
      </c>
      <c r="Z132">
        <v>2447.1039999999998</v>
      </c>
    </row>
    <row r="133" spans="1:26" x14ac:dyDescent="0.35">
      <c r="A133">
        <v>4</v>
      </c>
      <c r="B133">
        <v>25</v>
      </c>
      <c r="C133" t="str">
        <f t="shared" si="7"/>
        <v>04025</v>
      </c>
      <c r="D133" t="str">
        <f t="shared" si="8"/>
        <v>4025</v>
      </c>
      <c r="E133" t="str">
        <f>VLOOKUP(C133,Table1[[Column1]:[GEMS_Typo]],2)</f>
        <v>C</v>
      </c>
      <c r="F133">
        <v>6322.518</v>
      </c>
      <c r="G133">
        <v>6221.9690000000001</v>
      </c>
      <c r="H133">
        <v>6223.4449999999997</v>
      </c>
      <c r="I133">
        <v>6270.3509999999997</v>
      </c>
      <c r="J133">
        <v>6407.2259999999997</v>
      </c>
      <c r="K133">
        <v>6856.634</v>
      </c>
      <c r="L133">
        <v>6923.0730000000003</v>
      </c>
      <c r="M133">
        <v>6188.3469999999998</v>
      </c>
      <c r="N133">
        <v>6205.107</v>
      </c>
      <c r="O133">
        <f t="shared" si="6"/>
        <v>6327.1385</v>
      </c>
      <c r="P133">
        <v>6449.17</v>
      </c>
      <c r="Q133">
        <v>6479.97</v>
      </c>
      <c r="R133">
        <v>7024.2740000000003</v>
      </c>
      <c r="S133">
        <v>6972.1589999999997</v>
      </c>
      <c r="T133">
        <v>6971.5420000000004</v>
      </c>
      <c r="U133">
        <v>7022.2920000000004</v>
      </c>
      <c r="V133">
        <v>7010.7489999999998</v>
      </c>
      <c r="W133">
        <v>6989.2240000000002</v>
      </c>
      <c r="X133">
        <v>6979.3729999999996</v>
      </c>
      <c r="Y133">
        <v>7247.9709999999995</v>
      </c>
      <c r="Z133">
        <v>6572.8149999999996</v>
      </c>
    </row>
    <row r="134" spans="1:26" x14ac:dyDescent="0.35">
      <c r="A134">
        <v>4</v>
      </c>
      <c r="B134">
        <v>27</v>
      </c>
      <c r="C134" t="str">
        <f t="shared" si="7"/>
        <v>04027</v>
      </c>
      <c r="D134" t="str">
        <f t="shared" si="8"/>
        <v>4027</v>
      </c>
      <c r="E134" t="str">
        <f>VLOOKUP(C134,Table1[[Column1]:[GEMS_Typo]],2)</f>
        <v>B</v>
      </c>
      <c r="F134">
        <v>5793.63</v>
      </c>
      <c r="G134">
        <v>6021.1220000000003</v>
      </c>
      <c r="H134">
        <v>6094.326</v>
      </c>
      <c r="I134">
        <v>6117.6880000000001</v>
      </c>
      <c r="J134">
        <v>6250.3180000000002</v>
      </c>
      <c r="K134">
        <v>7311.7860000000001</v>
      </c>
      <c r="L134">
        <v>7347.26</v>
      </c>
      <c r="M134">
        <v>7427.3879999999999</v>
      </c>
      <c r="N134">
        <v>7449.085</v>
      </c>
      <c r="O134">
        <f t="shared" si="6"/>
        <v>7555.6289999999999</v>
      </c>
      <c r="P134">
        <v>7662.1729999999998</v>
      </c>
      <c r="Q134">
        <v>7676.1769999999997</v>
      </c>
      <c r="R134">
        <v>7752.5919999999996</v>
      </c>
      <c r="S134">
        <v>7810.1719999999996</v>
      </c>
      <c r="T134">
        <v>7943.6580000000004</v>
      </c>
      <c r="U134">
        <v>7947.5709999999999</v>
      </c>
      <c r="V134">
        <v>7903.5630000000001</v>
      </c>
      <c r="W134">
        <v>7702.9610000000002</v>
      </c>
      <c r="X134">
        <v>7829.99</v>
      </c>
      <c r="Y134">
        <v>7870.0810000000001</v>
      </c>
      <c r="Z134">
        <v>7790.6360000000004</v>
      </c>
    </row>
    <row r="135" spans="1:26" x14ac:dyDescent="0.35">
      <c r="A135">
        <v>5</v>
      </c>
      <c r="B135">
        <v>1</v>
      </c>
      <c r="C135" t="str">
        <f t="shared" si="7"/>
        <v>05001</v>
      </c>
      <c r="D135" t="str">
        <f t="shared" si="8"/>
        <v>5001</v>
      </c>
      <c r="E135" t="str">
        <f>VLOOKUP(C135,Table1[[Column1]:[GEMS_Typo]],2)</f>
        <v>C</v>
      </c>
      <c r="F135">
        <v>3390.27</v>
      </c>
      <c r="G135">
        <v>3348.41</v>
      </c>
      <c r="H135">
        <v>3348.94</v>
      </c>
      <c r="I135">
        <v>3348.24</v>
      </c>
      <c r="J135">
        <v>3348.08</v>
      </c>
      <c r="K135">
        <v>3350.96</v>
      </c>
      <c r="L135">
        <v>3361.98</v>
      </c>
      <c r="M135">
        <v>3360.82</v>
      </c>
      <c r="N135">
        <v>3358.46</v>
      </c>
      <c r="O135">
        <f t="shared" si="6"/>
        <v>3356.05</v>
      </c>
      <c r="P135">
        <v>3353.64</v>
      </c>
      <c r="Q135">
        <v>3349.45</v>
      </c>
      <c r="R135">
        <v>3350.95</v>
      </c>
      <c r="S135">
        <v>3387.87</v>
      </c>
      <c r="T135">
        <v>3381.01</v>
      </c>
      <c r="U135">
        <v>3374.92</v>
      </c>
      <c r="V135">
        <v>3375.2620000000002</v>
      </c>
      <c r="W135">
        <v>3366.1219999999998</v>
      </c>
      <c r="X135">
        <v>3052.2260000000001</v>
      </c>
      <c r="Y135">
        <v>2965.7919999999999</v>
      </c>
      <c r="Z135">
        <v>2965.6480000000001</v>
      </c>
    </row>
    <row r="136" spans="1:26" x14ac:dyDescent="0.35">
      <c r="A136">
        <v>5</v>
      </c>
      <c r="B136">
        <v>3</v>
      </c>
      <c r="C136" t="str">
        <f t="shared" si="7"/>
        <v>05003</v>
      </c>
      <c r="D136" t="str">
        <f t="shared" si="8"/>
        <v>5003</v>
      </c>
      <c r="E136" t="str">
        <f>VLOOKUP(C136,Table1[[Column1]:[GEMS_Typo]],2)</f>
        <v>D</v>
      </c>
      <c r="F136">
        <v>2376.17</v>
      </c>
      <c r="G136">
        <v>2447.4899999999998</v>
      </c>
      <c r="H136">
        <v>2459.86</v>
      </c>
      <c r="I136">
        <v>2466.96</v>
      </c>
      <c r="J136">
        <v>2480.2800000000002</v>
      </c>
      <c r="K136">
        <v>2481.36</v>
      </c>
      <c r="L136">
        <v>2485.77</v>
      </c>
      <c r="M136">
        <v>2474.6799999999998</v>
      </c>
      <c r="N136">
        <v>2472.35</v>
      </c>
      <c r="O136">
        <f t="shared" si="6"/>
        <v>2471.6350000000002</v>
      </c>
      <c r="P136">
        <v>2470.92</v>
      </c>
      <c r="Q136">
        <v>2486.91</v>
      </c>
      <c r="R136">
        <v>2485.59</v>
      </c>
      <c r="S136">
        <v>2590.36</v>
      </c>
      <c r="T136">
        <v>2580.73</v>
      </c>
      <c r="U136">
        <v>2580.73</v>
      </c>
      <c r="V136">
        <v>2577.0619999999999</v>
      </c>
      <c r="W136">
        <v>2576.4879999999998</v>
      </c>
      <c r="X136">
        <v>3794.953</v>
      </c>
      <c r="Y136">
        <v>3556.9630000000002</v>
      </c>
      <c r="Z136">
        <v>3586.9229999999998</v>
      </c>
    </row>
    <row r="137" spans="1:26" x14ac:dyDescent="0.35">
      <c r="A137">
        <v>5</v>
      </c>
      <c r="B137">
        <v>5</v>
      </c>
      <c r="C137" t="str">
        <f t="shared" si="7"/>
        <v>05005</v>
      </c>
      <c r="D137" t="str">
        <f t="shared" si="8"/>
        <v>5005</v>
      </c>
      <c r="E137" t="str">
        <f>VLOOKUP(C137,Table1[[Column1]:[GEMS_Typo]],2)</f>
        <v>C</v>
      </c>
      <c r="F137">
        <v>3331.14</v>
      </c>
      <c r="G137">
        <v>3425.8</v>
      </c>
      <c r="H137">
        <v>3426.19</v>
      </c>
      <c r="I137">
        <v>3406.19</v>
      </c>
      <c r="J137">
        <v>3403.19</v>
      </c>
      <c r="K137">
        <v>3406.6</v>
      </c>
      <c r="L137">
        <v>3405.26</v>
      </c>
      <c r="M137">
        <v>3405.71</v>
      </c>
      <c r="N137">
        <v>3408.55</v>
      </c>
      <c r="O137">
        <f t="shared" si="6"/>
        <v>3410.3850000000002</v>
      </c>
      <c r="P137">
        <v>3412.22</v>
      </c>
      <c r="Q137">
        <v>3422.18</v>
      </c>
      <c r="R137">
        <v>3420.28</v>
      </c>
      <c r="S137">
        <v>3495.86</v>
      </c>
      <c r="T137">
        <v>3471</v>
      </c>
      <c r="U137">
        <v>3473.3</v>
      </c>
      <c r="V137">
        <v>3473.3339999999998</v>
      </c>
      <c r="W137">
        <v>3475.1390000000001</v>
      </c>
      <c r="X137">
        <v>3268.1469999999999</v>
      </c>
      <c r="Y137">
        <v>2967.0709999999999</v>
      </c>
      <c r="Z137">
        <v>3058.337</v>
      </c>
    </row>
    <row r="138" spans="1:26" x14ac:dyDescent="0.35">
      <c r="A138">
        <v>5</v>
      </c>
      <c r="B138">
        <v>7</v>
      </c>
      <c r="C138" t="str">
        <f t="shared" si="7"/>
        <v>05007</v>
      </c>
      <c r="D138" t="str">
        <f t="shared" si="8"/>
        <v>5007</v>
      </c>
      <c r="E138" t="str">
        <f>VLOOKUP(C138,Table1[[Column1]:[GEMS_Typo]],2)</f>
        <v>C</v>
      </c>
      <c r="F138">
        <v>6388.41</v>
      </c>
      <c r="G138">
        <v>6481.79</v>
      </c>
      <c r="H138">
        <v>6484.19</v>
      </c>
      <c r="I138">
        <v>6499.02</v>
      </c>
      <c r="J138">
        <v>6509.48</v>
      </c>
      <c r="K138">
        <v>6512.3</v>
      </c>
      <c r="L138">
        <v>6540.78</v>
      </c>
      <c r="M138">
        <v>7592.1</v>
      </c>
      <c r="N138">
        <v>7618.98</v>
      </c>
      <c r="O138">
        <f t="shared" si="6"/>
        <v>7726.98</v>
      </c>
      <c r="P138">
        <v>7834.98</v>
      </c>
      <c r="Q138">
        <v>7845.16</v>
      </c>
      <c r="R138">
        <v>7825.11</v>
      </c>
      <c r="S138">
        <v>8321.91</v>
      </c>
      <c r="T138">
        <v>9341.58</v>
      </c>
      <c r="U138">
        <v>9357.48</v>
      </c>
      <c r="V138">
        <v>9358.125</v>
      </c>
      <c r="W138">
        <v>9424.7960000000003</v>
      </c>
      <c r="X138">
        <v>8842.31</v>
      </c>
      <c r="Y138">
        <v>7294.6610000000001</v>
      </c>
      <c r="Z138">
        <v>7362.5510000000004</v>
      </c>
    </row>
    <row r="139" spans="1:26" x14ac:dyDescent="0.35">
      <c r="A139">
        <v>5</v>
      </c>
      <c r="B139">
        <v>9</v>
      </c>
      <c r="C139" t="str">
        <f t="shared" si="7"/>
        <v>05009</v>
      </c>
      <c r="D139" t="str">
        <f t="shared" si="8"/>
        <v>5009</v>
      </c>
      <c r="E139" t="str">
        <f>VLOOKUP(C139,Table1[[Column1]:[GEMS_Typo]],2)</f>
        <v>C</v>
      </c>
      <c r="F139">
        <v>2858.52</v>
      </c>
      <c r="G139">
        <v>2875.98</v>
      </c>
      <c r="H139">
        <v>2875.98</v>
      </c>
      <c r="I139">
        <v>2874.34</v>
      </c>
      <c r="J139">
        <v>2873.94</v>
      </c>
      <c r="K139">
        <v>2874.12</v>
      </c>
      <c r="L139">
        <v>2882.88</v>
      </c>
      <c r="M139">
        <v>2882.88</v>
      </c>
      <c r="N139">
        <v>2889.52</v>
      </c>
      <c r="O139">
        <f t="shared" si="6"/>
        <v>2911.56</v>
      </c>
      <c r="P139">
        <v>2933.6</v>
      </c>
      <c r="Q139">
        <v>2926.16</v>
      </c>
      <c r="R139">
        <v>2921.7</v>
      </c>
      <c r="S139">
        <v>3015.42</v>
      </c>
      <c r="T139">
        <v>3006.14</v>
      </c>
      <c r="U139">
        <v>3006.14</v>
      </c>
      <c r="V139">
        <v>3005.8339999999998</v>
      </c>
      <c r="W139">
        <v>2999.6260000000002</v>
      </c>
      <c r="X139">
        <v>2760.3939999999998</v>
      </c>
      <c r="Y139">
        <v>2633.482</v>
      </c>
      <c r="Z139">
        <v>2655.634</v>
      </c>
    </row>
    <row r="140" spans="1:26" x14ac:dyDescent="0.35">
      <c r="A140">
        <v>5</v>
      </c>
      <c r="B140">
        <v>11</v>
      </c>
      <c r="C140" t="str">
        <f t="shared" si="7"/>
        <v>05011</v>
      </c>
      <c r="D140" t="str">
        <f t="shared" si="8"/>
        <v>5011</v>
      </c>
      <c r="E140" t="str">
        <f>VLOOKUP(C140,Table1[[Column1]:[GEMS_Typo]],2)</f>
        <v>D</v>
      </c>
      <c r="F140">
        <v>1521.41</v>
      </c>
      <c r="G140">
        <v>1552.14</v>
      </c>
      <c r="H140">
        <v>1549.54</v>
      </c>
      <c r="I140">
        <v>1515.4</v>
      </c>
      <c r="J140">
        <v>1524.34</v>
      </c>
      <c r="K140">
        <v>1530.16</v>
      </c>
      <c r="L140">
        <v>1528.49</v>
      </c>
      <c r="M140">
        <v>1540.42</v>
      </c>
      <c r="N140">
        <v>1540.96</v>
      </c>
      <c r="O140">
        <f t="shared" si="6"/>
        <v>1547.85</v>
      </c>
      <c r="P140">
        <v>1554.74</v>
      </c>
      <c r="Q140">
        <v>1518.64</v>
      </c>
      <c r="R140">
        <v>1517</v>
      </c>
      <c r="S140">
        <v>1535.27</v>
      </c>
      <c r="T140">
        <v>1530.2</v>
      </c>
      <c r="U140">
        <v>1530.24</v>
      </c>
      <c r="V140">
        <v>1529.7760000000001</v>
      </c>
      <c r="W140">
        <v>1527.548</v>
      </c>
      <c r="X140">
        <v>2124.4360000000001</v>
      </c>
      <c r="Y140">
        <v>2124.4360000000001</v>
      </c>
      <c r="Z140">
        <v>2125.94</v>
      </c>
    </row>
    <row r="141" spans="1:26" x14ac:dyDescent="0.35">
      <c r="A141">
        <v>5</v>
      </c>
      <c r="B141">
        <v>13</v>
      </c>
      <c r="C141" t="str">
        <f t="shared" si="7"/>
        <v>05013</v>
      </c>
      <c r="D141" t="str">
        <f t="shared" si="8"/>
        <v>5013</v>
      </c>
      <c r="E141" t="str">
        <f>VLOOKUP(C141,Table1[[Column1]:[GEMS_Typo]],2)</f>
        <v>C</v>
      </c>
      <c r="F141">
        <v>2380.35</v>
      </c>
      <c r="G141">
        <v>2372.9899999999998</v>
      </c>
      <c r="H141">
        <v>2208.6</v>
      </c>
      <c r="I141">
        <v>2208.6</v>
      </c>
      <c r="J141">
        <v>2203.46</v>
      </c>
      <c r="K141">
        <v>2203.46</v>
      </c>
      <c r="L141">
        <v>2203.46</v>
      </c>
      <c r="M141">
        <v>2198.98</v>
      </c>
      <c r="N141">
        <v>2208.02</v>
      </c>
      <c r="O141">
        <f t="shared" si="6"/>
        <v>2209.8649999999998</v>
      </c>
      <c r="P141">
        <v>2211.71</v>
      </c>
      <c r="Q141">
        <v>2240.23</v>
      </c>
      <c r="R141">
        <v>2244.91</v>
      </c>
      <c r="S141">
        <v>2245.2600000000002</v>
      </c>
      <c r="T141">
        <v>2245.14</v>
      </c>
      <c r="U141">
        <v>2245.14</v>
      </c>
      <c r="V141">
        <v>2244.2730000000001</v>
      </c>
      <c r="W141">
        <v>2233.3249999999998</v>
      </c>
      <c r="X141">
        <v>2576.9670000000001</v>
      </c>
      <c r="Y141">
        <v>2589.7130000000002</v>
      </c>
      <c r="Z141">
        <v>2610.373</v>
      </c>
    </row>
    <row r="142" spans="1:26" x14ac:dyDescent="0.35">
      <c r="A142">
        <v>5</v>
      </c>
      <c r="B142">
        <v>15</v>
      </c>
      <c r="C142" t="str">
        <f t="shared" si="7"/>
        <v>05015</v>
      </c>
      <c r="D142" t="str">
        <f t="shared" si="8"/>
        <v>5015</v>
      </c>
      <c r="E142" t="str">
        <f>VLOOKUP(C142,Table1[[Column1]:[GEMS_Typo]],2)</f>
        <v>D</v>
      </c>
      <c r="F142">
        <v>2980.63</v>
      </c>
      <c r="G142">
        <v>2994.63</v>
      </c>
      <c r="H142">
        <v>2994.63</v>
      </c>
      <c r="I142">
        <v>2994.63</v>
      </c>
      <c r="J142">
        <v>2996.17</v>
      </c>
      <c r="K142">
        <v>2994.44</v>
      </c>
      <c r="L142">
        <v>2995.29</v>
      </c>
      <c r="M142">
        <v>2997.26</v>
      </c>
      <c r="N142">
        <v>3004.15</v>
      </c>
      <c r="O142">
        <f t="shared" si="6"/>
        <v>3005.4650000000001</v>
      </c>
      <c r="P142">
        <v>3006.78</v>
      </c>
      <c r="Q142">
        <v>3013.74</v>
      </c>
      <c r="R142">
        <v>3018.01</v>
      </c>
      <c r="S142">
        <v>3093.41</v>
      </c>
      <c r="T142">
        <v>3091.47</v>
      </c>
      <c r="U142">
        <v>3091.47</v>
      </c>
      <c r="V142">
        <v>3090.643</v>
      </c>
      <c r="W142">
        <v>3085.3490000000002</v>
      </c>
      <c r="X142">
        <v>2859.931</v>
      </c>
      <c r="Y142">
        <v>2874.3049999999998</v>
      </c>
      <c r="Z142">
        <v>2874.2049999999999</v>
      </c>
    </row>
    <row r="143" spans="1:26" x14ac:dyDescent="0.35">
      <c r="A143">
        <v>5</v>
      </c>
      <c r="B143">
        <v>17</v>
      </c>
      <c r="C143" t="str">
        <f t="shared" si="7"/>
        <v>05017</v>
      </c>
      <c r="D143" t="str">
        <f t="shared" si="8"/>
        <v>5017</v>
      </c>
      <c r="E143" t="str">
        <f>VLOOKUP(C143,Table1[[Column1]:[GEMS_Typo]],2)</f>
        <v>C</v>
      </c>
      <c r="F143">
        <v>2394.5</v>
      </c>
      <c r="G143">
        <v>2394.5</v>
      </c>
      <c r="H143">
        <v>2002.76</v>
      </c>
      <c r="I143">
        <v>2032.9</v>
      </c>
      <c r="J143">
        <v>2011.71</v>
      </c>
      <c r="K143">
        <v>2010.99</v>
      </c>
      <c r="L143">
        <v>2012.19</v>
      </c>
      <c r="M143">
        <v>2000.59</v>
      </c>
      <c r="N143">
        <v>2016.71</v>
      </c>
      <c r="O143">
        <f t="shared" si="6"/>
        <v>2013.6849999999999</v>
      </c>
      <c r="P143">
        <v>2010.66</v>
      </c>
      <c r="Q143">
        <v>2017.58</v>
      </c>
      <c r="R143">
        <v>2019.88</v>
      </c>
      <c r="S143">
        <v>2020.62</v>
      </c>
      <c r="T143">
        <v>2028.86</v>
      </c>
      <c r="U143">
        <v>2029.42</v>
      </c>
      <c r="V143">
        <v>2029.43</v>
      </c>
      <c r="W143">
        <v>2028.3140000000001</v>
      </c>
      <c r="X143">
        <v>1537.376</v>
      </c>
      <c r="Y143">
        <v>1537.444</v>
      </c>
      <c r="Z143">
        <v>1537.614</v>
      </c>
    </row>
    <row r="144" spans="1:26" x14ac:dyDescent="0.35">
      <c r="A144">
        <v>5</v>
      </c>
      <c r="B144">
        <v>19</v>
      </c>
      <c r="C144" t="str">
        <f t="shared" si="7"/>
        <v>05019</v>
      </c>
      <c r="D144" t="str">
        <f t="shared" si="8"/>
        <v>5019</v>
      </c>
      <c r="E144" t="str">
        <f>VLOOKUP(C144,Table1[[Column1]:[GEMS_Typo]],2)</f>
        <v>C</v>
      </c>
      <c r="F144">
        <v>2399.5500000000002</v>
      </c>
      <c r="G144">
        <v>2446.65</v>
      </c>
      <c r="H144">
        <v>2447.63</v>
      </c>
      <c r="I144">
        <v>2447.63</v>
      </c>
      <c r="J144">
        <v>2447.63</v>
      </c>
      <c r="K144">
        <v>2447.63</v>
      </c>
      <c r="L144">
        <v>2447.4499999999998</v>
      </c>
      <c r="M144">
        <v>2447.5700000000002</v>
      </c>
      <c r="N144">
        <v>2453.7399999999998</v>
      </c>
      <c r="O144">
        <f t="shared" si="6"/>
        <v>2444.59</v>
      </c>
      <c r="P144">
        <v>2435.44</v>
      </c>
      <c r="Q144">
        <v>2441.29</v>
      </c>
      <c r="R144">
        <v>2436.9299999999998</v>
      </c>
      <c r="S144">
        <v>2520.84</v>
      </c>
      <c r="T144">
        <v>2523.0300000000002</v>
      </c>
      <c r="U144">
        <v>2523.0100000000002</v>
      </c>
      <c r="V144">
        <v>2521.7280000000001</v>
      </c>
      <c r="W144">
        <v>2521.2660000000001</v>
      </c>
      <c r="X144">
        <v>2943.422</v>
      </c>
      <c r="Y144">
        <v>3025.63</v>
      </c>
      <c r="Z144">
        <v>2996.4079999999999</v>
      </c>
    </row>
    <row r="145" spans="1:26" x14ac:dyDescent="0.35">
      <c r="A145">
        <v>5</v>
      </c>
      <c r="B145">
        <v>21</v>
      </c>
      <c r="C145" t="str">
        <f t="shared" si="7"/>
        <v>05021</v>
      </c>
      <c r="D145" t="str">
        <f t="shared" si="8"/>
        <v>5021</v>
      </c>
      <c r="E145" t="str">
        <f>VLOOKUP(C145,Table1[[Column1]:[GEMS_Typo]],2)</f>
        <v>D</v>
      </c>
      <c r="F145">
        <v>2396.91</v>
      </c>
      <c r="G145">
        <v>2396.21</v>
      </c>
      <c r="H145">
        <v>2383.81</v>
      </c>
      <c r="I145">
        <v>2383.81</v>
      </c>
      <c r="J145">
        <v>2383.81</v>
      </c>
      <c r="K145">
        <v>2384.88</v>
      </c>
      <c r="L145">
        <v>2386.84</v>
      </c>
      <c r="M145">
        <v>2386.84</v>
      </c>
      <c r="N145">
        <v>2386.84</v>
      </c>
      <c r="O145">
        <f t="shared" si="6"/>
        <v>2386.2600000000002</v>
      </c>
      <c r="P145">
        <v>2385.6799999999998</v>
      </c>
      <c r="Q145">
        <v>2384.48</v>
      </c>
      <c r="R145">
        <v>2384.6</v>
      </c>
      <c r="S145">
        <v>2386.58</v>
      </c>
      <c r="T145">
        <v>2383.58</v>
      </c>
      <c r="U145">
        <v>2383.58</v>
      </c>
      <c r="V145">
        <v>2383.1410000000001</v>
      </c>
      <c r="W145">
        <v>2382.473</v>
      </c>
      <c r="X145">
        <v>2403.4369999999999</v>
      </c>
      <c r="Y145">
        <v>2403.4830000000002</v>
      </c>
      <c r="Z145">
        <v>2403.4639999999999</v>
      </c>
    </row>
    <row r="146" spans="1:26" x14ac:dyDescent="0.35">
      <c r="A146">
        <v>5</v>
      </c>
      <c r="B146">
        <v>23</v>
      </c>
      <c r="C146" t="str">
        <f t="shared" si="7"/>
        <v>05023</v>
      </c>
      <c r="D146" t="str">
        <f t="shared" si="8"/>
        <v>5023</v>
      </c>
      <c r="E146" t="str">
        <f>VLOOKUP(C146,Table1[[Column1]:[GEMS_Typo]],2)</f>
        <v>C</v>
      </c>
      <c r="F146">
        <v>2710.17</v>
      </c>
      <c r="G146">
        <v>2786.35</v>
      </c>
      <c r="H146">
        <v>2787.22</v>
      </c>
      <c r="I146">
        <v>2787.22</v>
      </c>
      <c r="J146">
        <v>2787.22</v>
      </c>
      <c r="K146">
        <v>2788.58</v>
      </c>
      <c r="L146">
        <v>2790.29</v>
      </c>
      <c r="M146">
        <v>2788.94</v>
      </c>
      <c r="N146">
        <v>2789.95</v>
      </c>
      <c r="O146">
        <f t="shared" si="6"/>
        <v>2790.915</v>
      </c>
      <c r="P146">
        <v>2791.88</v>
      </c>
      <c r="Q146">
        <v>2790.71</v>
      </c>
      <c r="R146">
        <v>2790.51</v>
      </c>
      <c r="S146">
        <v>2814.21</v>
      </c>
      <c r="T146">
        <v>2810.99</v>
      </c>
      <c r="U146">
        <v>2806.85</v>
      </c>
      <c r="V146">
        <v>2808.4520000000002</v>
      </c>
      <c r="W146">
        <v>2802.1979999999999</v>
      </c>
      <c r="X146">
        <v>2225.6669999999999</v>
      </c>
      <c r="Y146">
        <v>2225.7550000000001</v>
      </c>
      <c r="Z146">
        <v>2225.627</v>
      </c>
    </row>
    <row r="147" spans="1:26" x14ac:dyDescent="0.35">
      <c r="A147">
        <v>5</v>
      </c>
      <c r="B147">
        <v>25</v>
      </c>
      <c r="C147" t="str">
        <f t="shared" si="7"/>
        <v>05025</v>
      </c>
      <c r="D147" t="str">
        <f t="shared" si="8"/>
        <v>5025</v>
      </c>
      <c r="E147" t="str">
        <f>VLOOKUP(C147,Table1[[Column1]:[GEMS_Typo]],2)</f>
        <v>B</v>
      </c>
      <c r="F147">
        <v>1472.2</v>
      </c>
      <c r="G147">
        <v>1476.58</v>
      </c>
      <c r="H147">
        <v>1476.58</v>
      </c>
      <c r="I147">
        <v>1476.58</v>
      </c>
      <c r="J147">
        <v>1476.58</v>
      </c>
      <c r="K147">
        <v>1476.58</v>
      </c>
      <c r="L147">
        <v>1485.67</v>
      </c>
      <c r="M147">
        <v>1485.55</v>
      </c>
      <c r="N147">
        <v>1485.55</v>
      </c>
      <c r="O147">
        <f t="shared" si="6"/>
        <v>1484.8150000000001</v>
      </c>
      <c r="P147">
        <v>1484.08</v>
      </c>
      <c r="Q147">
        <v>1484.87</v>
      </c>
      <c r="R147">
        <v>1501.99</v>
      </c>
      <c r="S147">
        <v>1525.86</v>
      </c>
      <c r="T147">
        <v>1525.64</v>
      </c>
      <c r="U147">
        <v>1525.18</v>
      </c>
      <c r="V147">
        <v>1530.8140000000001</v>
      </c>
      <c r="W147">
        <v>1530.518</v>
      </c>
      <c r="X147">
        <v>1847.0540000000001</v>
      </c>
      <c r="Y147">
        <v>1847.048</v>
      </c>
      <c r="Z147">
        <v>1847.5740000000001</v>
      </c>
    </row>
    <row r="148" spans="1:26" x14ac:dyDescent="0.35">
      <c r="A148">
        <v>5</v>
      </c>
      <c r="B148">
        <v>27</v>
      </c>
      <c r="C148" t="str">
        <f t="shared" si="7"/>
        <v>05027</v>
      </c>
      <c r="D148" t="str">
        <f t="shared" si="8"/>
        <v>5027</v>
      </c>
      <c r="E148" t="str">
        <f>VLOOKUP(C148,Table1[[Column1]:[GEMS_Typo]],2)</f>
        <v>C</v>
      </c>
      <c r="F148">
        <v>2553.0100000000002</v>
      </c>
      <c r="G148">
        <v>2553.0100000000002</v>
      </c>
      <c r="H148">
        <v>2553.0100000000002</v>
      </c>
      <c r="I148">
        <v>2553.0100000000002</v>
      </c>
      <c r="J148">
        <v>2552.63</v>
      </c>
      <c r="K148">
        <v>2552.63</v>
      </c>
      <c r="L148">
        <v>2567.17</v>
      </c>
      <c r="M148">
        <v>2567.17</v>
      </c>
      <c r="N148">
        <v>2566.39</v>
      </c>
      <c r="O148">
        <f t="shared" si="6"/>
        <v>2567.17</v>
      </c>
      <c r="P148">
        <v>2567.9499999999998</v>
      </c>
      <c r="Q148">
        <v>2563.36</v>
      </c>
      <c r="R148">
        <v>2564.66</v>
      </c>
      <c r="S148">
        <v>2611.52</v>
      </c>
      <c r="T148">
        <v>2605.8000000000002</v>
      </c>
      <c r="U148">
        <v>2605.36</v>
      </c>
      <c r="V148">
        <v>2604.7199999999998</v>
      </c>
      <c r="W148">
        <v>2599.806</v>
      </c>
      <c r="X148">
        <v>2714.9589999999998</v>
      </c>
      <c r="Y148">
        <v>2249.2849999999999</v>
      </c>
      <c r="Z148">
        <v>2260.0430000000001</v>
      </c>
    </row>
    <row r="149" spans="1:26" x14ac:dyDescent="0.35">
      <c r="A149">
        <v>5</v>
      </c>
      <c r="B149">
        <v>29</v>
      </c>
      <c r="C149" t="str">
        <f t="shared" si="7"/>
        <v>05029</v>
      </c>
      <c r="D149" t="str">
        <f t="shared" si="8"/>
        <v>5029</v>
      </c>
      <c r="E149" t="str">
        <f>VLOOKUP(C149,Table1[[Column1]:[GEMS_Typo]],2)</f>
        <v>C</v>
      </c>
      <c r="F149">
        <v>2208.17</v>
      </c>
      <c r="G149">
        <v>2214.4299999999998</v>
      </c>
      <c r="H149">
        <v>2216.1</v>
      </c>
      <c r="I149">
        <v>2216.1</v>
      </c>
      <c r="J149">
        <v>2216.1</v>
      </c>
      <c r="K149">
        <v>2220</v>
      </c>
      <c r="L149">
        <v>2218.44</v>
      </c>
      <c r="M149">
        <v>2218.1999999999998</v>
      </c>
      <c r="N149">
        <v>2216.81</v>
      </c>
      <c r="O149">
        <f t="shared" si="6"/>
        <v>2215.67</v>
      </c>
      <c r="P149">
        <v>2214.5300000000002</v>
      </c>
      <c r="Q149">
        <v>2213.41</v>
      </c>
      <c r="R149">
        <v>2210.91</v>
      </c>
      <c r="S149">
        <v>2269.17</v>
      </c>
      <c r="T149">
        <v>2271.33</v>
      </c>
      <c r="U149">
        <v>2271.2199999999998</v>
      </c>
      <c r="V149">
        <v>2268.067</v>
      </c>
      <c r="W149">
        <v>2270.5590000000002</v>
      </c>
      <c r="X149">
        <v>1891.3969999999999</v>
      </c>
      <c r="Y149">
        <v>1891.3969999999999</v>
      </c>
      <c r="Z149">
        <v>1893.1389999999999</v>
      </c>
    </row>
    <row r="150" spans="1:26" x14ac:dyDescent="0.35">
      <c r="A150">
        <v>5</v>
      </c>
      <c r="B150">
        <v>31</v>
      </c>
      <c r="C150" t="str">
        <f t="shared" si="7"/>
        <v>05031</v>
      </c>
      <c r="D150" t="str">
        <f t="shared" si="8"/>
        <v>5031</v>
      </c>
      <c r="E150" t="str">
        <f>VLOOKUP(C150,Table1[[Column1]:[GEMS_Typo]],2)</f>
        <v>C</v>
      </c>
      <c r="F150">
        <v>3851.94</v>
      </c>
      <c r="G150">
        <v>3857.88</v>
      </c>
      <c r="H150">
        <v>3858.99</v>
      </c>
      <c r="I150">
        <v>3858.52</v>
      </c>
      <c r="J150">
        <v>3890.98</v>
      </c>
      <c r="K150">
        <v>3942.98</v>
      </c>
      <c r="L150">
        <v>3952.17</v>
      </c>
      <c r="M150">
        <v>3961.23</v>
      </c>
      <c r="N150">
        <v>4004.32</v>
      </c>
      <c r="O150">
        <f t="shared" si="6"/>
        <v>3998.19</v>
      </c>
      <c r="P150">
        <v>3992.06</v>
      </c>
      <c r="Q150">
        <v>3992.01</v>
      </c>
      <c r="R150">
        <v>4008.74</v>
      </c>
      <c r="S150">
        <v>4276</v>
      </c>
      <c r="T150">
        <v>4218.24</v>
      </c>
      <c r="U150">
        <v>4233.8999999999996</v>
      </c>
      <c r="V150">
        <v>4278.6840000000002</v>
      </c>
      <c r="W150">
        <v>4270.4759999999997</v>
      </c>
      <c r="X150">
        <v>4081.4369999999999</v>
      </c>
      <c r="Y150">
        <v>3989.3449999999998</v>
      </c>
      <c r="Z150">
        <v>3989.7049999999999</v>
      </c>
    </row>
    <row r="151" spans="1:26" x14ac:dyDescent="0.35">
      <c r="A151">
        <v>5</v>
      </c>
      <c r="B151">
        <v>33</v>
      </c>
      <c r="C151" t="str">
        <f t="shared" si="7"/>
        <v>05033</v>
      </c>
      <c r="D151" t="str">
        <f t="shared" si="8"/>
        <v>5033</v>
      </c>
      <c r="E151" t="str">
        <f>VLOOKUP(C151,Table1[[Column1]:[GEMS_Typo]],2)</f>
        <v>B</v>
      </c>
      <c r="F151">
        <v>2544.63</v>
      </c>
      <c r="G151">
        <v>2548.85</v>
      </c>
      <c r="H151">
        <v>2563.04</v>
      </c>
      <c r="I151">
        <v>2569.7399999999998</v>
      </c>
      <c r="J151">
        <v>2571.14</v>
      </c>
      <c r="K151">
        <v>2573.04</v>
      </c>
      <c r="L151">
        <v>2580.1999999999998</v>
      </c>
      <c r="M151">
        <v>2580.4</v>
      </c>
      <c r="N151">
        <v>2582.59</v>
      </c>
      <c r="O151">
        <f t="shared" si="6"/>
        <v>2614.5550000000003</v>
      </c>
      <c r="P151">
        <v>2646.52</v>
      </c>
      <c r="Q151">
        <v>2628.03</v>
      </c>
      <c r="R151">
        <v>2623.51</v>
      </c>
      <c r="S151">
        <v>2749.65</v>
      </c>
      <c r="T151">
        <v>2740.33</v>
      </c>
      <c r="U151">
        <v>2740.33</v>
      </c>
      <c r="V151">
        <v>2745.0680000000002</v>
      </c>
      <c r="W151">
        <v>2742.2660000000001</v>
      </c>
      <c r="X151">
        <v>3083.6779999999999</v>
      </c>
      <c r="Y151">
        <v>2660.498</v>
      </c>
      <c r="Z151">
        <v>2660.3780000000002</v>
      </c>
    </row>
    <row r="152" spans="1:26" x14ac:dyDescent="0.35">
      <c r="A152">
        <v>5</v>
      </c>
      <c r="B152">
        <v>35</v>
      </c>
      <c r="C152" t="str">
        <f t="shared" si="7"/>
        <v>05035</v>
      </c>
      <c r="D152" t="str">
        <f t="shared" si="8"/>
        <v>5035</v>
      </c>
      <c r="E152" t="str">
        <f>VLOOKUP(C152,Table1[[Column1]:[GEMS_Typo]],2)</f>
        <v>C</v>
      </c>
      <c r="F152">
        <v>2710.46</v>
      </c>
      <c r="G152">
        <v>2695.4</v>
      </c>
      <c r="H152">
        <v>2700.76</v>
      </c>
      <c r="I152">
        <v>2699.76</v>
      </c>
      <c r="J152">
        <v>2700.18</v>
      </c>
      <c r="K152">
        <v>2709.12</v>
      </c>
      <c r="L152">
        <v>2718.78</v>
      </c>
      <c r="M152">
        <v>2722.64</v>
      </c>
      <c r="N152">
        <v>2738.94</v>
      </c>
      <c r="O152">
        <f t="shared" si="6"/>
        <v>2738.44</v>
      </c>
      <c r="P152">
        <v>2737.94</v>
      </c>
      <c r="Q152">
        <v>2733.88</v>
      </c>
      <c r="R152">
        <v>2728.35</v>
      </c>
      <c r="S152">
        <v>2823.48</v>
      </c>
      <c r="T152">
        <v>2810.24</v>
      </c>
      <c r="U152">
        <v>2808.64</v>
      </c>
      <c r="V152">
        <v>2811.4110000000001</v>
      </c>
      <c r="W152">
        <v>2807.9029999999998</v>
      </c>
      <c r="X152">
        <v>2586.6689999999999</v>
      </c>
      <c r="Y152">
        <v>2440.837</v>
      </c>
      <c r="Z152">
        <v>2451.3530000000001</v>
      </c>
    </row>
    <row r="153" spans="1:26" x14ac:dyDescent="0.35">
      <c r="A153">
        <v>5</v>
      </c>
      <c r="B153">
        <v>37</v>
      </c>
      <c r="C153" t="str">
        <f t="shared" si="7"/>
        <v>05037</v>
      </c>
      <c r="D153" t="str">
        <f t="shared" si="8"/>
        <v>5037</v>
      </c>
      <c r="E153" t="str">
        <f>VLOOKUP(C153,Table1[[Column1]:[GEMS_Typo]],2)</f>
        <v>D</v>
      </c>
      <c r="F153">
        <v>2321.4499999999998</v>
      </c>
      <c r="G153">
        <v>2321.27</v>
      </c>
      <c r="H153">
        <v>2325.9899999999998</v>
      </c>
      <c r="I153">
        <v>2324.9899999999998</v>
      </c>
      <c r="J153">
        <v>2324.9899999999998</v>
      </c>
      <c r="K153">
        <v>2330.96</v>
      </c>
      <c r="L153">
        <v>2348.0100000000002</v>
      </c>
      <c r="M153">
        <v>2347.0500000000002</v>
      </c>
      <c r="N153">
        <v>2343.7399999999998</v>
      </c>
      <c r="O153">
        <f t="shared" si="6"/>
        <v>2348.0549999999998</v>
      </c>
      <c r="P153">
        <v>2352.37</v>
      </c>
      <c r="Q153">
        <v>2352.62</v>
      </c>
      <c r="R153">
        <v>2356.5100000000002</v>
      </c>
      <c r="S153">
        <v>2387.5</v>
      </c>
      <c r="T153">
        <v>2383.46</v>
      </c>
      <c r="U153">
        <v>2383.44</v>
      </c>
      <c r="V153">
        <v>2383.7449999999999</v>
      </c>
      <c r="W153">
        <v>2383.7190000000001</v>
      </c>
      <c r="X153">
        <v>1919.097</v>
      </c>
      <c r="Y153">
        <v>1919.097</v>
      </c>
      <c r="Z153">
        <v>1918.913</v>
      </c>
    </row>
    <row r="154" spans="1:26" x14ac:dyDescent="0.35">
      <c r="A154">
        <v>5</v>
      </c>
      <c r="B154">
        <v>39</v>
      </c>
      <c r="C154" t="str">
        <f t="shared" si="7"/>
        <v>05039</v>
      </c>
      <c r="D154" t="str">
        <f t="shared" si="8"/>
        <v>5039</v>
      </c>
      <c r="E154" t="str">
        <f>VLOOKUP(C154,Table1[[Column1]:[GEMS_Typo]],2)</f>
        <v>D</v>
      </c>
      <c r="F154">
        <v>1680.57</v>
      </c>
      <c r="G154">
        <v>1680.57</v>
      </c>
      <c r="H154">
        <v>1683.5</v>
      </c>
      <c r="I154">
        <v>1683.5</v>
      </c>
      <c r="J154">
        <v>1683.5</v>
      </c>
      <c r="K154">
        <v>1683.5</v>
      </c>
      <c r="L154">
        <v>1685.39</v>
      </c>
      <c r="M154">
        <v>1685.39</v>
      </c>
      <c r="N154">
        <v>1703.75</v>
      </c>
      <c r="O154">
        <f t="shared" si="6"/>
        <v>1705.26</v>
      </c>
      <c r="P154">
        <v>1706.77</v>
      </c>
      <c r="Q154">
        <v>1702.85</v>
      </c>
      <c r="R154">
        <v>1710.88</v>
      </c>
      <c r="S154">
        <v>1711.79</v>
      </c>
      <c r="T154">
        <v>1709.12</v>
      </c>
      <c r="U154">
        <v>1701.16</v>
      </c>
      <c r="V154">
        <v>1720.83</v>
      </c>
      <c r="W154">
        <v>1719.29</v>
      </c>
      <c r="X154">
        <v>1895.6479999999999</v>
      </c>
      <c r="Y154">
        <v>1895.6479999999999</v>
      </c>
      <c r="Z154">
        <v>1895.672</v>
      </c>
    </row>
    <row r="155" spans="1:26" x14ac:dyDescent="0.35">
      <c r="A155">
        <v>5</v>
      </c>
      <c r="B155">
        <v>41</v>
      </c>
      <c r="C155" t="str">
        <f t="shared" si="7"/>
        <v>05041</v>
      </c>
      <c r="D155" t="str">
        <f t="shared" si="8"/>
        <v>5041</v>
      </c>
      <c r="E155" t="str">
        <f>VLOOKUP(C155,Table1[[Column1]:[GEMS_Typo]],2)</f>
        <v>C</v>
      </c>
      <c r="F155">
        <v>2379.98</v>
      </c>
      <c r="G155">
        <v>2404.86</v>
      </c>
      <c r="H155">
        <v>2280.63</v>
      </c>
      <c r="I155">
        <v>2280.63</v>
      </c>
      <c r="J155">
        <v>2295.23</v>
      </c>
      <c r="K155">
        <v>2296.9499999999998</v>
      </c>
      <c r="L155">
        <v>2316.56</v>
      </c>
      <c r="M155">
        <v>2316</v>
      </c>
      <c r="N155">
        <v>2316.2600000000002</v>
      </c>
      <c r="O155">
        <f t="shared" si="6"/>
        <v>2322.0250000000001</v>
      </c>
      <c r="P155">
        <v>2327.79</v>
      </c>
      <c r="Q155">
        <v>2329.5500000000002</v>
      </c>
      <c r="R155">
        <v>2329.5500000000002</v>
      </c>
      <c r="S155">
        <v>2380.9</v>
      </c>
      <c r="T155">
        <v>2360.3000000000002</v>
      </c>
      <c r="U155">
        <v>2360.3000000000002</v>
      </c>
      <c r="V155">
        <v>2359.3240000000001</v>
      </c>
      <c r="W155">
        <v>2345.8420000000001</v>
      </c>
      <c r="X155">
        <v>1574.7339999999999</v>
      </c>
      <c r="Y155">
        <v>1512.0540000000001</v>
      </c>
      <c r="Z155">
        <v>1511.9939999999999</v>
      </c>
    </row>
    <row r="156" spans="1:26" x14ac:dyDescent="0.35">
      <c r="A156">
        <v>5</v>
      </c>
      <c r="B156">
        <v>43</v>
      </c>
      <c r="C156" t="str">
        <f t="shared" si="7"/>
        <v>05043</v>
      </c>
      <c r="D156" t="str">
        <f t="shared" si="8"/>
        <v>5043</v>
      </c>
      <c r="E156" t="str">
        <f>VLOOKUP(C156,Table1[[Column1]:[GEMS_Typo]],2)</f>
        <v>C</v>
      </c>
      <c r="F156">
        <v>1843.98</v>
      </c>
      <c r="G156">
        <v>1848.42</v>
      </c>
      <c r="H156">
        <v>1858.72</v>
      </c>
      <c r="I156">
        <v>1858.72</v>
      </c>
      <c r="J156">
        <v>1877.34</v>
      </c>
      <c r="K156">
        <v>1877.55</v>
      </c>
      <c r="L156">
        <v>1887.61</v>
      </c>
      <c r="M156">
        <v>1888.01</v>
      </c>
      <c r="N156">
        <v>1898.81</v>
      </c>
      <c r="O156">
        <f t="shared" si="6"/>
        <v>1902.615</v>
      </c>
      <c r="P156">
        <v>1906.42</v>
      </c>
      <c r="Q156">
        <v>1932.88</v>
      </c>
      <c r="R156">
        <v>1932.34</v>
      </c>
      <c r="S156">
        <v>2008.9</v>
      </c>
      <c r="T156">
        <v>1990.63</v>
      </c>
      <c r="U156">
        <v>1980.63</v>
      </c>
      <c r="V156">
        <v>1981.6869999999999</v>
      </c>
      <c r="W156">
        <v>1981.1790000000001</v>
      </c>
      <c r="X156">
        <v>2724.2649999999999</v>
      </c>
      <c r="Y156">
        <v>2724.239</v>
      </c>
      <c r="Z156">
        <v>2749.145</v>
      </c>
    </row>
    <row r="157" spans="1:26" x14ac:dyDescent="0.35">
      <c r="A157">
        <v>5</v>
      </c>
      <c r="B157">
        <v>45</v>
      </c>
      <c r="C157" t="str">
        <f t="shared" si="7"/>
        <v>05045</v>
      </c>
      <c r="D157" t="str">
        <f t="shared" si="8"/>
        <v>5045</v>
      </c>
      <c r="E157" t="str">
        <f>VLOOKUP(C157,Table1[[Column1]:[GEMS_Typo]],2)</f>
        <v>C</v>
      </c>
      <c r="F157">
        <v>3629.85</v>
      </c>
      <c r="G157">
        <v>3637.13</v>
      </c>
      <c r="H157">
        <v>3639.19</v>
      </c>
      <c r="I157">
        <v>3639.19</v>
      </c>
      <c r="J157">
        <v>3644.63</v>
      </c>
      <c r="K157">
        <v>3656.73</v>
      </c>
      <c r="L157">
        <v>3656.73</v>
      </c>
      <c r="M157">
        <v>3656.81</v>
      </c>
      <c r="N157">
        <v>3682.32</v>
      </c>
      <c r="O157">
        <f t="shared" si="6"/>
        <v>3684.855</v>
      </c>
      <c r="P157">
        <v>3687.39</v>
      </c>
      <c r="Q157">
        <v>3726.48</v>
      </c>
      <c r="R157">
        <v>3734.43</v>
      </c>
      <c r="S157">
        <v>3918.9</v>
      </c>
      <c r="T157">
        <v>3955.74</v>
      </c>
      <c r="U157">
        <v>3958.12</v>
      </c>
      <c r="V157">
        <v>3956.5650000000001</v>
      </c>
      <c r="W157">
        <v>3970.0749999999998</v>
      </c>
      <c r="X157">
        <v>3771.0650000000001</v>
      </c>
      <c r="Y157">
        <v>3656.5329999999999</v>
      </c>
      <c r="Z157">
        <v>3660.779</v>
      </c>
    </row>
    <row r="158" spans="1:26" x14ac:dyDescent="0.35">
      <c r="A158">
        <v>5</v>
      </c>
      <c r="B158">
        <v>47</v>
      </c>
      <c r="C158" t="str">
        <f t="shared" si="7"/>
        <v>05047</v>
      </c>
      <c r="D158" t="str">
        <f t="shared" si="8"/>
        <v>5047</v>
      </c>
      <c r="E158" t="str">
        <f>VLOOKUP(C158,Table1[[Column1]:[GEMS_Typo]],2)</f>
        <v>C</v>
      </c>
      <c r="F158">
        <v>2115.0700000000002</v>
      </c>
      <c r="G158">
        <v>2123.0700000000002</v>
      </c>
      <c r="H158">
        <v>2073.46</v>
      </c>
      <c r="I158">
        <v>2136.84</v>
      </c>
      <c r="J158">
        <v>2136.84</v>
      </c>
      <c r="K158">
        <v>2136.84</v>
      </c>
      <c r="L158">
        <v>2137.56</v>
      </c>
      <c r="M158">
        <v>2137.56</v>
      </c>
      <c r="N158">
        <v>2164.4899999999998</v>
      </c>
      <c r="O158">
        <f t="shared" si="6"/>
        <v>2188.81</v>
      </c>
      <c r="P158">
        <v>2213.13</v>
      </c>
      <c r="Q158">
        <v>2214.73</v>
      </c>
      <c r="R158">
        <v>2215.21</v>
      </c>
      <c r="S158">
        <v>2221.5</v>
      </c>
      <c r="T158">
        <v>2214.33</v>
      </c>
      <c r="U158">
        <v>2214.33</v>
      </c>
      <c r="V158">
        <v>2213.4899999999998</v>
      </c>
      <c r="W158">
        <v>2211.4479999999999</v>
      </c>
      <c r="X158">
        <v>2136.5079999999998</v>
      </c>
      <c r="Y158">
        <v>2136.7260000000001</v>
      </c>
      <c r="Z158">
        <v>2138.2919999999999</v>
      </c>
    </row>
    <row r="159" spans="1:26" x14ac:dyDescent="0.35">
      <c r="A159">
        <v>5</v>
      </c>
      <c r="B159">
        <v>49</v>
      </c>
      <c r="C159" t="str">
        <f t="shared" si="7"/>
        <v>05049</v>
      </c>
      <c r="D159" t="str">
        <f t="shared" si="8"/>
        <v>5049</v>
      </c>
      <c r="E159" t="str">
        <f>VLOOKUP(C159,Table1[[Column1]:[GEMS_Typo]],2)</f>
        <v>C</v>
      </c>
      <c r="F159">
        <v>2301.71</v>
      </c>
      <c r="G159">
        <v>2305.27</v>
      </c>
      <c r="H159">
        <v>2306.4499999999998</v>
      </c>
      <c r="I159">
        <v>2306.4499999999998</v>
      </c>
      <c r="J159">
        <v>2331.0700000000002</v>
      </c>
      <c r="K159">
        <v>2332.58</v>
      </c>
      <c r="L159">
        <v>2348.75</v>
      </c>
      <c r="M159">
        <v>2351.0500000000002</v>
      </c>
      <c r="N159">
        <v>2342.66</v>
      </c>
      <c r="O159">
        <f t="shared" si="6"/>
        <v>2330.2150000000001</v>
      </c>
      <c r="P159">
        <v>2317.77</v>
      </c>
      <c r="Q159">
        <v>2316.7199999999998</v>
      </c>
      <c r="R159">
        <v>2318.41</v>
      </c>
      <c r="S159">
        <v>2320.1799999999998</v>
      </c>
      <c r="T159">
        <v>2322.2600000000002</v>
      </c>
      <c r="U159">
        <v>2322.2399999999998</v>
      </c>
      <c r="V159">
        <v>2321.884</v>
      </c>
      <c r="W159">
        <v>2320.482</v>
      </c>
      <c r="X159">
        <v>2441.6640000000002</v>
      </c>
      <c r="Y159">
        <v>2445.4639999999999</v>
      </c>
      <c r="Z159">
        <v>2448.799</v>
      </c>
    </row>
    <row r="160" spans="1:26" x14ac:dyDescent="0.35">
      <c r="A160">
        <v>5</v>
      </c>
      <c r="B160">
        <v>51</v>
      </c>
      <c r="C160" t="str">
        <f t="shared" si="7"/>
        <v>05051</v>
      </c>
      <c r="D160" t="str">
        <f t="shared" si="8"/>
        <v>5051</v>
      </c>
      <c r="E160" t="str">
        <f>VLOOKUP(C160,Table1[[Column1]:[GEMS_Typo]],2)</f>
        <v>C</v>
      </c>
      <c r="F160">
        <v>3271.86</v>
      </c>
      <c r="G160">
        <v>3370.5</v>
      </c>
      <c r="H160">
        <v>3512.35</v>
      </c>
      <c r="I160">
        <v>3526.35</v>
      </c>
      <c r="J160">
        <v>3525.37</v>
      </c>
      <c r="K160">
        <v>3545.79</v>
      </c>
      <c r="L160">
        <v>3546.21</v>
      </c>
      <c r="M160">
        <v>3556.95</v>
      </c>
      <c r="N160">
        <v>3558.39</v>
      </c>
      <c r="O160">
        <f t="shared" si="6"/>
        <v>3560.6350000000002</v>
      </c>
      <c r="P160">
        <v>3562.88</v>
      </c>
      <c r="Q160">
        <v>3557.26</v>
      </c>
      <c r="R160">
        <v>3567.99</v>
      </c>
      <c r="S160">
        <v>3600.01</v>
      </c>
      <c r="T160">
        <v>3588.55</v>
      </c>
      <c r="U160">
        <v>3588.55</v>
      </c>
      <c r="V160">
        <v>3586.607</v>
      </c>
      <c r="W160">
        <v>3584.4960000000001</v>
      </c>
      <c r="X160">
        <v>5339.9560000000001</v>
      </c>
      <c r="Y160">
        <v>5075.9669999999996</v>
      </c>
      <c r="Z160">
        <v>5164.8620000000001</v>
      </c>
    </row>
    <row r="161" spans="1:26" x14ac:dyDescent="0.35">
      <c r="A161">
        <v>5</v>
      </c>
      <c r="B161">
        <v>53</v>
      </c>
      <c r="C161" t="str">
        <f t="shared" si="7"/>
        <v>05053</v>
      </c>
      <c r="D161" t="str">
        <f t="shared" si="8"/>
        <v>5053</v>
      </c>
      <c r="E161" t="str">
        <f>VLOOKUP(C161,Table1[[Column1]:[GEMS_Typo]],2)</f>
        <v>C</v>
      </c>
      <c r="F161">
        <v>1749.42</v>
      </c>
      <c r="G161">
        <v>1750.22</v>
      </c>
      <c r="H161">
        <v>1750.22</v>
      </c>
      <c r="I161">
        <v>1750.22</v>
      </c>
      <c r="J161">
        <v>1750.22</v>
      </c>
      <c r="K161">
        <v>1755.74</v>
      </c>
      <c r="L161">
        <v>1775.8</v>
      </c>
      <c r="M161">
        <v>1775.8</v>
      </c>
      <c r="N161">
        <v>1774.28</v>
      </c>
      <c r="O161">
        <f t="shared" si="6"/>
        <v>1775.53</v>
      </c>
      <c r="P161">
        <v>1776.78</v>
      </c>
      <c r="Q161">
        <v>1783.35</v>
      </c>
      <c r="R161">
        <v>1784.81</v>
      </c>
      <c r="S161">
        <v>1828.37</v>
      </c>
      <c r="T161">
        <v>1836.21</v>
      </c>
      <c r="U161">
        <v>1836.51</v>
      </c>
      <c r="V161">
        <v>1836.5</v>
      </c>
      <c r="W161">
        <v>1836.5340000000001</v>
      </c>
      <c r="X161">
        <v>1399.0340000000001</v>
      </c>
      <c r="Y161">
        <v>1399.3019999999999</v>
      </c>
      <c r="Z161">
        <v>1399.6320000000001</v>
      </c>
    </row>
    <row r="162" spans="1:26" x14ac:dyDescent="0.35">
      <c r="A162">
        <v>5</v>
      </c>
      <c r="B162">
        <v>55</v>
      </c>
      <c r="C162" t="str">
        <f t="shared" si="7"/>
        <v>05055</v>
      </c>
      <c r="D162" t="str">
        <f t="shared" si="8"/>
        <v>5055</v>
      </c>
      <c r="E162" t="str">
        <f>VLOOKUP(C162,Table1[[Column1]:[GEMS_Typo]],2)</f>
        <v>C</v>
      </c>
      <c r="F162">
        <v>2528.4899999999998</v>
      </c>
      <c r="G162">
        <v>2531.91</v>
      </c>
      <c r="H162">
        <v>2548.0100000000002</v>
      </c>
      <c r="I162">
        <v>2548.0100000000002</v>
      </c>
      <c r="J162">
        <v>2552.4499999999998</v>
      </c>
      <c r="K162">
        <v>2552.9899999999998</v>
      </c>
      <c r="L162">
        <v>2553.9899999999998</v>
      </c>
      <c r="M162">
        <v>2556.4899999999998</v>
      </c>
      <c r="N162">
        <v>2589.37</v>
      </c>
      <c r="O162">
        <f t="shared" si="6"/>
        <v>2596.9700000000003</v>
      </c>
      <c r="P162">
        <v>2604.5700000000002</v>
      </c>
      <c r="Q162">
        <v>2596.85</v>
      </c>
      <c r="R162">
        <v>2603.15</v>
      </c>
      <c r="S162">
        <v>2749.58</v>
      </c>
      <c r="T162">
        <v>2721.84</v>
      </c>
      <c r="U162">
        <v>2732.48</v>
      </c>
      <c r="V162">
        <v>2730.73</v>
      </c>
      <c r="W162">
        <v>2729.9520000000002</v>
      </c>
      <c r="X162">
        <v>2456.91</v>
      </c>
      <c r="Y162">
        <v>2456.91</v>
      </c>
      <c r="Z162">
        <v>2467.7460000000001</v>
      </c>
    </row>
    <row r="163" spans="1:26" x14ac:dyDescent="0.35">
      <c r="A163">
        <v>5</v>
      </c>
      <c r="B163">
        <v>57</v>
      </c>
      <c r="C163" t="str">
        <f t="shared" si="7"/>
        <v>05057</v>
      </c>
      <c r="D163" t="str">
        <f t="shared" si="8"/>
        <v>5057</v>
      </c>
      <c r="E163" t="str">
        <f>VLOOKUP(C163,Table1[[Column1]:[GEMS_Typo]],2)</f>
        <v>C</v>
      </c>
      <c r="F163">
        <v>2665.46</v>
      </c>
      <c r="G163">
        <v>2681.46</v>
      </c>
      <c r="H163">
        <v>2684.68</v>
      </c>
      <c r="I163">
        <v>2684.68</v>
      </c>
      <c r="J163">
        <v>2691.56</v>
      </c>
      <c r="K163">
        <v>2688.86</v>
      </c>
      <c r="L163">
        <v>2689.54</v>
      </c>
      <c r="M163">
        <v>2688.7</v>
      </c>
      <c r="N163">
        <v>2685.52</v>
      </c>
      <c r="O163">
        <f t="shared" si="6"/>
        <v>2686.3249999999998</v>
      </c>
      <c r="P163">
        <v>2687.13</v>
      </c>
      <c r="Q163">
        <v>2689.61</v>
      </c>
      <c r="R163">
        <v>2688.85</v>
      </c>
      <c r="S163">
        <v>2725.49</v>
      </c>
      <c r="T163">
        <v>2723.65</v>
      </c>
      <c r="U163">
        <v>2723.65</v>
      </c>
      <c r="V163">
        <v>2723.1320000000001</v>
      </c>
      <c r="W163">
        <v>2722.0540000000001</v>
      </c>
      <c r="X163">
        <v>2208.6460000000002</v>
      </c>
      <c r="Y163">
        <v>2208.654</v>
      </c>
      <c r="Z163">
        <v>2208.4380000000001</v>
      </c>
    </row>
    <row r="164" spans="1:26" x14ac:dyDescent="0.35">
      <c r="A164">
        <v>5</v>
      </c>
      <c r="B164">
        <v>59</v>
      </c>
      <c r="C164" t="str">
        <f t="shared" si="7"/>
        <v>05059</v>
      </c>
      <c r="D164" t="str">
        <f t="shared" si="8"/>
        <v>5059</v>
      </c>
      <c r="E164" t="str">
        <f>VLOOKUP(C164,Table1[[Column1]:[GEMS_Typo]],2)</f>
        <v>C</v>
      </c>
      <c r="F164">
        <v>2197.7600000000002</v>
      </c>
      <c r="G164">
        <v>2197.7600000000002</v>
      </c>
      <c r="H164">
        <v>2197.7600000000002</v>
      </c>
      <c r="I164">
        <v>2197.7600000000002</v>
      </c>
      <c r="J164">
        <v>2197.7600000000002</v>
      </c>
      <c r="K164">
        <v>2197.69</v>
      </c>
      <c r="L164">
        <v>2206.75</v>
      </c>
      <c r="M164">
        <v>2207.61</v>
      </c>
      <c r="N164">
        <v>2205.2600000000002</v>
      </c>
      <c r="O164">
        <f t="shared" si="6"/>
        <v>2206.6400000000003</v>
      </c>
      <c r="P164">
        <v>2208.02</v>
      </c>
      <c r="Q164">
        <v>2212.62</v>
      </c>
      <c r="R164">
        <v>2215.06</v>
      </c>
      <c r="S164">
        <v>2339.8200000000002</v>
      </c>
      <c r="T164">
        <v>2331.0700000000002</v>
      </c>
      <c r="U164">
        <v>2331.0700000000002</v>
      </c>
      <c r="V164">
        <v>2330.71</v>
      </c>
      <c r="W164">
        <v>2332.1819999999998</v>
      </c>
      <c r="X164">
        <v>2739.0630000000001</v>
      </c>
      <c r="Y164">
        <v>2746.0169999999998</v>
      </c>
      <c r="Z164">
        <v>2760.9989999999998</v>
      </c>
    </row>
    <row r="165" spans="1:26" x14ac:dyDescent="0.35">
      <c r="A165">
        <v>5</v>
      </c>
      <c r="B165">
        <v>61</v>
      </c>
      <c r="C165" t="str">
        <f t="shared" si="7"/>
        <v>05061</v>
      </c>
      <c r="D165" t="str">
        <f t="shared" si="8"/>
        <v>5061</v>
      </c>
      <c r="E165" t="str">
        <f>VLOOKUP(C165,Table1[[Column1]:[GEMS_Typo]],2)</f>
        <v>D</v>
      </c>
      <c r="F165">
        <v>1875.65</v>
      </c>
      <c r="G165">
        <v>1899.65</v>
      </c>
      <c r="H165">
        <v>1909.36</v>
      </c>
      <c r="I165">
        <v>1909.36</v>
      </c>
      <c r="J165">
        <v>1909.96</v>
      </c>
      <c r="K165">
        <v>1909.96</v>
      </c>
      <c r="L165">
        <v>1910.71</v>
      </c>
      <c r="M165">
        <v>1910.71</v>
      </c>
      <c r="N165">
        <v>1910.17</v>
      </c>
      <c r="O165">
        <f t="shared" si="6"/>
        <v>1908.7950000000001</v>
      </c>
      <c r="P165">
        <v>1907.42</v>
      </c>
      <c r="Q165">
        <v>1907.4</v>
      </c>
      <c r="R165">
        <v>1909.6</v>
      </c>
      <c r="S165">
        <v>1911.54</v>
      </c>
      <c r="T165">
        <v>1910.08</v>
      </c>
      <c r="U165">
        <v>1910.06</v>
      </c>
      <c r="V165">
        <v>1910.0909999999999</v>
      </c>
      <c r="W165">
        <v>1909.5050000000001</v>
      </c>
      <c r="X165">
        <v>3105.8310000000001</v>
      </c>
      <c r="Y165">
        <v>3113.2629999999999</v>
      </c>
      <c r="Z165">
        <v>3234.2249999999999</v>
      </c>
    </row>
    <row r="166" spans="1:26" x14ac:dyDescent="0.35">
      <c r="A166">
        <v>5</v>
      </c>
      <c r="B166">
        <v>63</v>
      </c>
      <c r="C166" t="str">
        <f t="shared" si="7"/>
        <v>05063</v>
      </c>
      <c r="D166" t="str">
        <f t="shared" si="8"/>
        <v>5063</v>
      </c>
      <c r="E166" t="str">
        <f>VLOOKUP(C166,Table1[[Column1]:[GEMS_Typo]],2)</f>
        <v>C</v>
      </c>
      <c r="F166">
        <v>2875.42</v>
      </c>
      <c r="G166">
        <v>2875.42</v>
      </c>
      <c r="H166">
        <v>2882.94</v>
      </c>
      <c r="I166">
        <v>2911.22</v>
      </c>
      <c r="J166">
        <v>2922.16</v>
      </c>
      <c r="K166">
        <v>2922.82</v>
      </c>
      <c r="L166">
        <v>2921.1</v>
      </c>
      <c r="M166">
        <v>2919.9</v>
      </c>
      <c r="N166">
        <v>2917.42</v>
      </c>
      <c r="O166">
        <f t="shared" si="6"/>
        <v>2920.76</v>
      </c>
      <c r="P166">
        <v>2924.1</v>
      </c>
      <c r="Q166">
        <v>2922.9</v>
      </c>
      <c r="R166">
        <v>2921.65</v>
      </c>
      <c r="S166">
        <v>3049.04</v>
      </c>
      <c r="T166">
        <v>3031.96</v>
      </c>
      <c r="U166">
        <v>3032.1</v>
      </c>
      <c r="V166">
        <v>3034.0770000000002</v>
      </c>
      <c r="W166">
        <v>3033.2629999999999</v>
      </c>
      <c r="X166">
        <v>2511.6289999999999</v>
      </c>
      <c r="Y166">
        <v>2511.6289999999999</v>
      </c>
      <c r="Z166">
        <v>2518.835</v>
      </c>
    </row>
    <row r="167" spans="1:26" x14ac:dyDescent="0.35">
      <c r="A167">
        <v>5</v>
      </c>
      <c r="B167">
        <v>65</v>
      </c>
      <c r="C167" t="str">
        <f t="shared" si="7"/>
        <v>05065</v>
      </c>
      <c r="D167" t="str">
        <f t="shared" si="8"/>
        <v>5065</v>
      </c>
      <c r="E167" t="str">
        <f>VLOOKUP(C167,Table1[[Column1]:[GEMS_Typo]],2)</f>
        <v>D</v>
      </c>
      <c r="F167">
        <v>2269.34</v>
      </c>
      <c r="G167">
        <v>2269.66</v>
      </c>
      <c r="H167">
        <v>2274.38</v>
      </c>
      <c r="I167">
        <v>2274.38</v>
      </c>
      <c r="J167">
        <v>2276.6799999999998</v>
      </c>
      <c r="K167">
        <v>2276.6799999999998</v>
      </c>
      <c r="L167">
        <v>2279.8000000000002</v>
      </c>
      <c r="M167">
        <v>2279.9</v>
      </c>
      <c r="N167">
        <v>2283.64</v>
      </c>
      <c r="O167">
        <f t="shared" si="6"/>
        <v>2283.73</v>
      </c>
      <c r="P167">
        <v>2283.8200000000002</v>
      </c>
      <c r="Q167">
        <v>2283.2600000000002</v>
      </c>
      <c r="R167">
        <v>2284.8200000000002</v>
      </c>
      <c r="S167">
        <v>2289.39</v>
      </c>
      <c r="T167">
        <v>2290.14</v>
      </c>
      <c r="U167">
        <v>2290.14</v>
      </c>
      <c r="V167">
        <v>2290.3989999999999</v>
      </c>
      <c r="W167">
        <v>2288.8330000000001</v>
      </c>
      <c r="X167">
        <v>2481.6990000000001</v>
      </c>
      <c r="Y167">
        <v>2489.473</v>
      </c>
      <c r="Z167">
        <v>2495.6660000000002</v>
      </c>
    </row>
    <row r="168" spans="1:26" x14ac:dyDescent="0.35">
      <c r="A168">
        <v>5</v>
      </c>
      <c r="B168">
        <v>67</v>
      </c>
      <c r="C168" t="str">
        <f t="shared" si="7"/>
        <v>05067</v>
      </c>
      <c r="D168" t="str">
        <f t="shared" si="8"/>
        <v>5067</v>
      </c>
      <c r="E168" t="str">
        <f>VLOOKUP(C168,Table1[[Column1]:[GEMS_Typo]],2)</f>
        <v>C</v>
      </c>
      <c r="F168">
        <v>2424.2600000000002</v>
      </c>
      <c r="G168">
        <v>2424.2600000000002</v>
      </c>
      <c r="H168">
        <v>2409.2600000000002</v>
      </c>
      <c r="I168">
        <v>2409.2600000000002</v>
      </c>
      <c r="J168">
        <v>2416.86</v>
      </c>
      <c r="K168">
        <v>2417.36</v>
      </c>
      <c r="L168">
        <v>2417.6799999999998</v>
      </c>
      <c r="M168">
        <v>2418.7600000000002</v>
      </c>
      <c r="N168">
        <v>2418.7600000000002</v>
      </c>
      <c r="O168">
        <f t="shared" si="6"/>
        <v>2450.8000000000002</v>
      </c>
      <c r="P168">
        <v>2482.84</v>
      </c>
      <c r="Q168">
        <v>2489.84</v>
      </c>
      <c r="R168">
        <v>2488.6799999999998</v>
      </c>
      <c r="S168">
        <v>2525.9899999999998</v>
      </c>
      <c r="T168">
        <v>2520.1999999999998</v>
      </c>
      <c r="U168">
        <v>2520.1999999999998</v>
      </c>
      <c r="V168">
        <v>2521.808</v>
      </c>
      <c r="W168">
        <v>2524.3960000000002</v>
      </c>
      <c r="X168">
        <v>2238.2460000000001</v>
      </c>
      <c r="Y168">
        <v>2238.1759999999999</v>
      </c>
      <c r="Z168">
        <v>2275.614</v>
      </c>
    </row>
    <row r="169" spans="1:26" x14ac:dyDescent="0.35">
      <c r="A169">
        <v>5</v>
      </c>
      <c r="B169">
        <v>69</v>
      </c>
      <c r="C169" t="str">
        <f t="shared" si="7"/>
        <v>05069</v>
      </c>
      <c r="D169" t="str">
        <f t="shared" si="8"/>
        <v>5069</v>
      </c>
      <c r="E169" t="str">
        <f>VLOOKUP(C169,Table1[[Column1]:[GEMS_Typo]],2)</f>
        <v>B</v>
      </c>
      <c r="F169">
        <v>3721.15</v>
      </c>
      <c r="G169">
        <v>3883</v>
      </c>
      <c r="H169">
        <v>3896.86</v>
      </c>
      <c r="I169">
        <v>3896.9</v>
      </c>
      <c r="J169">
        <v>3911.2</v>
      </c>
      <c r="K169">
        <v>3917.56</v>
      </c>
      <c r="L169">
        <v>3957.55</v>
      </c>
      <c r="M169">
        <v>3956.53</v>
      </c>
      <c r="N169">
        <v>3972.89</v>
      </c>
      <c r="O169">
        <f t="shared" si="6"/>
        <v>3970.79</v>
      </c>
      <c r="P169">
        <v>3968.69</v>
      </c>
      <c r="Q169">
        <v>3968.19</v>
      </c>
      <c r="R169">
        <v>3975.64</v>
      </c>
      <c r="S169">
        <v>4013.08</v>
      </c>
      <c r="T169">
        <v>3986.17</v>
      </c>
      <c r="U169">
        <v>3986.17</v>
      </c>
      <c r="V169">
        <v>3991.2350000000001</v>
      </c>
      <c r="W169">
        <v>3990.116</v>
      </c>
      <c r="X169">
        <v>3310.3539999999998</v>
      </c>
      <c r="Y169">
        <v>3309.5219999999999</v>
      </c>
      <c r="Z169">
        <v>3316.6849999999999</v>
      </c>
    </row>
    <row r="170" spans="1:26" x14ac:dyDescent="0.35">
      <c r="A170">
        <v>5</v>
      </c>
      <c r="B170">
        <v>71</v>
      </c>
      <c r="C170" t="str">
        <f t="shared" si="7"/>
        <v>05071</v>
      </c>
      <c r="D170" t="str">
        <f t="shared" si="8"/>
        <v>5071</v>
      </c>
      <c r="E170" t="str">
        <f>VLOOKUP(C170,Table1[[Column1]:[GEMS_Typo]],2)</f>
        <v>C</v>
      </c>
      <c r="F170">
        <v>2435.1</v>
      </c>
      <c r="G170">
        <v>2459.1</v>
      </c>
      <c r="H170">
        <v>2459.1</v>
      </c>
      <c r="I170">
        <v>2438.6799999999998</v>
      </c>
      <c r="J170">
        <v>2441.39</v>
      </c>
      <c r="K170">
        <v>2442.4699999999998</v>
      </c>
      <c r="L170">
        <v>2442.7399999999998</v>
      </c>
      <c r="M170">
        <v>2455.3000000000002</v>
      </c>
      <c r="N170">
        <v>2465.58</v>
      </c>
      <c r="O170">
        <f t="shared" si="6"/>
        <v>2459.7049999999999</v>
      </c>
      <c r="P170">
        <v>2453.83</v>
      </c>
      <c r="Q170">
        <v>2448.1999999999998</v>
      </c>
      <c r="R170">
        <v>2451.21</v>
      </c>
      <c r="S170">
        <v>2471.7600000000002</v>
      </c>
      <c r="T170">
        <v>2465.87</v>
      </c>
      <c r="U170">
        <v>2465.87</v>
      </c>
      <c r="V170">
        <v>2464.9920000000002</v>
      </c>
      <c r="W170">
        <v>2463.404</v>
      </c>
      <c r="X170">
        <v>2645.99</v>
      </c>
      <c r="Y170">
        <v>2646.8180000000002</v>
      </c>
      <c r="Z170">
        <v>2648.6579999999999</v>
      </c>
    </row>
    <row r="171" spans="1:26" x14ac:dyDescent="0.35">
      <c r="A171">
        <v>5</v>
      </c>
      <c r="B171">
        <v>73</v>
      </c>
      <c r="C171" t="str">
        <f t="shared" si="7"/>
        <v>05073</v>
      </c>
      <c r="D171" t="str">
        <f t="shared" si="8"/>
        <v>5073</v>
      </c>
      <c r="E171" t="str">
        <f>VLOOKUP(C171,Table1[[Column1]:[GEMS_Typo]],2)</f>
        <v>C</v>
      </c>
      <c r="F171">
        <v>1568.64</v>
      </c>
      <c r="G171">
        <v>1575.93</v>
      </c>
      <c r="H171">
        <v>1575.93</v>
      </c>
      <c r="I171">
        <v>1575.93</v>
      </c>
      <c r="J171">
        <v>1575.93</v>
      </c>
      <c r="K171">
        <v>1575.91</v>
      </c>
      <c r="L171">
        <v>1569.43</v>
      </c>
      <c r="M171">
        <v>1569.51</v>
      </c>
      <c r="N171">
        <v>1564.83</v>
      </c>
      <c r="O171">
        <f t="shared" si="6"/>
        <v>1563.71</v>
      </c>
      <c r="P171">
        <v>1562.59</v>
      </c>
      <c r="Q171">
        <v>1586.55</v>
      </c>
      <c r="R171">
        <v>1585.71</v>
      </c>
      <c r="S171">
        <v>1585.66</v>
      </c>
      <c r="T171">
        <v>1590.96</v>
      </c>
      <c r="U171">
        <v>1596.86</v>
      </c>
      <c r="V171">
        <v>1596.94</v>
      </c>
      <c r="W171">
        <v>1596.05</v>
      </c>
      <c r="X171">
        <v>1353.998</v>
      </c>
      <c r="Y171">
        <v>1354.0540000000001</v>
      </c>
      <c r="Z171">
        <v>1354.904</v>
      </c>
    </row>
    <row r="172" spans="1:26" x14ac:dyDescent="0.35">
      <c r="A172">
        <v>5</v>
      </c>
      <c r="B172">
        <v>75</v>
      </c>
      <c r="C172" t="str">
        <f t="shared" si="7"/>
        <v>05075</v>
      </c>
      <c r="D172" t="str">
        <f t="shared" si="8"/>
        <v>5075</v>
      </c>
      <c r="E172" t="str">
        <f>VLOOKUP(C172,Table1[[Column1]:[GEMS_Typo]],2)</f>
        <v>C</v>
      </c>
      <c r="F172">
        <v>2173.58</v>
      </c>
      <c r="G172">
        <v>2181.98</v>
      </c>
      <c r="H172">
        <v>2199.0100000000002</v>
      </c>
      <c r="I172">
        <v>2199.0100000000002</v>
      </c>
      <c r="J172">
        <v>2199.0100000000002</v>
      </c>
      <c r="K172">
        <v>2199.0100000000002</v>
      </c>
      <c r="L172">
        <v>2201.65</v>
      </c>
      <c r="M172">
        <v>2215.09</v>
      </c>
      <c r="N172">
        <v>2215.5</v>
      </c>
      <c r="O172">
        <f t="shared" si="6"/>
        <v>2218.9449999999997</v>
      </c>
      <c r="P172">
        <v>2222.39</v>
      </c>
      <c r="Q172">
        <v>2223.9499999999998</v>
      </c>
      <c r="R172">
        <v>2209.84</v>
      </c>
      <c r="S172">
        <v>2276.36</v>
      </c>
      <c r="T172">
        <v>2251.75</v>
      </c>
      <c r="U172">
        <v>2251.75</v>
      </c>
      <c r="V172">
        <v>2293.8220000000001</v>
      </c>
      <c r="W172">
        <v>2296.8980000000001</v>
      </c>
      <c r="X172">
        <v>2198.181</v>
      </c>
      <c r="Y172">
        <v>2204.0830000000001</v>
      </c>
      <c r="Z172">
        <v>2204.0830000000001</v>
      </c>
    </row>
    <row r="173" spans="1:26" x14ac:dyDescent="0.35">
      <c r="A173">
        <v>5</v>
      </c>
      <c r="B173">
        <v>77</v>
      </c>
      <c r="C173" t="str">
        <f t="shared" si="7"/>
        <v>05077</v>
      </c>
      <c r="D173" t="str">
        <f t="shared" si="8"/>
        <v>5077</v>
      </c>
      <c r="E173" t="str">
        <f>VLOOKUP(C173,Table1[[Column1]:[GEMS_Typo]],2)</f>
        <v>D</v>
      </c>
      <c r="F173">
        <v>2148.21</v>
      </c>
      <c r="G173">
        <v>2148.21</v>
      </c>
      <c r="H173">
        <v>2167.42</v>
      </c>
      <c r="I173">
        <v>2167.42</v>
      </c>
      <c r="J173">
        <v>2169.09</v>
      </c>
      <c r="K173">
        <v>2176.15</v>
      </c>
      <c r="L173">
        <v>2176.09</v>
      </c>
      <c r="M173">
        <v>2174.5100000000002</v>
      </c>
      <c r="N173">
        <v>2182.02</v>
      </c>
      <c r="O173">
        <f t="shared" si="6"/>
        <v>2180.6099999999997</v>
      </c>
      <c r="P173">
        <v>2179.1999999999998</v>
      </c>
      <c r="Q173">
        <v>2184.9</v>
      </c>
      <c r="R173">
        <v>2184.3200000000002</v>
      </c>
      <c r="S173">
        <v>2194.73</v>
      </c>
      <c r="T173">
        <v>2184.98</v>
      </c>
      <c r="U173">
        <v>2184.98</v>
      </c>
      <c r="V173">
        <v>2184.6689999999999</v>
      </c>
      <c r="W173">
        <v>2183.299</v>
      </c>
      <c r="X173">
        <v>1590.3520000000001</v>
      </c>
      <c r="Y173">
        <v>1598.4780000000001</v>
      </c>
      <c r="Z173">
        <v>1598.4860000000001</v>
      </c>
    </row>
    <row r="174" spans="1:26" x14ac:dyDescent="0.35">
      <c r="A174">
        <v>5</v>
      </c>
      <c r="B174">
        <v>79</v>
      </c>
      <c r="C174" t="str">
        <f t="shared" si="7"/>
        <v>05079</v>
      </c>
      <c r="D174" t="str">
        <f t="shared" si="8"/>
        <v>5079</v>
      </c>
      <c r="E174" t="str">
        <f>VLOOKUP(C174,Table1[[Column1]:[GEMS_Typo]],2)</f>
        <v>B</v>
      </c>
      <c r="F174">
        <v>1599.72</v>
      </c>
      <c r="G174">
        <v>1601.72</v>
      </c>
      <c r="H174">
        <v>1614.34</v>
      </c>
      <c r="I174">
        <v>1614.34</v>
      </c>
      <c r="J174">
        <v>1624.39</v>
      </c>
      <c r="K174">
        <v>1624.39</v>
      </c>
      <c r="L174">
        <v>1622.58</v>
      </c>
      <c r="M174">
        <v>1625.66</v>
      </c>
      <c r="N174">
        <v>1642.12</v>
      </c>
      <c r="O174">
        <f t="shared" si="6"/>
        <v>1650.4699999999998</v>
      </c>
      <c r="P174">
        <v>1658.82</v>
      </c>
      <c r="Q174">
        <v>1667</v>
      </c>
      <c r="R174">
        <v>1659.44</v>
      </c>
      <c r="S174">
        <v>1667.23</v>
      </c>
      <c r="T174">
        <v>1663.94</v>
      </c>
      <c r="U174">
        <v>1680.34</v>
      </c>
      <c r="V174">
        <v>1680.546</v>
      </c>
      <c r="W174">
        <v>1680.326</v>
      </c>
      <c r="X174">
        <v>1402.67</v>
      </c>
      <c r="Y174">
        <v>1402.6079999999999</v>
      </c>
      <c r="Z174">
        <v>1402.6</v>
      </c>
    </row>
    <row r="175" spans="1:26" x14ac:dyDescent="0.35">
      <c r="A175">
        <v>5</v>
      </c>
      <c r="B175">
        <v>81</v>
      </c>
      <c r="C175" t="str">
        <f t="shared" si="7"/>
        <v>05081</v>
      </c>
      <c r="D175" t="str">
        <f t="shared" si="8"/>
        <v>5081</v>
      </c>
      <c r="E175" t="str">
        <f>VLOOKUP(C175,Table1[[Column1]:[GEMS_Typo]],2)</f>
        <v>C</v>
      </c>
      <c r="F175">
        <v>1502.32</v>
      </c>
      <c r="G175">
        <v>1512.32</v>
      </c>
      <c r="H175">
        <v>1513.37</v>
      </c>
      <c r="I175">
        <v>1513.37</v>
      </c>
      <c r="J175">
        <v>1521.59</v>
      </c>
      <c r="K175">
        <v>1523.55</v>
      </c>
      <c r="L175">
        <v>1524.15</v>
      </c>
      <c r="M175">
        <v>1524.53</v>
      </c>
      <c r="N175">
        <v>1526.57</v>
      </c>
      <c r="O175">
        <f t="shared" si="6"/>
        <v>1524.02</v>
      </c>
      <c r="P175">
        <v>1521.47</v>
      </c>
      <c r="Q175">
        <v>1523.94</v>
      </c>
      <c r="R175">
        <v>1522.54</v>
      </c>
      <c r="S175">
        <v>1529.35</v>
      </c>
      <c r="T175">
        <v>1526.11</v>
      </c>
      <c r="U175">
        <v>1524.97</v>
      </c>
      <c r="V175">
        <v>1525.1849999999999</v>
      </c>
      <c r="W175">
        <v>1523.491</v>
      </c>
      <c r="X175">
        <v>1745.3330000000001</v>
      </c>
      <c r="Y175">
        <v>1745.4469999999999</v>
      </c>
      <c r="Z175">
        <v>1743.5170000000001</v>
      </c>
    </row>
    <row r="176" spans="1:26" x14ac:dyDescent="0.35">
      <c r="A176">
        <v>5</v>
      </c>
      <c r="B176">
        <v>83</v>
      </c>
      <c r="C176" t="str">
        <f t="shared" si="7"/>
        <v>05083</v>
      </c>
      <c r="D176" t="str">
        <f t="shared" si="8"/>
        <v>5083</v>
      </c>
      <c r="E176" t="str">
        <f>VLOOKUP(C176,Table1[[Column1]:[GEMS_Typo]],2)</f>
        <v>D</v>
      </c>
      <c r="F176">
        <v>2457.56</v>
      </c>
      <c r="G176">
        <v>2481.56</v>
      </c>
      <c r="H176">
        <v>2486.62</v>
      </c>
      <c r="I176">
        <v>2511.42</v>
      </c>
      <c r="J176">
        <v>2512.8200000000002</v>
      </c>
      <c r="K176">
        <v>2527.66</v>
      </c>
      <c r="L176">
        <v>2527.71</v>
      </c>
      <c r="M176">
        <v>2526.83</v>
      </c>
      <c r="N176">
        <v>2528.3200000000002</v>
      </c>
      <c r="O176">
        <f t="shared" si="6"/>
        <v>2529.9750000000004</v>
      </c>
      <c r="P176">
        <v>2531.63</v>
      </c>
      <c r="Q176">
        <v>2515.91</v>
      </c>
      <c r="R176">
        <v>2519.58</v>
      </c>
      <c r="S176">
        <v>2528.75</v>
      </c>
      <c r="T176">
        <v>2519.5300000000002</v>
      </c>
      <c r="U176">
        <v>2519.5300000000002</v>
      </c>
      <c r="V176">
        <v>2516.0140000000001</v>
      </c>
      <c r="W176">
        <v>2514.1959999999999</v>
      </c>
      <c r="X176">
        <v>2286.9560000000001</v>
      </c>
      <c r="Y176">
        <v>2287.212</v>
      </c>
      <c r="Z176">
        <v>2291.0059999999999</v>
      </c>
    </row>
    <row r="177" spans="1:26" x14ac:dyDescent="0.35">
      <c r="A177">
        <v>5</v>
      </c>
      <c r="B177">
        <v>85</v>
      </c>
      <c r="C177" t="str">
        <f t="shared" si="7"/>
        <v>05085</v>
      </c>
      <c r="D177" t="str">
        <f t="shared" si="8"/>
        <v>5085</v>
      </c>
      <c r="E177" t="str">
        <f>VLOOKUP(C177,Table1[[Column1]:[GEMS_Typo]],2)</f>
        <v>C</v>
      </c>
      <c r="F177">
        <v>3206.33</v>
      </c>
      <c r="G177">
        <v>3206.33</v>
      </c>
      <c r="H177">
        <v>3208.19</v>
      </c>
      <c r="I177">
        <v>3208.19</v>
      </c>
      <c r="J177">
        <v>3214.27</v>
      </c>
      <c r="K177">
        <v>3214.27</v>
      </c>
      <c r="L177">
        <v>3215.11</v>
      </c>
      <c r="M177">
        <v>3216.27</v>
      </c>
      <c r="N177">
        <v>3225.03</v>
      </c>
      <c r="O177">
        <f t="shared" si="6"/>
        <v>3227.87</v>
      </c>
      <c r="P177">
        <v>3230.71</v>
      </c>
      <c r="Q177">
        <v>3230.24</v>
      </c>
      <c r="R177">
        <v>3225.83</v>
      </c>
      <c r="S177">
        <v>3241.31</v>
      </c>
      <c r="T177">
        <v>3241.14</v>
      </c>
      <c r="U177">
        <v>3243.42</v>
      </c>
      <c r="V177">
        <v>3244.0079999999998</v>
      </c>
      <c r="W177">
        <v>3244.7260000000001</v>
      </c>
      <c r="X177">
        <v>3359.0859999999998</v>
      </c>
      <c r="Y177">
        <v>3363.9459999999999</v>
      </c>
      <c r="Z177">
        <v>3365.0970000000002</v>
      </c>
    </row>
    <row r="178" spans="1:26" x14ac:dyDescent="0.35">
      <c r="A178">
        <v>5</v>
      </c>
      <c r="B178">
        <v>87</v>
      </c>
      <c r="C178" t="str">
        <f t="shared" si="7"/>
        <v>05087</v>
      </c>
      <c r="D178" t="str">
        <f t="shared" si="8"/>
        <v>5087</v>
      </c>
      <c r="E178" t="str">
        <f>VLOOKUP(C178,Table1[[Column1]:[GEMS_Typo]],2)</f>
        <v>C</v>
      </c>
      <c r="F178">
        <v>2768.09</v>
      </c>
      <c r="G178">
        <v>2768.09</v>
      </c>
      <c r="H178">
        <v>2777.46</v>
      </c>
      <c r="I178">
        <v>2777.46</v>
      </c>
      <c r="J178">
        <v>2777.46</v>
      </c>
      <c r="K178">
        <v>2777.46</v>
      </c>
      <c r="L178">
        <v>2778.67</v>
      </c>
      <c r="M178">
        <v>2778.7</v>
      </c>
      <c r="N178">
        <v>2781.47</v>
      </c>
      <c r="O178">
        <f t="shared" si="6"/>
        <v>2789.34</v>
      </c>
      <c r="P178">
        <v>2797.21</v>
      </c>
      <c r="Q178">
        <v>2795.42</v>
      </c>
      <c r="R178">
        <v>2796.94</v>
      </c>
      <c r="S178">
        <v>2798.66</v>
      </c>
      <c r="T178">
        <v>2807.6</v>
      </c>
      <c r="U178">
        <v>2818.06</v>
      </c>
      <c r="V178">
        <v>2816.7469999999998</v>
      </c>
      <c r="W178">
        <v>2813.5929999999998</v>
      </c>
      <c r="X178">
        <v>2824.0949999999998</v>
      </c>
      <c r="Y178">
        <v>2824.0949999999998</v>
      </c>
      <c r="Z178">
        <v>2824.0630000000001</v>
      </c>
    </row>
    <row r="179" spans="1:26" x14ac:dyDescent="0.35">
      <c r="A179">
        <v>5</v>
      </c>
      <c r="B179">
        <v>89</v>
      </c>
      <c r="C179" t="str">
        <f t="shared" si="7"/>
        <v>05089</v>
      </c>
      <c r="D179" t="str">
        <f t="shared" si="8"/>
        <v>5089</v>
      </c>
      <c r="E179" t="str">
        <f>VLOOKUP(C179,Table1[[Column1]:[GEMS_Typo]],2)</f>
        <v>D</v>
      </c>
      <c r="F179">
        <v>2532.8000000000002</v>
      </c>
      <c r="G179">
        <v>2594.8000000000002</v>
      </c>
      <c r="H179">
        <v>2661.25</v>
      </c>
      <c r="I179">
        <v>2661.83</v>
      </c>
      <c r="J179">
        <v>2660.99</v>
      </c>
      <c r="K179">
        <v>2661.07</v>
      </c>
      <c r="L179">
        <v>2686.17</v>
      </c>
      <c r="M179">
        <v>2686.57</v>
      </c>
      <c r="N179">
        <v>2696.79</v>
      </c>
      <c r="O179">
        <f t="shared" si="6"/>
        <v>2698.55</v>
      </c>
      <c r="P179">
        <v>2700.31</v>
      </c>
      <c r="Q179">
        <v>2697.69</v>
      </c>
      <c r="R179">
        <v>2700.45</v>
      </c>
      <c r="S179">
        <v>2704.46</v>
      </c>
      <c r="T179">
        <v>2701.73</v>
      </c>
      <c r="U179">
        <v>2702.19</v>
      </c>
      <c r="V179">
        <v>2698.357</v>
      </c>
      <c r="W179">
        <v>2693.835</v>
      </c>
      <c r="X179">
        <v>2385.2370000000001</v>
      </c>
      <c r="Y179">
        <v>4237.9129999999996</v>
      </c>
      <c r="Z179">
        <v>2407.6750000000002</v>
      </c>
    </row>
    <row r="180" spans="1:26" x14ac:dyDescent="0.35">
      <c r="A180">
        <v>5</v>
      </c>
      <c r="B180">
        <v>91</v>
      </c>
      <c r="C180" t="str">
        <f t="shared" si="7"/>
        <v>05091</v>
      </c>
      <c r="D180" t="str">
        <f t="shared" si="8"/>
        <v>5091</v>
      </c>
      <c r="E180" t="str">
        <f>VLOOKUP(C180,Table1[[Column1]:[GEMS_Typo]],2)</f>
        <v>C</v>
      </c>
      <c r="F180">
        <v>2970.87</v>
      </c>
      <c r="G180">
        <v>2972.85</v>
      </c>
      <c r="H180">
        <v>2976.37</v>
      </c>
      <c r="I180">
        <v>2969.11</v>
      </c>
      <c r="J180">
        <v>3038.11</v>
      </c>
      <c r="K180">
        <v>3089.77</v>
      </c>
      <c r="L180">
        <v>3094.51</v>
      </c>
      <c r="M180">
        <v>3097.75</v>
      </c>
      <c r="N180">
        <v>3098.35</v>
      </c>
      <c r="O180">
        <f t="shared" si="6"/>
        <v>3102.9549999999999</v>
      </c>
      <c r="P180">
        <v>3107.56</v>
      </c>
      <c r="Q180">
        <v>3109.57</v>
      </c>
      <c r="R180">
        <v>3150.47</v>
      </c>
      <c r="S180">
        <v>3196.48</v>
      </c>
      <c r="T180">
        <v>3197.17</v>
      </c>
      <c r="U180">
        <v>3197.79</v>
      </c>
      <c r="V180">
        <v>3196.6469999999999</v>
      </c>
      <c r="W180">
        <v>3230.3789999999999</v>
      </c>
      <c r="X180">
        <v>2681.1790000000001</v>
      </c>
      <c r="Y180">
        <v>2467.393</v>
      </c>
      <c r="Z180">
        <v>2475.453</v>
      </c>
    </row>
    <row r="181" spans="1:26" x14ac:dyDescent="0.35">
      <c r="A181">
        <v>5</v>
      </c>
      <c r="B181">
        <v>93</v>
      </c>
      <c r="C181" t="str">
        <f t="shared" si="7"/>
        <v>05093</v>
      </c>
      <c r="D181" t="str">
        <f t="shared" si="8"/>
        <v>5093</v>
      </c>
      <c r="E181" t="str">
        <f>VLOOKUP(C181,Table1[[Column1]:[GEMS_Typo]],2)</f>
        <v>C</v>
      </c>
      <c r="F181">
        <v>3517.67</v>
      </c>
      <c r="G181">
        <v>3518.13</v>
      </c>
      <c r="H181">
        <v>3506.96</v>
      </c>
      <c r="I181">
        <v>3506.7</v>
      </c>
      <c r="J181">
        <v>3509.7</v>
      </c>
      <c r="K181">
        <v>3520.46</v>
      </c>
      <c r="L181">
        <v>3520.34</v>
      </c>
      <c r="M181">
        <v>3525.36</v>
      </c>
      <c r="N181">
        <v>3528.1</v>
      </c>
      <c r="O181">
        <f t="shared" si="6"/>
        <v>3524.58</v>
      </c>
      <c r="P181">
        <v>3521.06</v>
      </c>
      <c r="Q181">
        <v>3527.38</v>
      </c>
      <c r="R181">
        <v>3523.76</v>
      </c>
      <c r="S181">
        <v>3610.42</v>
      </c>
      <c r="T181">
        <v>3590.17</v>
      </c>
      <c r="U181">
        <v>3590.17</v>
      </c>
      <c r="V181">
        <v>3588.88</v>
      </c>
      <c r="W181">
        <v>3585.348</v>
      </c>
      <c r="X181">
        <v>3918.1439999999998</v>
      </c>
      <c r="Y181">
        <v>3918.404</v>
      </c>
      <c r="Z181">
        <v>3919.732</v>
      </c>
    </row>
    <row r="182" spans="1:26" x14ac:dyDescent="0.35">
      <c r="A182">
        <v>5</v>
      </c>
      <c r="B182">
        <v>95</v>
      </c>
      <c r="C182" t="str">
        <f t="shared" si="7"/>
        <v>05095</v>
      </c>
      <c r="D182" t="str">
        <f t="shared" si="8"/>
        <v>5095</v>
      </c>
      <c r="E182" t="str">
        <f>VLOOKUP(C182,Table1[[Column1]:[GEMS_Typo]],2)</f>
        <v>C</v>
      </c>
      <c r="F182">
        <v>1642.06</v>
      </c>
      <c r="G182">
        <v>1504.36</v>
      </c>
      <c r="H182">
        <v>1504.68</v>
      </c>
      <c r="I182">
        <v>1504.68</v>
      </c>
      <c r="J182">
        <v>1506.04</v>
      </c>
      <c r="K182">
        <v>1511.99</v>
      </c>
      <c r="L182">
        <v>1515.99</v>
      </c>
      <c r="M182">
        <v>1515.65</v>
      </c>
      <c r="N182">
        <v>1511.51</v>
      </c>
      <c r="O182">
        <f t="shared" si="6"/>
        <v>1512.92</v>
      </c>
      <c r="P182">
        <v>1514.33</v>
      </c>
      <c r="Q182">
        <v>1516.78</v>
      </c>
      <c r="R182">
        <v>1516.14</v>
      </c>
      <c r="S182">
        <v>1521.41</v>
      </c>
      <c r="T182">
        <v>1518.8</v>
      </c>
      <c r="U182">
        <v>1517.81</v>
      </c>
      <c r="V182">
        <v>1519.269</v>
      </c>
      <c r="W182">
        <v>1499.905</v>
      </c>
      <c r="X182">
        <v>1504.7929999999999</v>
      </c>
      <c r="Y182">
        <v>1504.809</v>
      </c>
      <c r="Z182">
        <v>1534.989</v>
      </c>
    </row>
    <row r="183" spans="1:26" x14ac:dyDescent="0.35">
      <c r="A183">
        <v>5</v>
      </c>
      <c r="B183">
        <v>97</v>
      </c>
      <c r="C183" t="str">
        <f t="shared" si="7"/>
        <v>05097</v>
      </c>
      <c r="D183" t="str">
        <f t="shared" si="8"/>
        <v>5097</v>
      </c>
      <c r="E183" t="str">
        <f>VLOOKUP(C183,Table1[[Column1]:[GEMS_Typo]],2)</f>
        <v>C</v>
      </c>
      <c r="F183">
        <v>2020.41</v>
      </c>
      <c r="G183">
        <v>2056.41</v>
      </c>
      <c r="H183">
        <v>2390</v>
      </c>
      <c r="I183">
        <v>2414.06</v>
      </c>
      <c r="J183">
        <v>2414.06</v>
      </c>
      <c r="K183">
        <v>2414.06</v>
      </c>
      <c r="L183">
        <v>2382.08</v>
      </c>
      <c r="M183">
        <v>2384.6999999999998</v>
      </c>
      <c r="N183">
        <v>2388.67</v>
      </c>
      <c r="O183">
        <f t="shared" si="6"/>
        <v>2385.8000000000002</v>
      </c>
      <c r="P183">
        <v>2382.9299999999998</v>
      </c>
      <c r="Q183">
        <v>2382.17</v>
      </c>
      <c r="R183">
        <v>2378.31</v>
      </c>
      <c r="S183">
        <v>2379.85</v>
      </c>
      <c r="T183">
        <v>2378.27</v>
      </c>
      <c r="U183">
        <v>2378.27</v>
      </c>
      <c r="V183">
        <v>2378.2379999999998</v>
      </c>
      <c r="W183">
        <v>2379.7220000000002</v>
      </c>
      <c r="X183">
        <v>2508.4520000000002</v>
      </c>
      <c r="Y183">
        <v>3911.3560000000002</v>
      </c>
      <c r="Z183">
        <v>2515.6680000000001</v>
      </c>
    </row>
    <row r="184" spans="1:26" x14ac:dyDescent="0.35">
      <c r="A184">
        <v>5</v>
      </c>
      <c r="B184">
        <v>99</v>
      </c>
      <c r="C184" t="str">
        <f t="shared" si="7"/>
        <v>05099</v>
      </c>
      <c r="D184" t="str">
        <f t="shared" si="8"/>
        <v>5099</v>
      </c>
      <c r="E184" t="str">
        <f>VLOOKUP(C184,Table1[[Column1]:[GEMS_Typo]],2)</f>
        <v>C</v>
      </c>
      <c r="F184">
        <v>1724.48</v>
      </c>
      <c r="G184">
        <v>1724.48</v>
      </c>
      <c r="H184">
        <v>1724.94</v>
      </c>
      <c r="I184">
        <v>1724.16</v>
      </c>
      <c r="J184">
        <v>1730.66</v>
      </c>
      <c r="K184">
        <v>1736.56</v>
      </c>
      <c r="L184">
        <v>1738.64</v>
      </c>
      <c r="M184">
        <v>1740.1</v>
      </c>
      <c r="N184">
        <v>1740.06</v>
      </c>
      <c r="O184">
        <f t="shared" si="6"/>
        <v>1740.15</v>
      </c>
      <c r="P184">
        <v>1740.24</v>
      </c>
      <c r="Q184">
        <v>1736.71</v>
      </c>
      <c r="R184">
        <v>1737.69</v>
      </c>
      <c r="S184">
        <v>1736.11</v>
      </c>
      <c r="T184">
        <v>1733.86</v>
      </c>
      <c r="U184">
        <v>1731.62</v>
      </c>
      <c r="V184">
        <v>1731.114</v>
      </c>
      <c r="W184">
        <v>1730.396</v>
      </c>
      <c r="X184">
        <v>1770.56</v>
      </c>
      <c r="Y184">
        <v>1770.56</v>
      </c>
      <c r="Z184">
        <v>1785.1959999999999</v>
      </c>
    </row>
    <row r="185" spans="1:26" x14ac:dyDescent="0.35">
      <c r="A185">
        <v>5</v>
      </c>
      <c r="B185">
        <v>101</v>
      </c>
      <c r="C185" t="str">
        <f t="shared" si="7"/>
        <v>05101</v>
      </c>
      <c r="D185" t="str">
        <f t="shared" si="8"/>
        <v>5101</v>
      </c>
      <c r="E185" t="str">
        <f>VLOOKUP(C185,Table1[[Column1]:[GEMS_Typo]],2)</f>
        <v>C</v>
      </c>
      <c r="F185">
        <v>2088.44</v>
      </c>
      <c r="G185">
        <v>2099.85</v>
      </c>
      <c r="H185">
        <v>2183.58</v>
      </c>
      <c r="I185">
        <v>2176.7199999999998</v>
      </c>
      <c r="J185">
        <v>2176.7199999999998</v>
      </c>
      <c r="K185">
        <v>2176.7199999999998</v>
      </c>
      <c r="L185">
        <v>2176.7199999999998</v>
      </c>
      <c r="M185">
        <v>2176.7199999999998</v>
      </c>
      <c r="N185">
        <v>2176.7199999999998</v>
      </c>
      <c r="O185">
        <f t="shared" ref="O185:O209" si="9">AVERAGE(N185,P185)</f>
        <v>2176.06</v>
      </c>
      <c r="P185">
        <v>2175.4</v>
      </c>
      <c r="Q185">
        <v>2174.6799999999998</v>
      </c>
      <c r="R185">
        <v>2163.92</v>
      </c>
      <c r="S185">
        <v>2168.14</v>
      </c>
      <c r="T185">
        <v>2167.6799999999998</v>
      </c>
      <c r="U185">
        <v>2162.34</v>
      </c>
      <c r="V185">
        <v>2162.4340000000002</v>
      </c>
      <c r="W185">
        <v>2162.752</v>
      </c>
      <c r="X185">
        <v>2404.7979999999998</v>
      </c>
      <c r="Y185">
        <v>2404.7979999999998</v>
      </c>
      <c r="Z185">
        <v>2421.3380000000002</v>
      </c>
    </row>
    <row r="186" spans="1:26" x14ac:dyDescent="0.35">
      <c r="A186">
        <v>5</v>
      </c>
      <c r="B186">
        <v>103</v>
      </c>
      <c r="C186" t="str">
        <f t="shared" si="7"/>
        <v>05103</v>
      </c>
      <c r="D186" t="str">
        <f t="shared" si="8"/>
        <v>5103</v>
      </c>
      <c r="E186" t="str">
        <f>VLOOKUP(C186,Table1[[Column1]:[GEMS_Typo]],2)</f>
        <v>C</v>
      </c>
      <c r="F186">
        <v>2214.16</v>
      </c>
      <c r="G186">
        <v>2218.1</v>
      </c>
      <c r="H186">
        <v>2218.1</v>
      </c>
      <c r="I186">
        <v>2220.54</v>
      </c>
      <c r="J186">
        <v>2219.2399999999998</v>
      </c>
      <c r="K186">
        <v>2219.2399999999998</v>
      </c>
      <c r="L186">
        <v>2219.2399999999998</v>
      </c>
      <c r="M186">
        <v>2219.2399999999998</v>
      </c>
      <c r="N186">
        <v>2226.66</v>
      </c>
      <c r="O186">
        <f t="shared" si="9"/>
        <v>2225.23</v>
      </c>
      <c r="P186">
        <v>2223.8000000000002</v>
      </c>
      <c r="Q186">
        <v>2235.04</v>
      </c>
      <c r="R186">
        <v>2246.62</v>
      </c>
      <c r="S186">
        <v>2252.81</v>
      </c>
      <c r="T186">
        <v>2247.36</v>
      </c>
      <c r="U186">
        <v>2243.7399999999998</v>
      </c>
      <c r="V186">
        <v>2243.5700000000002</v>
      </c>
      <c r="W186">
        <v>2257.3139999999999</v>
      </c>
      <c r="X186">
        <v>2366.502</v>
      </c>
      <c r="Y186">
        <v>2366.6</v>
      </c>
      <c r="Z186">
        <v>2367.13</v>
      </c>
    </row>
    <row r="187" spans="1:26" x14ac:dyDescent="0.35">
      <c r="A187">
        <v>5</v>
      </c>
      <c r="B187">
        <v>105</v>
      </c>
      <c r="C187" t="str">
        <f t="shared" si="7"/>
        <v>05105</v>
      </c>
      <c r="D187" t="str">
        <f t="shared" si="8"/>
        <v>5105</v>
      </c>
      <c r="E187" t="str">
        <f>VLOOKUP(C187,Table1[[Column1]:[GEMS_Typo]],2)</f>
        <v>C</v>
      </c>
      <c r="F187">
        <v>2120.62</v>
      </c>
      <c r="G187">
        <v>2138.63</v>
      </c>
      <c r="H187">
        <v>2149.67</v>
      </c>
      <c r="I187">
        <v>2149.67</v>
      </c>
      <c r="J187">
        <v>2152.2600000000002</v>
      </c>
      <c r="K187">
        <v>2152.2600000000002</v>
      </c>
      <c r="L187">
        <v>2153.9299999999998</v>
      </c>
      <c r="M187">
        <v>2152.75</v>
      </c>
      <c r="N187">
        <v>2152.75</v>
      </c>
      <c r="O187">
        <f t="shared" si="9"/>
        <v>2152.48</v>
      </c>
      <c r="P187">
        <v>2152.21</v>
      </c>
      <c r="Q187">
        <v>2143.4899999999998</v>
      </c>
      <c r="R187">
        <v>2155.9499999999998</v>
      </c>
      <c r="S187">
        <v>2158.19</v>
      </c>
      <c r="T187">
        <v>2157.13</v>
      </c>
      <c r="U187">
        <v>2154.8200000000002</v>
      </c>
      <c r="V187">
        <v>2155.002</v>
      </c>
      <c r="W187">
        <v>2156.3519999999999</v>
      </c>
      <c r="X187">
        <v>2046.22</v>
      </c>
      <c r="Y187">
        <v>2062.06</v>
      </c>
      <c r="Z187">
        <v>2105.2440000000001</v>
      </c>
    </row>
    <row r="188" spans="1:26" x14ac:dyDescent="0.35">
      <c r="A188">
        <v>5</v>
      </c>
      <c r="B188">
        <v>107</v>
      </c>
      <c r="C188" t="str">
        <f t="shared" si="7"/>
        <v>05107</v>
      </c>
      <c r="D188" t="str">
        <f t="shared" si="8"/>
        <v>5107</v>
      </c>
      <c r="E188" t="str">
        <f>VLOOKUP(C188,Table1[[Column1]:[GEMS_Typo]],2)</f>
        <v>C</v>
      </c>
      <c r="F188">
        <v>2352.0500000000002</v>
      </c>
      <c r="G188">
        <v>2188.5300000000002</v>
      </c>
      <c r="H188">
        <v>2203.2199999999998</v>
      </c>
      <c r="I188">
        <v>2202.46</v>
      </c>
      <c r="J188">
        <v>2208.5</v>
      </c>
      <c r="K188">
        <v>2209.42</v>
      </c>
      <c r="L188">
        <v>2209.42</v>
      </c>
      <c r="M188">
        <v>2218.44</v>
      </c>
      <c r="N188">
        <v>2231.54</v>
      </c>
      <c r="O188">
        <f t="shared" si="9"/>
        <v>2230.9049999999997</v>
      </c>
      <c r="P188">
        <v>2230.27</v>
      </c>
      <c r="Q188">
        <v>2229.4899999999998</v>
      </c>
      <c r="R188">
        <v>2232.88</v>
      </c>
      <c r="S188">
        <v>2278.12</v>
      </c>
      <c r="T188">
        <v>2269.29</v>
      </c>
      <c r="U188">
        <v>2269.29</v>
      </c>
      <c r="V188">
        <v>2269.3789999999999</v>
      </c>
      <c r="W188">
        <v>2267.8009999999999</v>
      </c>
      <c r="X188">
        <v>1906.7529999999999</v>
      </c>
      <c r="Y188">
        <v>1919.289</v>
      </c>
      <c r="Z188">
        <v>1919.4690000000001</v>
      </c>
    </row>
    <row r="189" spans="1:26" x14ac:dyDescent="0.35">
      <c r="A189">
        <v>5</v>
      </c>
      <c r="B189">
        <v>109</v>
      </c>
      <c r="C189" t="str">
        <f t="shared" si="7"/>
        <v>05109</v>
      </c>
      <c r="D189" t="str">
        <f t="shared" si="8"/>
        <v>5109</v>
      </c>
      <c r="E189" t="str">
        <f>VLOOKUP(C189,Table1[[Column1]:[GEMS_Typo]],2)</f>
        <v>D</v>
      </c>
      <c r="F189">
        <v>1344</v>
      </c>
      <c r="G189">
        <v>1410</v>
      </c>
      <c r="H189">
        <v>1417.3</v>
      </c>
      <c r="I189">
        <v>1417.3</v>
      </c>
      <c r="J189">
        <v>1417.3</v>
      </c>
      <c r="K189">
        <v>1417.3</v>
      </c>
      <c r="L189">
        <v>1417.99</v>
      </c>
      <c r="M189">
        <v>1421.91</v>
      </c>
      <c r="N189">
        <v>1421.91</v>
      </c>
      <c r="O189">
        <f t="shared" si="9"/>
        <v>1419.99</v>
      </c>
      <c r="P189">
        <v>1418.07</v>
      </c>
      <c r="Q189">
        <v>1425.29</v>
      </c>
      <c r="R189">
        <v>1449.97</v>
      </c>
      <c r="S189">
        <v>1448.83</v>
      </c>
      <c r="T189">
        <v>1448.83</v>
      </c>
      <c r="U189">
        <v>1448.83</v>
      </c>
      <c r="V189">
        <v>1448.6369999999999</v>
      </c>
      <c r="W189">
        <v>1448.3409999999999</v>
      </c>
      <c r="X189">
        <v>2887.2570000000001</v>
      </c>
      <c r="Y189">
        <v>2887.2570000000001</v>
      </c>
      <c r="Z189">
        <v>2887.2730000000001</v>
      </c>
    </row>
    <row r="190" spans="1:26" x14ac:dyDescent="0.35">
      <c r="A190">
        <v>5</v>
      </c>
      <c r="B190">
        <v>111</v>
      </c>
      <c r="C190" t="str">
        <f t="shared" si="7"/>
        <v>05111</v>
      </c>
      <c r="D190" t="str">
        <f t="shared" si="8"/>
        <v>5111</v>
      </c>
      <c r="E190" t="str">
        <f>VLOOKUP(C190,Table1[[Column1]:[GEMS_Typo]],2)</f>
        <v>C</v>
      </c>
      <c r="F190">
        <v>3239.13</v>
      </c>
      <c r="G190">
        <v>3239.13</v>
      </c>
      <c r="H190">
        <v>3242.33</v>
      </c>
      <c r="I190">
        <v>3242.31</v>
      </c>
      <c r="J190">
        <v>3243.29</v>
      </c>
      <c r="K190">
        <v>3243.29</v>
      </c>
      <c r="L190">
        <v>3246.62</v>
      </c>
      <c r="M190">
        <v>3247.08</v>
      </c>
      <c r="N190">
        <v>3265.47</v>
      </c>
      <c r="O190">
        <f t="shared" si="9"/>
        <v>3261.7049999999999</v>
      </c>
      <c r="P190">
        <v>3257.94</v>
      </c>
      <c r="Q190">
        <v>3258.88</v>
      </c>
      <c r="R190">
        <v>3256.88</v>
      </c>
      <c r="S190">
        <v>3267.79</v>
      </c>
      <c r="T190">
        <v>3265.75</v>
      </c>
      <c r="U190">
        <v>3265.75</v>
      </c>
      <c r="V190">
        <v>3264.116</v>
      </c>
      <c r="W190">
        <v>3280.6660000000002</v>
      </c>
      <c r="X190">
        <v>2740.194</v>
      </c>
      <c r="Y190">
        <v>2745.152</v>
      </c>
      <c r="Z190">
        <v>2795.21</v>
      </c>
    </row>
    <row r="191" spans="1:26" x14ac:dyDescent="0.35">
      <c r="A191">
        <v>5</v>
      </c>
      <c r="B191">
        <v>113</v>
      </c>
      <c r="C191" t="str">
        <f t="shared" si="7"/>
        <v>05113</v>
      </c>
      <c r="D191" t="str">
        <f t="shared" si="8"/>
        <v>5113</v>
      </c>
      <c r="E191" t="str">
        <f>VLOOKUP(C191,Table1[[Column1]:[GEMS_Typo]],2)</f>
        <v>C</v>
      </c>
      <c r="F191">
        <v>2692.85</v>
      </c>
      <c r="G191">
        <v>2709.34</v>
      </c>
      <c r="H191">
        <v>2722.36</v>
      </c>
      <c r="I191">
        <v>2722.36</v>
      </c>
      <c r="J191">
        <v>2723.34</v>
      </c>
      <c r="K191">
        <v>2723.34</v>
      </c>
      <c r="L191">
        <v>2723.34</v>
      </c>
      <c r="M191">
        <v>2723.34</v>
      </c>
      <c r="N191">
        <v>2722.94</v>
      </c>
      <c r="O191">
        <f t="shared" si="9"/>
        <v>2730.6949999999997</v>
      </c>
      <c r="P191">
        <v>2738.45</v>
      </c>
      <c r="Q191">
        <v>2737.83</v>
      </c>
      <c r="R191">
        <v>2737.75</v>
      </c>
      <c r="S191">
        <v>2767.97</v>
      </c>
      <c r="T191">
        <v>2758.39</v>
      </c>
      <c r="U191">
        <v>2758.39</v>
      </c>
      <c r="V191">
        <v>2758.3760000000002</v>
      </c>
      <c r="W191">
        <v>2725.6419999999998</v>
      </c>
      <c r="X191">
        <v>2662.556</v>
      </c>
      <c r="Y191">
        <v>3825.4960000000001</v>
      </c>
      <c r="Z191">
        <v>2697.9879999999998</v>
      </c>
    </row>
    <row r="192" spans="1:26" x14ac:dyDescent="0.35">
      <c r="A192">
        <v>5</v>
      </c>
      <c r="B192">
        <v>115</v>
      </c>
      <c r="C192" t="str">
        <f t="shared" si="7"/>
        <v>05115</v>
      </c>
      <c r="D192" t="str">
        <f t="shared" si="8"/>
        <v>5115</v>
      </c>
      <c r="E192" t="str">
        <f>VLOOKUP(C192,Table1[[Column1]:[GEMS_Typo]],2)</f>
        <v>C</v>
      </c>
      <c r="F192">
        <v>3512.96</v>
      </c>
      <c r="G192">
        <v>3520.96</v>
      </c>
      <c r="H192">
        <v>3508.96</v>
      </c>
      <c r="I192">
        <v>3506.4</v>
      </c>
      <c r="J192">
        <v>3506.84</v>
      </c>
      <c r="K192">
        <v>3508.94</v>
      </c>
      <c r="L192">
        <v>3519.32</v>
      </c>
      <c r="M192">
        <v>3519.32</v>
      </c>
      <c r="N192">
        <v>3527.06</v>
      </c>
      <c r="O192">
        <f t="shared" si="9"/>
        <v>3528.77</v>
      </c>
      <c r="P192">
        <v>3530.48</v>
      </c>
      <c r="Q192">
        <v>3529.41</v>
      </c>
      <c r="R192">
        <v>3546.08</v>
      </c>
      <c r="S192">
        <v>3625.82</v>
      </c>
      <c r="T192">
        <v>3594.34</v>
      </c>
      <c r="U192">
        <v>3594.48</v>
      </c>
      <c r="V192">
        <v>3593.8960000000002</v>
      </c>
      <c r="W192">
        <v>3593.328</v>
      </c>
      <c r="X192">
        <v>3195.7669999999998</v>
      </c>
      <c r="Y192">
        <v>3194.7649999999999</v>
      </c>
      <c r="Z192">
        <v>3193.8470000000002</v>
      </c>
    </row>
    <row r="193" spans="1:26" x14ac:dyDescent="0.35">
      <c r="A193">
        <v>5</v>
      </c>
      <c r="B193">
        <v>117</v>
      </c>
      <c r="C193" t="str">
        <f t="shared" si="7"/>
        <v>05117</v>
      </c>
      <c r="D193" t="str">
        <f t="shared" si="8"/>
        <v>5117</v>
      </c>
      <c r="E193" t="str">
        <f>VLOOKUP(C193,Table1[[Column1]:[GEMS_Typo]],2)</f>
        <v>C</v>
      </c>
      <c r="F193">
        <v>2056.04</v>
      </c>
      <c r="G193">
        <v>2064.36</v>
      </c>
      <c r="H193">
        <v>2064.36</v>
      </c>
      <c r="I193">
        <v>2064.36</v>
      </c>
      <c r="J193">
        <v>2066.4</v>
      </c>
      <c r="K193">
        <v>2071.6999999999998</v>
      </c>
      <c r="L193">
        <v>2075.67</v>
      </c>
      <c r="M193">
        <v>2075.9499999999998</v>
      </c>
      <c r="N193">
        <v>2075.91</v>
      </c>
      <c r="O193">
        <f t="shared" si="9"/>
        <v>2078.8599999999997</v>
      </c>
      <c r="P193">
        <v>2081.81</v>
      </c>
      <c r="Q193">
        <v>2070.7199999999998</v>
      </c>
      <c r="R193">
        <v>2064.9899999999998</v>
      </c>
      <c r="S193">
        <v>2062.54</v>
      </c>
      <c r="T193">
        <v>2062.0500000000002</v>
      </c>
      <c r="U193">
        <v>2060.81</v>
      </c>
      <c r="V193">
        <v>2060.7719999999999</v>
      </c>
      <c r="W193">
        <v>2060.6559999999999</v>
      </c>
      <c r="X193">
        <v>1971.384</v>
      </c>
      <c r="Y193">
        <v>3210.53</v>
      </c>
      <c r="Z193">
        <v>1975.116</v>
      </c>
    </row>
    <row r="194" spans="1:26" x14ac:dyDescent="0.35">
      <c r="A194">
        <v>5</v>
      </c>
      <c r="B194">
        <v>119</v>
      </c>
      <c r="C194" t="str">
        <f t="shared" si="7"/>
        <v>05119</v>
      </c>
      <c r="D194" t="str">
        <f t="shared" si="8"/>
        <v>5119</v>
      </c>
      <c r="E194" t="str">
        <f>VLOOKUP(C194,Table1[[Column1]:[GEMS_Typo]],2)</f>
        <v>C</v>
      </c>
      <c r="F194">
        <v>7576.66</v>
      </c>
      <c r="G194">
        <v>7760.02</v>
      </c>
      <c r="H194">
        <v>7766.61</v>
      </c>
      <c r="I194">
        <v>7790.49</v>
      </c>
      <c r="J194">
        <v>7799.13</v>
      </c>
      <c r="K194">
        <v>7815.89</v>
      </c>
      <c r="L194">
        <v>7853.72</v>
      </c>
      <c r="M194">
        <v>7840.76</v>
      </c>
      <c r="N194">
        <v>7965.37</v>
      </c>
      <c r="O194">
        <f t="shared" si="9"/>
        <v>7957.0599999999995</v>
      </c>
      <c r="P194">
        <v>7948.75</v>
      </c>
      <c r="Q194">
        <v>8014.01</v>
      </c>
      <c r="R194">
        <v>8033.94</v>
      </c>
      <c r="S194">
        <v>8096.18</v>
      </c>
      <c r="T194">
        <v>8068.67</v>
      </c>
      <c r="U194">
        <v>8079.57</v>
      </c>
      <c r="V194">
        <v>8095.8310000000001</v>
      </c>
      <c r="W194">
        <v>8086.366</v>
      </c>
      <c r="X194">
        <v>9348.8029999999999</v>
      </c>
      <c r="Y194">
        <v>7643.8680000000004</v>
      </c>
      <c r="Z194">
        <v>7409.41</v>
      </c>
    </row>
    <row r="195" spans="1:26" x14ac:dyDescent="0.35">
      <c r="A195">
        <v>5</v>
      </c>
      <c r="B195">
        <v>121</v>
      </c>
      <c r="C195" t="str">
        <f t="shared" ref="C195:C258" si="10">_xlfn.CONCAT(TEXT(A195,"00"),TEXT(B195,"000"))</f>
        <v>05121</v>
      </c>
      <c r="D195" t="str">
        <f t="shared" ref="D195:D258" si="11">_xlfn.CONCAT(A195,TEXT(B195,"000"))</f>
        <v>5121</v>
      </c>
      <c r="E195" t="str">
        <f>VLOOKUP(C195,Table1[[Column1]:[GEMS_Typo]],2)</f>
        <v>E</v>
      </c>
      <c r="F195">
        <v>2439.2800000000002</v>
      </c>
      <c r="G195">
        <v>2442.64</v>
      </c>
      <c r="H195">
        <v>2449.3200000000002</v>
      </c>
      <c r="I195">
        <v>2449.3200000000002</v>
      </c>
      <c r="J195">
        <v>2449.8000000000002</v>
      </c>
      <c r="K195">
        <v>2449.8000000000002</v>
      </c>
      <c r="L195">
        <v>2449.64</v>
      </c>
      <c r="M195">
        <v>2447.34</v>
      </c>
      <c r="N195">
        <v>2448.34</v>
      </c>
      <c r="O195">
        <f t="shared" si="9"/>
        <v>2451.13</v>
      </c>
      <c r="P195">
        <v>2453.92</v>
      </c>
      <c r="Q195">
        <v>2456.04</v>
      </c>
      <c r="R195">
        <v>2453.6799999999998</v>
      </c>
      <c r="S195">
        <v>2467.73</v>
      </c>
      <c r="T195">
        <v>2501</v>
      </c>
      <c r="U195">
        <v>2501</v>
      </c>
      <c r="V195">
        <v>2502.5540000000001</v>
      </c>
      <c r="W195">
        <v>2509.424</v>
      </c>
      <c r="X195">
        <v>2449.5120000000002</v>
      </c>
      <c r="Y195">
        <v>2449.5120000000002</v>
      </c>
      <c r="Z195">
        <v>2461.8539999999998</v>
      </c>
    </row>
    <row r="196" spans="1:26" x14ac:dyDescent="0.35">
      <c r="A196">
        <v>5</v>
      </c>
      <c r="B196">
        <v>123</v>
      </c>
      <c r="C196" t="str">
        <f t="shared" si="10"/>
        <v>05123</v>
      </c>
      <c r="D196" t="str">
        <f t="shared" si="11"/>
        <v>5123</v>
      </c>
      <c r="E196" t="str">
        <f>VLOOKUP(C196,Table1[[Column1]:[GEMS_Typo]],2)</f>
        <v>D</v>
      </c>
      <c r="F196">
        <v>2510.06</v>
      </c>
      <c r="G196">
        <v>2510.06</v>
      </c>
      <c r="H196">
        <v>2514.2600000000002</v>
      </c>
      <c r="I196">
        <v>2514.2600000000002</v>
      </c>
      <c r="J196">
        <v>2532.21</v>
      </c>
      <c r="K196">
        <v>2531.4499999999998</v>
      </c>
      <c r="L196">
        <v>2531.83</v>
      </c>
      <c r="M196">
        <v>2533.0300000000002</v>
      </c>
      <c r="N196">
        <v>2532.73</v>
      </c>
      <c r="O196">
        <f t="shared" si="9"/>
        <v>2535.1549999999997</v>
      </c>
      <c r="P196">
        <v>2537.58</v>
      </c>
      <c r="Q196">
        <v>2535.2800000000002</v>
      </c>
      <c r="R196">
        <v>2535.36</v>
      </c>
      <c r="S196">
        <v>2544.44</v>
      </c>
      <c r="T196">
        <v>2536.7800000000002</v>
      </c>
      <c r="U196">
        <v>2541.7800000000002</v>
      </c>
      <c r="V196">
        <v>2541.7260000000001</v>
      </c>
      <c r="W196">
        <v>2541.4360000000001</v>
      </c>
      <c r="X196">
        <v>2079.4160000000002</v>
      </c>
      <c r="Y196">
        <v>2080.7020000000002</v>
      </c>
      <c r="Z196">
        <v>2083.13</v>
      </c>
    </row>
    <row r="197" spans="1:26" x14ac:dyDescent="0.35">
      <c r="A197">
        <v>5</v>
      </c>
      <c r="B197">
        <v>125</v>
      </c>
      <c r="C197" t="str">
        <f t="shared" si="10"/>
        <v>05125</v>
      </c>
      <c r="D197" t="str">
        <f t="shared" si="11"/>
        <v>5125</v>
      </c>
      <c r="E197" t="str">
        <f>VLOOKUP(C197,Table1[[Column1]:[GEMS_Typo]],2)</f>
        <v>C</v>
      </c>
      <c r="F197">
        <v>3112.72</v>
      </c>
      <c r="G197">
        <v>3112.58</v>
      </c>
      <c r="H197">
        <v>3122.79</v>
      </c>
      <c r="I197">
        <v>3124.95</v>
      </c>
      <c r="J197">
        <v>3127.05</v>
      </c>
      <c r="K197">
        <v>3144.47</v>
      </c>
      <c r="L197">
        <v>3156.85</v>
      </c>
      <c r="M197">
        <v>3158.27</v>
      </c>
      <c r="N197">
        <v>3197.24</v>
      </c>
      <c r="O197">
        <f t="shared" si="9"/>
        <v>3216.5649999999996</v>
      </c>
      <c r="P197">
        <v>3235.89</v>
      </c>
      <c r="Q197">
        <v>3244.53</v>
      </c>
      <c r="R197">
        <v>3266.8</v>
      </c>
      <c r="S197">
        <v>3379.09</v>
      </c>
      <c r="T197">
        <v>3401.46</v>
      </c>
      <c r="U197">
        <v>3401.44</v>
      </c>
      <c r="V197">
        <v>3401.6689999999999</v>
      </c>
      <c r="W197">
        <v>3398.2649999999999</v>
      </c>
      <c r="X197">
        <v>4259.9009999999998</v>
      </c>
      <c r="Y197">
        <v>4261.9939999999997</v>
      </c>
      <c r="Z197">
        <v>4283.7349999999997</v>
      </c>
    </row>
    <row r="198" spans="1:26" x14ac:dyDescent="0.35">
      <c r="A198">
        <v>5</v>
      </c>
      <c r="B198">
        <v>127</v>
      </c>
      <c r="C198" t="str">
        <f t="shared" si="10"/>
        <v>05127</v>
      </c>
      <c r="D198" t="str">
        <f t="shared" si="11"/>
        <v>5127</v>
      </c>
      <c r="E198" t="str">
        <f>VLOOKUP(C198,Table1[[Column1]:[GEMS_Typo]],2)</f>
        <v>E</v>
      </c>
      <c r="F198">
        <v>2217.6999999999998</v>
      </c>
      <c r="G198">
        <v>2220</v>
      </c>
      <c r="H198">
        <v>2796.22</v>
      </c>
      <c r="I198">
        <v>2797.58</v>
      </c>
      <c r="J198">
        <v>2797.58</v>
      </c>
      <c r="K198">
        <v>2797.58</v>
      </c>
      <c r="L198">
        <v>2793.82</v>
      </c>
      <c r="M198">
        <v>2792.36</v>
      </c>
      <c r="N198">
        <v>2792.36</v>
      </c>
      <c r="O198">
        <f t="shared" si="9"/>
        <v>2795.645</v>
      </c>
      <c r="P198">
        <v>2798.93</v>
      </c>
      <c r="Q198">
        <v>2797.31</v>
      </c>
      <c r="R198">
        <v>2797.78</v>
      </c>
      <c r="S198">
        <v>2796.88</v>
      </c>
      <c r="T198">
        <v>2796.39</v>
      </c>
      <c r="U198">
        <v>2796.19</v>
      </c>
      <c r="V198">
        <v>2795.21</v>
      </c>
      <c r="W198">
        <v>2803.9859999999999</v>
      </c>
      <c r="X198">
        <v>2419</v>
      </c>
      <c r="Y198">
        <v>2423.2919999999999</v>
      </c>
      <c r="Z198">
        <v>2433.6260000000002</v>
      </c>
    </row>
    <row r="199" spans="1:26" x14ac:dyDescent="0.35">
      <c r="A199">
        <v>5</v>
      </c>
      <c r="B199">
        <v>129</v>
      </c>
      <c r="C199" t="str">
        <f t="shared" si="10"/>
        <v>05129</v>
      </c>
      <c r="D199" t="str">
        <f t="shared" si="11"/>
        <v>5129</v>
      </c>
      <c r="E199" t="str">
        <f>VLOOKUP(C199,Table1[[Column1]:[GEMS_Typo]],2)</f>
        <v>C</v>
      </c>
      <c r="F199">
        <v>2072.52</v>
      </c>
      <c r="G199">
        <v>2072.86</v>
      </c>
      <c r="H199">
        <v>2146</v>
      </c>
      <c r="I199">
        <v>2148.4</v>
      </c>
      <c r="J199">
        <v>2148.5700000000002</v>
      </c>
      <c r="K199">
        <v>2148.83</v>
      </c>
      <c r="L199">
        <v>2148.52</v>
      </c>
      <c r="M199">
        <v>2151</v>
      </c>
      <c r="N199">
        <v>2149.9499999999998</v>
      </c>
      <c r="O199">
        <f t="shared" si="9"/>
        <v>2152.4749999999999</v>
      </c>
      <c r="P199">
        <v>2155</v>
      </c>
      <c r="Q199">
        <v>2154.79</v>
      </c>
      <c r="R199">
        <v>2153.42</v>
      </c>
      <c r="S199">
        <v>2154.44</v>
      </c>
      <c r="T199">
        <v>2151.6999999999998</v>
      </c>
      <c r="U199">
        <v>2151.2199999999998</v>
      </c>
      <c r="V199">
        <v>2149.442</v>
      </c>
      <c r="W199">
        <v>2149.6970000000001</v>
      </c>
      <c r="X199">
        <v>2224.2150000000001</v>
      </c>
      <c r="Y199">
        <v>2224.3150000000001</v>
      </c>
      <c r="Z199">
        <v>2265.7379999999998</v>
      </c>
    </row>
    <row r="200" spans="1:26" x14ac:dyDescent="0.35">
      <c r="A200">
        <v>5</v>
      </c>
      <c r="B200">
        <v>131</v>
      </c>
      <c r="C200" t="str">
        <f t="shared" si="10"/>
        <v>05131</v>
      </c>
      <c r="D200" t="str">
        <f t="shared" si="11"/>
        <v>5131</v>
      </c>
      <c r="E200" t="str">
        <f>VLOOKUP(C200,Table1[[Column1]:[GEMS_Typo]],2)</f>
        <v>B</v>
      </c>
      <c r="F200">
        <v>3692.54</v>
      </c>
      <c r="G200">
        <v>3734.52</v>
      </c>
      <c r="H200">
        <v>3739.28</v>
      </c>
      <c r="I200">
        <v>3739.28</v>
      </c>
      <c r="J200">
        <v>3737.68</v>
      </c>
      <c r="K200">
        <v>3740.97</v>
      </c>
      <c r="L200">
        <v>4342.17</v>
      </c>
      <c r="M200">
        <v>4377.46</v>
      </c>
      <c r="N200">
        <v>4378.92</v>
      </c>
      <c r="O200">
        <f t="shared" si="9"/>
        <v>4378.2800000000007</v>
      </c>
      <c r="P200">
        <v>4377.6400000000003</v>
      </c>
      <c r="Q200">
        <v>4411</v>
      </c>
      <c r="R200">
        <v>4540.74</v>
      </c>
      <c r="S200">
        <v>4587.6099999999997</v>
      </c>
      <c r="T200">
        <v>4546.7700000000004</v>
      </c>
      <c r="U200">
        <v>4573.97</v>
      </c>
      <c r="V200">
        <v>4582.4579999999996</v>
      </c>
      <c r="W200">
        <v>4584.1260000000002</v>
      </c>
      <c r="X200">
        <v>3525.0439999999999</v>
      </c>
      <c r="Y200">
        <v>3233.56</v>
      </c>
      <c r="Z200">
        <v>3230.8789999999999</v>
      </c>
    </row>
    <row r="201" spans="1:26" x14ac:dyDescent="0.35">
      <c r="A201">
        <v>5</v>
      </c>
      <c r="B201">
        <v>133</v>
      </c>
      <c r="C201" t="str">
        <f t="shared" si="10"/>
        <v>05133</v>
      </c>
      <c r="D201" t="str">
        <f t="shared" si="11"/>
        <v>5133</v>
      </c>
      <c r="E201" t="str">
        <f>VLOOKUP(C201,Table1[[Column1]:[GEMS_Typo]],2)</f>
        <v>D</v>
      </c>
      <c r="F201">
        <v>1917.97</v>
      </c>
      <c r="G201">
        <v>1983.97</v>
      </c>
      <c r="H201">
        <v>1987.02</v>
      </c>
      <c r="I201">
        <v>1987.02</v>
      </c>
      <c r="J201">
        <v>1981.6</v>
      </c>
      <c r="K201">
        <v>1981.6</v>
      </c>
      <c r="L201">
        <v>1989.45</v>
      </c>
      <c r="M201">
        <v>1992.94</v>
      </c>
      <c r="N201">
        <v>1998.06</v>
      </c>
      <c r="O201">
        <f t="shared" si="9"/>
        <v>1997.73</v>
      </c>
      <c r="P201">
        <v>1997.4</v>
      </c>
      <c r="Q201">
        <v>2004.51</v>
      </c>
      <c r="R201">
        <v>2001.51</v>
      </c>
      <c r="S201">
        <v>2005.5</v>
      </c>
      <c r="T201">
        <v>2005.77</v>
      </c>
      <c r="U201">
        <v>2004.75</v>
      </c>
      <c r="V201">
        <v>2004.9259999999999</v>
      </c>
      <c r="W201">
        <v>2003.258</v>
      </c>
      <c r="X201">
        <v>2527.9180000000001</v>
      </c>
      <c r="Y201">
        <v>2535.1370000000002</v>
      </c>
      <c r="Z201">
        <v>2568.259</v>
      </c>
    </row>
    <row r="202" spans="1:26" x14ac:dyDescent="0.35">
      <c r="A202">
        <v>5</v>
      </c>
      <c r="B202">
        <v>135</v>
      </c>
      <c r="C202" t="str">
        <f t="shared" si="10"/>
        <v>05135</v>
      </c>
      <c r="D202" t="str">
        <f t="shared" si="11"/>
        <v>5135</v>
      </c>
      <c r="E202" t="str">
        <f>VLOOKUP(C202,Table1[[Column1]:[GEMS_Typo]],2)</f>
        <v>C</v>
      </c>
      <c r="F202">
        <v>2625.35</v>
      </c>
      <c r="G202">
        <v>2625.03</v>
      </c>
      <c r="H202">
        <v>2640.1</v>
      </c>
      <c r="I202">
        <v>2640.1</v>
      </c>
      <c r="J202">
        <v>2644.47</v>
      </c>
      <c r="K202">
        <v>2650.27</v>
      </c>
      <c r="L202">
        <v>2655.08</v>
      </c>
      <c r="M202">
        <v>2652.82</v>
      </c>
      <c r="N202">
        <v>2652.82</v>
      </c>
      <c r="O202">
        <f t="shared" si="9"/>
        <v>2653.58</v>
      </c>
      <c r="P202">
        <v>2654.34</v>
      </c>
      <c r="Q202">
        <v>2656.84</v>
      </c>
      <c r="R202">
        <v>2654.64</v>
      </c>
      <c r="S202">
        <v>2667.34</v>
      </c>
      <c r="T202">
        <v>2655.99</v>
      </c>
      <c r="U202">
        <v>2659.78</v>
      </c>
      <c r="V202">
        <v>2662.348</v>
      </c>
      <c r="W202">
        <v>2662.288</v>
      </c>
      <c r="X202">
        <v>2413.42</v>
      </c>
      <c r="Y202">
        <v>2413.79</v>
      </c>
      <c r="Z202">
        <v>2413.31</v>
      </c>
    </row>
    <row r="203" spans="1:26" x14ac:dyDescent="0.35">
      <c r="A203">
        <v>5</v>
      </c>
      <c r="B203">
        <v>137</v>
      </c>
      <c r="C203" t="str">
        <f t="shared" si="10"/>
        <v>05137</v>
      </c>
      <c r="D203" t="str">
        <f t="shared" si="11"/>
        <v>5137</v>
      </c>
      <c r="E203" t="str">
        <f>VLOOKUP(C203,Table1[[Column1]:[GEMS_Typo]],2)</f>
        <v>D</v>
      </c>
      <c r="F203">
        <v>1889.49</v>
      </c>
      <c r="G203">
        <v>1889.49</v>
      </c>
      <c r="H203">
        <v>1894.59</v>
      </c>
      <c r="I203">
        <v>1891.19</v>
      </c>
      <c r="J203">
        <v>1891.19</v>
      </c>
      <c r="K203">
        <v>1891.19</v>
      </c>
      <c r="L203">
        <v>1895.14</v>
      </c>
      <c r="M203">
        <v>1901.8</v>
      </c>
      <c r="N203">
        <v>1901.15</v>
      </c>
      <c r="O203">
        <f t="shared" si="9"/>
        <v>1908.23</v>
      </c>
      <c r="P203">
        <v>1915.31</v>
      </c>
      <c r="Q203">
        <v>1914.71</v>
      </c>
      <c r="R203">
        <v>1912.99</v>
      </c>
      <c r="S203">
        <v>1917.47</v>
      </c>
      <c r="T203">
        <v>1912.99</v>
      </c>
      <c r="U203">
        <v>1915.35</v>
      </c>
      <c r="V203">
        <v>1909.73</v>
      </c>
      <c r="W203">
        <v>1901.126</v>
      </c>
      <c r="X203">
        <v>1756.904</v>
      </c>
      <c r="Y203">
        <v>1756.9780000000001</v>
      </c>
      <c r="Z203">
        <v>1757.912</v>
      </c>
    </row>
    <row r="204" spans="1:26" x14ac:dyDescent="0.35">
      <c r="A204">
        <v>5</v>
      </c>
      <c r="B204">
        <v>139</v>
      </c>
      <c r="C204" t="str">
        <f t="shared" si="10"/>
        <v>05139</v>
      </c>
      <c r="D204" t="str">
        <f t="shared" si="11"/>
        <v>5139</v>
      </c>
      <c r="E204" t="str">
        <f>VLOOKUP(C204,Table1[[Column1]:[GEMS_Typo]],2)</f>
        <v>C</v>
      </c>
      <c r="F204">
        <v>3271.54</v>
      </c>
      <c r="G204">
        <v>3297.21</v>
      </c>
      <c r="H204">
        <v>3285.25</v>
      </c>
      <c r="I204">
        <v>3285.25</v>
      </c>
      <c r="J204">
        <v>3292.93</v>
      </c>
      <c r="K204">
        <v>3292.77</v>
      </c>
      <c r="L204">
        <v>3311.84</v>
      </c>
      <c r="M204">
        <v>3311.21</v>
      </c>
      <c r="N204">
        <v>3313</v>
      </c>
      <c r="O204">
        <f t="shared" si="9"/>
        <v>3315.9</v>
      </c>
      <c r="P204">
        <v>3318.8</v>
      </c>
      <c r="Q204">
        <v>3328.74</v>
      </c>
      <c r="R204">
        <v>3335.29</v>
      </c>
      <c r="S204">
        <v>3501.62</v>
      </c>
      <c r="T204">
        <v>3480.94</v>
      </c>
      <c r="U204">
        <v>3474.98</v>
      </c>
      <c r="V204">
        <v>3477.7869999999998</v>
      </c>
      <c r="W204">
        <v>3469.2910000000002</v>
      </c>
      <c r="X204">
        <v>3841.8490000000002</v>
      </c>
      <c r="Y204">
        <v>3856.0349999999999</v>
      </c>
      <c r="Z204">
        <v>3886.145</v>
      </c>
    </row>
    <row r="205" spans="1:26" x14ac:dyDescent="0.35">
      <c r="A205">
        <v>5</v>
      </c>
      <c r="B205">
        <v>141</v>
      </c>
      <c r="C205" t="str">
        <f t="shared" si="10"/>
        <v>05141</v>
      </c>
      <c r="D205" t="str">
        <f t="shared" si="11"/>
        <v>5141</v>
      </c>
      <c r="E205" t="str">
        <f>VLOOKUP(C205,Table1[[Column1]:[GEMS_Typo]],2)</f>
        <v>C</v>
      </c>
      <c r="F205">
        <v>2599.92</v>
      </c>
      <c r="G205">
        <v>2613.92</v>
      </c>
      <c r="H205">
        <v>2614.14</v>
      </c>
      <c r="I205">
        <v>2627.54</v>
      </c>
      <c r="J205">
        <v>2636.29</v>
      </c>
      <c r="K205">
        <v>2638.81</v>
      </c>
      <c r="L205">
        <v>2666.01</v>
      </c>
      <c r="M205">
        <v>2671.79</v>
      </c>
      <c r="N205">
        <v>2678.13</v>
      </c>
      <c r="O205">
        <f t="shared" si="9"/>
        <v>2675.11</v>
      </c>
      <c r="P205">
        <v>2672.09</v>
      </c>
      <c r="Q205">
        <v>2668.17</v>
      </c>
      <c r="R205">
        <v>2671.23</v>
      </c>
      <c r="S205">
        <v>2698.52</v>
      </c>
      <c r="T205">
        <v>2676.65</v>
      </c>
      <c r="U205">
        <v>2676.79</v>
      </c>
      <c r="V205">
        <v>2675.8420000000001</v>
      </c>
      <c r="W205">
        <v>2677.348</v>
      </c>
      <c r="X205">
        <v>2490.2080000000001</v>
      </c>
      <c r="Y205">
        <v>2501.5569999999998</v>
      </c>
      <c r="Z205">
        <v>2502.5100000000002</v>
      </c>
    </row>
    <row r="206" spans="1:26" x14ac:dyDescent="0.35">
      <c r="A206">
        <v>5</v>
      </c>
      <c r="B206">
        <v>143</v>
      </c>
      <c r="C206" t="str">
        <f t="shared" si="10"/>
        <v>05143</v>
      </c>
      <c r="D206" t="str">
        <f t="shared" si="11"/>
        <v>5143</v>
      </c>
      <c r="E206" t="str">
        <f>VLOOKUP(C206,Table1[[Column1]:[GEMS_Typo]],2)</f>
        <v>C</v>
      </c>
      <c r="F206">
        <v>5925.05</v>
      </c>
      <c r="G206">
        <v>5931.71</v>
      </c>
      <c r="H206">
        <v>5935.15</v>
      </c>
      <c r="I206">
        <v>5939.75</v>
      </c>
      <c r="J206">
        <v>5951.41</v>
      </c>
      <c r="K206">
        <v>5953.69</v>
      </c>
      <c r="L206">
        <v>5964.37</v>
      </c>
      <c r="M206">
        <v>5971.33</v>
      </c>
      <c r="N206">
        <v>6082</v>
      </c>
      <c r="O206">
        <f t="shared" si="9"/>
        <v>6094.7250000000004</v>
      </c>
      <c r="P206">
        <v>6107.45</v>
      </c>
      <c r="Q206">
        <v>6122.28</v>
      </c>
      <c r="R206">
        <v>6122.7</v>
      </c>
      <c r="S206">
        <v>6337.63</v>
      </c>
      <c r="T206">
        <v>6925.4</v>
      </c>
      <c r="U206">
        <v>6925.44</v>
      </c>
      <c r="V206">
        <v>6937.7939999999999</v>
      </c>
      <c r="W206">
        <v>6964.3220000000001</v>
      </c>
      <c r="X206">
        <v>6897.0739999999996</v>
      </c>
      <c r="Y206">
        <v>5437.12</v>
      </c>
      <c r="Z206">
        <v>5446.067</v>
      </c>
    </row>
    <row r="207" spans="1:26" x14ac:dyDescent="0.35">
      <c r="A207">
        <v>5</v>
      </c>
      <c r="B207">
        <v>145</v>
      </c>
      <c r="C207" t="str">
        <f t="shared" si="10"/>
        <v>05145</v>
      </c>
      <c r="D207" t="str">
        <f t="shared" si="11"/>
        <v>5145</v>
      </c>
      <c r="E207" t="str">
        <f>VLOOKUP(C207,Table1[[Column1]:[GEMS_Typo]],2)</f>
        <v>C</v>
      </c>
      <c r="F207">
        <v>3904.69</v>
      </c>
      <c r="G207">
        <v>3944.58</v>
      </c>
      <c r="H207">
        <v>3944.63</v>
      </c>
      <c r="I207">
        <v>3944.29</v>
      </c>
      <c r="J207">
        <v>3947.21</v>
      </c>
      <c r="K207">
        <v>3953.87</v>
      </c>
      <c r="L207">
        <v>3967.29</v>
      </c>
      <c r="M207">
        <v>3968.65</v>
      </c>
      <c r="N207">
        <v>3966.5</v>
      </c>
      <c r="O207">
        <f t="shared" si="9"/>
        <v>3971.7799999999997</v>
      </c>
      <c r="P207">
        <v>3977.06</v>
      </c>
      <c r="Q207">
        <v>3966.16</v>
      </c>
      <c r="R207">
        <v>3962.58</v>
      </c>
      <c r="S207">
        <v>4237.96</v>
      </c>
      <c r="T207">
        <v>4207.1400000000003</v>
      </c>
      <c r="U207">
        <v>4207.5600000000004</v>
      </c>
      <c r="V207">
        <v>4215.76</v>
      </c>
      <c r="W207">
        <v>4222.9179999999997</v>
      </c>
      <c r="X207">
        <v>4580.5219999999999</v>
      </c>
      <c r="Y207">
        <v>4593.433</v>
      </c>
      <c r="Z207">
        <v>4607.893</v>
      </c>
    </row>
    <row r="208" spans="1:26" x14ac:dyDescent="0.35">
      <c r="A208">
        <v>5</v>
      </c>
      <c r="B208">
        <v>147</v>
      </c>
      <c r="C208" t="str">
        <f t="shared" si="10"/>
        <v>05147</v>
      </c>
      <c r="D208" t="str">
        <f t="shared" si="11"/>
        <v>5147</v>
      </c>
      <c r="E208" t="str">
        <f>VLOOKUP(C208,Table1[[Column1]:[GEMS_Typo]],2)</f>
        <v>D</v>
      </c>
      <c r="F208">
        <v>1513.87</v>
      </c>
      <c r="G208">
        <v>1490.21</v>
      </c>
      <c r="H208">
        <v>1491.41</v>
      </c>
      <c r="I208">
        <v>1491.41</v>
      </c>
      <c r="J208">
        <v>1491.41</v>
      </c>
      <c r="K208">
        <v>1490.15</v>
      </c>
      <c r="L208">
        <v>1490.15</v>
      </c>
      <c r="M208">
        <v>1500.04</v>
      </c>
      <c r="N208">
        <v>1499.69</v>
      </c>
      <c r="O208">
        <f t="shared" si="9"/>
        <v>1495.1</v>
      </c>
      <c r="P208">
        <v>1490.51</v>
      </c>
      <c r="Q208">
        <v>1489.21</v>
      </c>
      <c r="R208">
        <v>1500.37</v>
      </c>
      <c r="S208">
        <v>1503.49</v>
      </c>
      <c r="T208">
        <v>1525.57</v>
      </c>
      <c r="U208">
        <v>1526.91</v>
      </c>
      <c r="V208">
        <v>1526.0989999999999</v>
      </c>
      <c r="W208">
        <v>1516.8109999999999</v>
      </c>
      <c r="X208">
        <v>1373.1849999999999</v>
      </c>
      <c r="Y208">
        <v>1373.1849999999999</v>
      </c>
      <c r="Z208">
        <v>1379.1890000000001</v>
      </c>
    </row>
    <row r="209" spans="1:26" x14ac:dyDescent="0.35">
      <c r="A209">
        <v>5</v>
      </c>
      <c r="B209">
        <v>149</v>
      </c>
      <c r="C209" t="str">
        <f t="shared" si="10"/>
        <v>05149</v>
      </c>
      <c r="D209" t="str">
        <f t="shared" si="11"/>
        <v>5149</v>
      </c>
      <c r="E209" t="str">
        <f>VLOOKUP(C209,Table1[[Column1]:[GEMS_Typo]],2)</f>
        <v>C</v>
      </c>
      <c r="F209">
        <v>2682.7</v>
      </c>
      <c r="G209">
        <v>2750.9</v>
      </c>
      <c r="H209">
        <v>3084.7</v>
      </c>
      <c r="I209">
        <v>3084.16</v>
      </c>
      <c r="J209">
        <v>3083.86</v>
      </c>
      <c r="K209">
        <v>3084.16</v>
      </c>
      <c r="L209">
        <v>3084.16</v>
      </c>
      <c r="M209">
        <v>3088.56</v>
      </c>
      <c r="N209">
        <v>3088.23</v>
      </c>
      <c r="O209">
        <f t="shared" si="9"/>
        <v>3097.04</v>
      </c>
      <c r="P209">
        <v>3105.85</v>
      </c>
      <c r="Q209">
        <v>3103.69</v>
      </c>
      <c r="R209">
        <v>3105.08</v>
      </c>
      <c r="S209">
        <v>3133.59</v>
      </c>
      <c r="T209">
        <v>3136.5</v>
      </c>
      <c r="U209">
        <v>3134</v>
      </c>
      <c r="V209">
        <v>3133.1759999999999</v>
      </c>
      <c r="W209">
        <v>3134.3560000000002</v>
      </c>
      <c r="X209">
        <v>3259.71</v>
      </c>
      <c r="Y209">
        <v>4983.1779999999999</v>
      </c>
      <c r="Z209">
        <v>3270.2939999999999</v>
      </c>
    </row>
    <row r="210" spans="1:26" x14ac:dyDescent="0.35">
      <c r="A210">
        <v>6</v>
      </c>
      <c r="B210">
        <v>1</v>
      </c>
      <c r="C210" t="str">
        <f t="shared" si="10"/>
        <v>06001</v>
      </c>
      <c r="D210" t="str">
        <f t="shared" si="11"/>
        <v>6001</v>
      </c>
      <c r="E210" t="str">
        <f>VLOOKUP(C210,Table1[[Column1]:[GEMS_Typo]],2)</f>
        <v>A</v>
      </c>
      <c r="F210">
        <v>8278.8780000000006</v>
      </c>
      <c r="G210">
        <v>8277.6080000000002</v>
      </c>
      <c r="H210">
        <v>8575.9940000000006</v>
      </c>
      <c r="I210">
        <v>8667.3279999999995</v>
      </c>
      <c r="J210">
        <v>8761.3790000000008</v>
      </c>
      <c r="K210">
        <v>8778.6470000000008</v>
      </c>
      <c r="L210">
        <v>8790.1209999999992</v>
      </c>
      <c r="M210">
        <v>8803.6849999999995</v>
      </c>
      <c r="N210">
        <v>8798.8230000000003</v>
      </c>
      <c r="O210">
        <v>8800.6790000000001</v>
      </c>
      <c r="P210">
        <v>8758.866</v>
      </c>
      <c r="Q210">
        <v>8337.7260000000006</v>
      </c>
      <c r="R210">
        <v>9884.3209999999999</v>
      </c>
      <c r="S210">
        <v>9537.4689999999991</v>
      </c>
      <c r="T210">
        <v>9491.3279999999995</v>
      </c>
      <c r="U210">
        <v>9839.6260000000002</v>
      </c>
      <c r="V210">
        <v>9259.8889999999992</v>
      </c>
      <c r="W210">
        <v>9176.1219999999994</v>
      </c>
      <c r="X210">
        <v>9072.8529999999992</v>
      </c>
      <c r="Y210">
        <v>9045.8330000000005</v>
      </c>
      <c r="Z210">
        <v>9121.3080000000009</v>
      </c>
    </row>
    <row r="211" spans="1:26" x14ac:dyDescent="0.35">
      <c r="A211">
        <v>6</v>
      </c>
      <c r="B211">
        <v>3</v>
      </c>
      <c r="C211" t="str">
        <f t="shared" si="10"/>
        <v>06003</v>
      </c>
      <c r="D211" t="str">
        <f t="shared" si="11"/>
        <v>6003</v>
      </c>
      <c r="E211" t="str">
        <f>VLOOKUP(C211,Table1[[Column1]:[GEMS_Typo]],2)</f>
        <v>F</v>
      </c>
      <c r="F211">
        <v>536.49400000000003</v>
      </c>
      <c r="G211">
        <v>536.49400000000003</v>
      </c>
      <c r="H211">
        <v>571.71799999999996</v>
      </c>
      <c r="I211">
        <v>571.71799999999996</v>
      </c>
      <c r="J211">
        <v>574.66399999999999</v>
      </c>
      <c r="K211">
        <v>574.66399999999999</v>
      </c>
      <c r="L211">
        <v>574.66399999999999</v>
      </c>
      <c r="M211">
        <v>574.66399999999999</v>
      </c>
      <c r="N211">
        <v>574.66399999999999</v>
      </c>
      <c r="O211">
        <v>532.45000000000005</v>
      </c>
      <c r="P211">
        <v>531.14400000000001</v>
      </c>
      <c r="Q211">
        <v>532.28</v>
      </c>
      <c r="R211">
        <v>543.05600000000004</v>
      </c>
      <c r="S211">
        <v>532.60799999999995</v>
      </c>
      <c r="T211">
        <v>484.68200000000002</v>
      </c>
      <c r="U211">
        <v>434.39800000000002</v>
      </c>
      <c r="V211">
        <v>484.86799999999999</v>
      </c>
      <c r="W211">
        <v>484.86799999999999</v>
      </c>
      <c r="X211">
        <v>505.46800000000002</v>
      </c>
      <c r="Y211">
        <v>505.46800000000002</v>
      </c>
      <c r="Z211">
        <v>494.77600000000001</v>
      </c>
    </row>
    <row r="212" spans="1:26" x14ac:dyDescent="0.35">
      <c r="A212">
        <v>6</v>
      </c>
      <c r="B212">
        <v>5</v>
      </c>
      <c r="C212" t="str">
        <f t="shared" si="10"/>
        <v>06005</v>
      </c>
      <c r="D212" t="str">
        <f t="shared" si="11"/>
        <v>6005</v>
      </c>
      <c r="E212" t="str">
        <f>VLOOKUP(C212,Table1[[Column1]:[GEMS_Typo]],2)</f>
        <v>C</v>
      </c>
      <c r="F212">
        <v>1363.3579999999999</v>
      </c>
      <c r="G212">
        <v>1372.942</v>
      </c>
      <c r="H212">
        <v>1337.2360000000001</v>
      </c>
      <c r="I212">
        <v>1343.856</v>
      </c>
      <c r="J212">
        <v>1343.35</v>
      </c>
      <c r="K212">
        <v>1343.5360000000001</v>
      </c>
      <c r="L212">
        <v>1346.2260000000001</v>
      </c>
      <c r="M212">
        <v>1353.856</v>
      </c>
      <c r="N212">
        <v>1358.3119999999999</v>
      </c>
      <c r="O212">
        <v>1388.5319999999999</v>
      </c>
      <c r="P212">
        <v>1381.8019999999999</v>
      </c>
      <c r="Q212">
        <v>1381.65</v>
      </c>
      <c r="R212">
        <v>1348.252</v>
      </c>
      <c r="S212">
        <v>1361.4259999999999</v>
      </c>
      <c r="T212">
        <v>1984.2550000000001</v>
      </c>
      <c r="U212">
        <v>1375.1320000000001</v>
      </c>
      <c r="V212">
        <v>1459.31</v>
      </c>
      <c r="W212">
        <v>1459.31</v>
      </c>
      <c r="X212">
        <v>1456.3</v>
      </c>
      <c r="Y212">
        <v>1451.67</v>
      </c>
      <c r="Z212">
        <v>1419.154</v>
      </c>
    </row>
    <row r="213" spans="1:26" x14ac:dyDescent="0.35">
      <c r="A213">
        <v>6</v>
      </c>
      <c r="B213">
        <v>7</v>
      </c>
      <c r="C213" t="str">
        <f t="shared" si="10"/>
        <v>06007</v>
      </c>
      <c r="D213" t="str">
        <f t="shared" si="11"/>
        <v>6007</v>
      </c>
      <c r="E213" t="str">
        <f>VLOOKUP(C213,Table1[[Column1]:[GEMS_Typo]],2)</f>
        <v>C</v>
      </c>
      <c r="F213">
        <v>4710.0219999999999</v>
      </c>
      <c r="G213">
        <v>4100.7700000000004</v>
      </c>
      <c r="H213">
        <v>4131.74</v>
      </c>
      <c r="I213">
        <v>4418.0200000000004</v>
      </c>
      <c r="J213">
        <v>4428.78</v>
      </c>
      <c r="K213">
        <v>4442.2280000000001</v>
      </c>
      <c r="L213">
        <v>4462.1580000000004</v>
      </c>
      <c r="M213">
        <v>4364.0339999999997</v>
      </c>
      <c r="N213">
        <v>4410.1499999999996</v>
      </c>
      <c r="O213">
        <v>4300.0720000000001</v>
      </c>
      <c r="P213">
        <v>4294.9040000000005</v>
      </c>
      <c r="Q213">
        <v>4293.97</v>
      </c>
      <c r="R213">
        <v>4277.5129999999999</v>
      </c>
      <c r="S213">
        <v>4274.6859999999997</v>
      </c>
      <c r="T213">
        <v>7115.7449999999999</v>
      </c>
      <c r="U213">
        <v>4731.8270000000002</v>
      </c>
      <c r="V213">
        <v>4405.3059999999996</v>
      </c>
      <c r="W213">
        <v>4455.5110000000004</v>
      </c>
      <c r="X213">
        <v>4279.3639999999996</v>
      </c>
      <c r="Y213">
        <v>4276.4859999999999</v>
      </c>
      <c r="Z213">
        <v>4304.7650000000003</v>
      </c>
    </row>
    <row r="214" spans="1:26" x14ac:dyDescent="0.35">
      <c r="A214">
        <v>6</v>
      </c>
      <c r="B214">
        <v>9</v>
      </c>
      <c r="C214" t="str">
        <f t="shared" si="10"/>
        <v>06009</v>
      </c>
      <c r="D214" t="str">
        <f t="shared" si="11"/>
        <v>6009</v>
      </c>
      <c r="E214" t="str">
        <f>VLOOKUP(C214,Table1[[Column1]:[GEMS_Typo]],2)</f>
        <v>C</v>
      </c>
      <c r="F214">
        <v>1999.1559999999999</v>
      </c>
      <c r="G214">
        <v>2016.42</v>
      </c>
      <c r="H214">
        <v>2081.8200000000002</v>
      </c>
      <c r="I214">
        <v>2103.63</v>
      </c>
      <c r="J214">
        <v>2109.63</v>
      </c>
      <c r="K214">
        <v>2109.6579999999999</v>
      </c>
      <c r="L214">
        <v>2110.7420000000002</v>
      </c>
      <c r="M214">
        <v>2109.3620000000001</v>
      </c>
      <c r="N214">
        <v>2114.422</v>
      </c>
      <c r="O214">
        <v>2007.952</v>
      </c>
      <c r="P214">
        <v>1952.566</v>
      </c>
      <c r="Q214">
        <v>1952.36</v>
      </c>
      <c r="R214">
        <v>2013.413</v>
      </c>
      <c r="S214">
        <v>2199.3380000000002</v>
      </c>
      <c r="T214">
        <v>3742.4859999999999</v>
      </c>
      <c r="U214">
        <v>3195.721</v>
      </c>
      <c r="V214">
        <v>3282.9270000000001</v>
      </c>
      <c r="W214">
        <v>2638.82</v>
      </c>
      <c r="X214">
        <v>2383.1790000000001</v>
      </c>
      <c r="Y214">
        <v>2380.4639999999999</v>
      </c>
      <c r="Z214">
        <v>2385.7719999999999</v>
      </c>
    </row>
    <row r="215" spans="1:26" x14ac:dyDescent="0.35">
      <c r="A215">
        <v>6</v>
      </c>
      <c r="B215">
        <v>11</v>
      </c>
      <c r="C215" t="str">
        <f t="shared" si="10"/>
        <v>06011</v>
      </c>
      <c r="D215" t="str">
        <f t="shared" si="11"/>
        <v>6011</v>
      </c>
      <c r="E215" t="str">
        <f>VLOOKUP(C215,Table1[[Column1]:[GEMS_Typo]],2)</f>
        <v>D</v>
      </c>
      <c r="F215">
        <v>1930.0609999999999</v>
      </c>
      <c r="G215">
        <v>1930.0609999999999</v>
      </c>
      <c r="H215">
        <v>1949.921</v>
      </c>
      <c r="I215">
        <v>1943.7809999999999</v>
      </c>
      <c r="J215">
        <v>1943.7809999999999</v>
      </c>
      <c r="K215">
        <v>1943.8330000000001</v>
      </c>
      <c r="L215">
        <v>1944.3130000000001</v>
      </c>
      <c r="M215">
        <v>1944.3009999999999</v>
      </c>
      <c r="N215">
        <v>1944.3009999999999</v>
      </c>
      <c r="O215">
        <v>1890.585</v>
      </c>
      <c r="P215">
        <v>1890.367</v>
      </c>
      <c r="Q215">
        <v>1890.37</v>
      </c>
      <c r="R215">
        <v>1888.798</v>
      </c>
      <c r="S215">
        <v>1895.347</v>
      </c>
      <c r="T215">
        <v>2403.4380000000001</v>
      </c>
      <c r="U215">
        <v>2191.9760000000001</v>
      </c>
      <c r="V215">
        <v>1919.566</v>
      </c>
      <c r="W215">
        <v>1919.566</v>
      </c>
      <c r="X215">
        <v>1920.039</v>
      </c>
      <c r="Y215">
        <v>1920.039</v>
      </c>
      <c r="Z215">
        <v>1932.989</v>
      </c>
    </row>
    <row r="216" spans="1:26" x14ac:dyDescent="0.35">
      <c r="A216">
        <v>6</v>
      </c>
      <c r="B216">
        <v>13</v>
      </c>
      <c r="C216" t="str">
        <f t="shared" si="10"/>
        <v>06013</v>
      </c>
      <c r="D216" t="str">
        <f t="shared" si="11"/>
        <v>6013</v>
      </c>
      <c r="E216" t="str">
        <f>VLOOKUP(C216,Table1[[Column1]:[GEMS_Typo]],2)</f>
        <v>A</v>
      </c>
      <c r="F216">
        <v>7186.8059999999996</v>
      </c>
      <c r="G216">
        <v>7247.8209999999999</v>
      </c>
      <c r="H216">
        <v>7307.7550000000001</v>
      </c>
      <c r="I216">
        <v>7191.3710000000001</v>
      </c>
      <c r="J216">
        <v>7235.8230000000003</v>
      </c>
      <c r="K216">
        <v>7252.723</v>
      </c>
      <c r="L216">
        <v>7249.8950000000004</v>
      </c>
      <c r="M216">
        <v>7259.6189999999997</v>
      </c>
      <c r="N216">
        <v>7534.9409999999998</v>
      </c>
      <c r="O216">
        <v>7597.1390000000001</v>
      </c>
      <c r="P216">
        <v>7719.951</v>
      </c>
      <c r="Q216">
        <v>7719.48</v>
      </c>
      <c r="R216">
        <v>7916.7370000000001</v>
      </c>
      <c r="S216">
        <v>7943.1139999999996</v>
      </c>
      <c r="T216">
        <v>8492.6149999999998</v>
      </c>
      <c r="U216">
        <v>8735.6759999999995</v>
      </c>
      <c r="V216">
        <v>8377.6380000000008</v>
      </c>
      <c r="W216">
        <v>8308.8150000000005</v>
      </c>
      <c r="X216">
        <v>8067.86</v>
      </c>
      <c r="Y216">
        <v>8082.81</v>
      </c>
      <c r="Z216">
        <v>8171.384</v>
      </c>
    </row>
    <row r="217" spans="1:26" x14ac:dyDescent="0.35">
      <c r="A217">
        <v>6</v>
      </c>
      <c r="B217">
        <v>15</v>
      </c>
      <c r="C217" t="str">
        <f t="shared" si="10"/>
        <v>06015</v>
      </c>
      <c r="D217" t="str">
        <f t="shared" si="11"/>
        <v>6015</v>
      </c>
      <c r="E217" t="str">
        <f>VLOOKUP(C217,Table1[[Column1]:[GEMS_Typo]],2)</f>
        <v>B</v>
      </c>
      <c r="F217">
        <v>1556.6379999999999</v>
      </c>
      <c r="G217">
        <v>1553.192</v>
      </c>
      <c r="H217">
        <v>1716.2919999999999</v>
      </c>
      <c r="I217">
        <v>1700.652</v>
      </c>
      <c r="J217">
        <v>1700.6579999999999</v>
      </c>
      <c r="K217">
        <v>1701.288</v>
      </c>
      <c r="L217">
        <v>1719.7560000000001</v>
      </c>
      <c r="M217">
        <v>1719.712</v>
      </c>
      <c r="N217">
        <v>1722.1120000000001</v>
      </c>
      <c r="O217">
        <v>1401.4839999999999</v>
      </c>
      <c r="P217">
        <v>1386.2</v>
      </c>
      <c r="Q217">
        <v>1400.8</v>
      </c>
      <c r="R217">
        <v>1412.37</v>
      </c>
      <c r="S217">
        <v>1613.143</v>
      </c>
      <c r="T217">
        <v>2000.2190000000001</v>
      </c>
      <c r="U217">
        <v>1670.8810000000001</v>
      </c>
      <c r="V217">
        <v>1681.809</v>
      </c>
      <c r="W217">
        <v>1562.779</v>
      </c>
      <c r="X217">
        <v>1617.24</v>
      </c>
      <c r="Y217">
        <v>1617.181</v>
      </c>
      <c r="Z217">
        <v>1746.4549999999999</v>
      </c>
    </row>
    <row r="218" spans="1:26" x14ac:dyDescent="0.35">
      <c r="A218">
        <v>6</v>
      </c>
      <c r="B218">
        <v>17</v>
      </c>
      <c r="C218" t="str">
        <f t="shared" si="10"/>
        <v>06017</v>
      </c>
      <c r="D218" t="str">
        <f t="shared" si="11"/>
        <v>6017</v>
      </c>
      <c r="E218" t="str">
        <f>VLOOKUP(C218,Table1[[Column1]:[GEMS_Typo]],2)</f>
        <v>B</v>
      </c>
      <c r="F218">
        <v>4395.1499999999996</v>
      </c>
      <c r="G218">
        <v>4430.442</v>
      </c>
      <c r="H218">
        <v>4465.3419999999996</v>
      </c>
      <c r="I218">
        <v>4455.6260000000002</v>
      </c>
      <c r="J218">
        <v>4425.4139999999998</v>
      </c>
      <c r="K218">
        <v>4416.88</v>
      </c>
      <c r="L218">
        <v>4425.6859999999997</v>
      </c>
      <c r="M218">
        <v>4423.8010000000004</v>
      </c>
      <c r="N218">
        <v>4422.1710000000003</v>
      </c>
      <c r="O218">
        <v>4090.7849999999999</v>
      </c>
      <c r="P218">
        <v>4060.0450000000001</v>
      </c>
      <c r="Q218">
        <v>4042.15</v>
      </c>
      <c r="R218">
        <v>4170.3</v>
      </c>
      <c r="S218">
        <v>3335.069</v>
      </c>
      <c r="T218">
        <v>6713.62</v>
      </c>
      <c r="U218">
        <v>3406.6120000000001</v>
      </c>
      <c r="V218">
        <v>3361.511</v>
      </c>
      <c r="W218">
        <v>3372.627</v>
      </c>
      <c r="X218">
        <v>3469.431</v>
      </c>
      <c r="Y218">
        <v>3469.3510000000001</v>
      </c>
      <c r="Z218">
        <v>3471.2979999999998</v>
      </c>
    </row>
    <row r="219" spans="1:26" x14ac:dyDescent="0.35">
      <c r="A219">
        <v>6</v>
      </c>
      <c r="B219">
        <v>19</v>
      </c>
      <c r="C219" t="str">
        <f t="shared" si="10"/>
        <v>06019</v>
      </c>
      <c r="D219" t="str">
        <f t="shared" si="11"/>
        <v>6019</v>
      </c>
      <c r="E219" t="str">
        <f>VLOOKUP(C219,Table1[[Column1]:[GEMS_Typo]],2)</f>
        <v>B</v>
      </c>
      <c r="F219">
        <v>14970.713</v>
      </c>
      <c r="G219">
        <v>14961.343000000001</v>
      </c>
      <c r="H219">
        <v>15068.321</v>
      </c>
      <c r="I219">
        <v>15286.735000000001</v>
      </c>
      <c r="J219">
        <v>15332.437</v>
      </c>
      <c r="K219">
        <v>15418.844999999999</v>
      </c>
      <c r="L219">
        <v>15606.034</v>
      </c>
      <c r="M219">
        <v>15463.736000000001</v>
      </c>
      <c r="N219">
        <v>15582.418</v>
      </c>
      <c r="O219">
        <v>15472.58</v>
      </c>
      <c r="P219">
        <v>15414.63</v>
      </c>
      <c r="Q219">
        <v>14577.036</v>
      </c>
      <c r="R219">
        <v>15440.083000000001</v>
      </c>
      <c r="S219">
        <v>15768.550999999999</v>
      </c>
      <c r="T219">
        <v>18494.715</v>
      </c>
      <c r="U219">
        <v>14482.696</v>
      </c>
      <c r="V219">
        <v>15295.777</v>
      </c>
      <c r="W219">
        <v>15390.564</v>
      </c>
      <c r="X219">
        <v>15625.477000000001</v>
      </c>
      <c r="Y219">
        <v>15625.477000000001</v>
      </c>
      <c r="Z219">
        <v>15520.611999999999</v>
      </c>
    </row>
    <row r="220" spans="1:26" x14ac:dyDescent="0.35">
      <c r="A220">
        <v>6</v>
      </c>
      <c r="B220">
        <v>21</v>
      </c>
      <c r="C220" t="str">
        <f t="shared" si="10"/>
        <v>06021</v>
      </c>
      <c r="D220" t="str">
        <f t="shared" si="11"/>
        <v>6021</v>
      </c>
      <c r="E220" t="str">
        <f>VLOOKUP(C220,Table1[[Column1]:[GEMS_Typo]],2)</f>
        <v>C</v>
      </c>
      <c r="F220">
        <v>2243.5039999999999</v>
      </c>
      <c r="G220">
        <v>2243.5039999999999</v>
      </c>
      <c r="H220">
        <v>2276.7820000000002</v>
      </c>
      <c r="I220">
        <v>2300.116</v>
      </c>
      <c r="J220">
        <v>2311.962</v>
      </c>
      <c r="K220">
        <v>2305.9340000000002</v>
      </c>
      <c r="L220">
        <v>2306.4140000000002</v>
      </c>
      <c r="M220">
        <v>2307.922</v>
      </c>
      <c r="N220">
        <v>2304.14</v>
      </c>
      <c r="O220">
        <v>2312.4119999999998</v>
      </c>
      <c r="P220">
        <v>2299.4180000000001</v>
      </c>
      <c r="Q220">
        <v>2299.1799999999998</v>
      </c>
      <c r="R220">
        <v>2318.1819999999998</v>
      </c>
      <c r="S220">
        <v>2321.4380000000001</v>
      </c>
      <c r="T220">
        <v>2802.4180000000001</v>
      </c>
      <c r="U220">
        <v>2369.748</v>
      </c>
      <c r="V220">
        <v>2482.94</v>
      </c>
      <c r="W220">
        <v>2482.94</v>
      </c>
      <c r="X220">
        <v>2521.0419999999999</v>
      </c>
      <c r="Y220">
        <v>2521.0419999999999</v>
      </c>
      <c r="Z220">
        <v>2501.6260000000002</v>
      </c>
    </row>
    <row r="221" spans="1:26" x14ac:dyDescent="0.35">
      <c r="A221">
        <v>6</v>
      </c>
      <c r="B221">
        <v>23</v>
      </c>
      <c r="C221" t="str">
        <f t="shared" si="10"/>
        <v>06023</v>
      </c>
      <c r="D221" t="str">
        <f t="shared" si="11"/>
        <v>6023</v>
      </c>
      <c r="E221" t="str">
        <f>VLOOKUP(C221,Table1[[Column1]:[GEMS_Typo]],2)</f>
        <v>C</v>
      </c>
      <c r="F221">
        <v>5159.3249999999998</v>
      </c>
      <c r="G221">
        <v>5159.2550000000001</v>
      </c>
      <c r="H221">
        <v>5188.3670000000002</v>
      </c>
      <c r="I221">
        <v>5156.2330000000002</v>
      </c>
      <c r="J221">
        <v>5157.6930000000002</v>
      </c>
      <c r="K221">
        <v>5153.1530000000002</v>
      </c>
      <c r="L221">
        <v>5151.509</v>
      </c>
      <c r="M221">
        <v>5153.6559999999999</v>
      </c>
      <c r="N221">
        <v>5149.8159999999998</v>
      </c>
      <c r="O221">
        <v>5469.6580000000004</v>
      </c>
      <c r="P221">
        <v>5528.6480000000001</v>
      </c>
      <c r="Q221">
        <v>5531.93</v>
      </c>
      <c r="R221">
        <v>5616.3059999999996</v>
      </c>
      <c r="S221">
        <v>6342.7879999999996</v>
      </c>
      <c r="T221">
        <v>6971.6049999999996</v>
      </c>
      <c r="U221">
        <v>5458.076</v>
      </c>
      <c r="V221">
        <v>4590.375</v>
      </c>
      <c r="W221">
        <v>4562.2389999999996</v>
      </c>
      <c r="X221">
        <v>4480.6040000000003</v>
      </c>
      <c r="Y221">
        <v>4480.3220000000001</v>
      </c>
      <c r="Z221">
        <v>4512.99</v>
      </c>
    </row>
    <row r="222" spans="1:26" x14ac:dyDescent="0.35">
      <c r="A222">
        <v>6</v>
      </c>
      <c r="B222">
        <v>25</v>
      </c>
      <c r="C222" t="str">
        <f t="shared" si="10"/>
        <v>06025</v>
      </c>
      <c r="D222" t="str">
        <f t="shared" si="11"/>
        <v>6025</v>
      </c>
      <c r="E222" t="str">
        <f>VLOOKUP(C222,Table1[[Column1]:[GEMS_Typo]],2)</f>
        <v>B</v>
      </c>
      <c r="F222">
        <v>7087.4920000000002</v>
      </c>
      <c r="G222">
        <v>7119.6779999999999</v>
      </c>
      <c r="H222">
        <v>7231.32</v>
      </c>
      <c r="I222">
        <v>7197.1139999999996</v>
      </c>
      <c r="J222">
        <v>7228.1639999999998</v>
      </c>
      <c r="K222">
        <v>7246.1540000000005</v>
      </c>
      <c r="L222">
        <v>7284.8320000000003</v>
      </c>
      <c r="M222">
        <v>7267.3980000000001</v>
      </c>
      <c r="N222">
        <v>7272.174</v>
      </c>
      <c r="O222">
        <v>7168.3540000000003</v>
      </c>
      <c r="P222">
        <v>7168.21</v>
      </c>
      <c r="Q222">
        <v>7194.65</v>
      </c>
      <c r="R222">
        <v>7290.625</v>
      </c>
      <c r="S222">
        <v>7391.3760000000002</v>
      </c>
      <c r="T222">
        <v>8073.5919999999996</v>
      </c>
      <c r="U222">
        <v>8075.89</v>
      </c>
      <c r="V222">
        <v>8398.7510000000002</v>
      </c>
      <c r="W222">
        <v>8416.5</v>
      </c>
      <c r="X222">
        <v>8410.4709999999995</v>
      </c>
      <c r="Y222">
        <v>8410.4670000000006</v>
      </c>
      <c r="Z222">
        <v>8094.7560000000003</v>
      </c>
    </row>
    <row r="223" spans="1:26" x14ac:dyDescent="0.35">
      <c r="A223">
        <v>6</v>
      </c>
      <c r="B223">
        <v>27</v>
      </c>
      <c r="C223" t="str">
        <f t="shared" si="10"/>
        <v>06027</v>
      </c>
      <c r="D223" t="str">
        <f t="shared" si="11"/>
        <v>6027</v>
      </c>
      <c r="E223" t="str">
        <f>VLOOKUP(C223,Table1[[Column1]:[GEMS_Typo]],2)</f>
        <v>D</v>
      </c>
      <c r="F223">
        <v>4476.7539999999999</v>
      </c>
      <c r="G223">
        <v>4255.4319999999998</v>
      </c>
      <c r="H223">
        <v>4291.6540000000005</v>
      </c>
      <c r="I223">
        <v>4340.7340000000004</v>
      </c>
      <c r="J223">
        <v>4340.7340000000004</v>
      </c>
      <c r="K223">
        <v>4359.4480000000003</v>
      </c>
      <c r="L223">
        <v>3959.8539999999998</v>
      </c>
      <c r="M223">
        <v>3960.558</v>
      </c>
      <c r="N223">
        <v>3963.4459999999999</v>
      </c>
      <c r="O223">
        <v>4255.1400000000003</v>
      </c>
      <c r="P223">
        <v>4252.8239999999996</v>
      </c>
      <c r="Q223">
        <v>4251.16</v>
      </c>
      <c r="R223">
        <v>4194.5469999999996</v>
      </c>
      <c r="S223">
        <v>3354.23</v>
      </c>
      <c r="T223">
        <v>5125.2700000000004</v>
      </c>
      <c r="U223">
        <v>4973.8680000000004</v>
      </c>
      <c r="V223">
        <v>5046.9409999999998</v>
      </c>
      <c r="W223">
        <v>4758.3549999999996</v>
      </c>
      <c r="X223">
        <v>4558.3530000000001</v>
      </c>
      <c r="Y223">
        <v>4558.3450000000003</v>
      </c>
      <c r="Z223">
        <v>4485.7209999999995</v>
      </c>
    </row>
    <row r="224" spans="1:26" x14ac:dyDescent="0.35">
      <c r="A224">
        <v>6</v>
      </c>
      <c r="B224">
        <v>29</v>
      </c>
      <c r="C224" t="str">
        <f t="shared" si="10"/>
        <v>06029</v>
      </c>
      <c r="D224" t="str">
        <f t="shared" si="11"/>
        <v>6029</v>
      </c>
      <c r="E224" t="str">
        <f>VLOOKUP(C224,Table1[[Column1]:[GEMS_Typo]],2)</f>
        <v>B</v>
      </c>
      <c r="F224">
        <v>13909.037</v>
      </c>
      <c r="G224">
        <v>13876.864</v>
      </c>
      <c r="H224">
        <v>13767.062</v>
      </c>
      <c r="I224">
        <v>14044.284</v>
      </c>
      <c r="J224">
        <v>14085.554</v>
      </c>
      <c r="K224">
        <v>14113.989</v>
      </c>
      <c r="L224">
        <v>14142.192999999999</v>
      </c>
      <c r="M224">
        <v>14378.349</v>
      </c>
      <c r="N224">
        <v>14475.460999999999</v>
      </c>
      <c r="O224">
        <v>14383.601000000001</v>
      </c>
      <c r="P224">
        <v>14457.004000000001</v>
      </c>
      <c r="Q224">
        <v>14465.47</v>
      </c>
      <c r="R224">
        <v>16011.302</v>
      </c>
      <c r="S224">
        <v>16066.674000000001</v>
      </c>
      <c r="T224">
        <v>22724.561000000002</v>
      </c>
      <c r="U224">
        <v>20441.809000000001</v>
      </c>
      <c r="V224">
        <v>22465.661</v>
      </c>
      <c r="W224">
        <v>16530.767</v>
      </c>
      <c r="X224">
        <v>16755.755000000001</v>
      </c>
      <c r="Y224">
        <v>16755.832999999999</v>
      </c>
      <c r="Z224">
        <v>16646.885999999999</v>
      </c>
    </row>
    <row r="225" spans="1:26" x14ac:dyDescent="0.35">
      <c r="A225">
        <v>6</v>
      </c>
      <c r="B225">
        <v>31</v>
      </c>
      <c r="C225" t="str">
        <f t="shared" si="10"/>
        <v>06031</v>
      </c>
      <c r="D225" t="str">
        <f t="shared" si="11"/>
        <v>6031</v>
      </c>
      <c r="E225" t="str">
        <f>VLOOKUP(C225,Table1[[Column1]:[GEMS_Typo]],2)</f>
        <v>B</v>
      </c>
      <c r="F225">
        <v>3010.038</v>
      </c>
      <c r="G225">
        <v>3014.3380000000002</v>
      </c>
      <c r="H225">
        <v>3021.4659999999999</v>
      </c>
      <c r="I225">
        <v>3151.384</v>
      </c>
      <c r="J225">
        <v>3177.06</v>
      </c>
      <c r="K225">
        <v>3173.2579999999998</v>
      </c>
      <c r="L225">
        <v>3264.8</v>
      </c>
      <c r="M225">
        <v>3182.6239999999998</v>
      </c>
      <c r="N225">
        <v>3209.1880000000001</v>
      </c>
      <c r="O225">
        <v>3208.3719999999998</v>
      </c>
      <c r="P225">
        <v>3179.1</v>
      </c>
      <c r="Q225">
        <v>3178.84</v>
      </c>
      <c r="R225">
        <v>3195.7689999999998</v>
      </c>
      <c r="S225">
        <v>3236.91</v>
      </c>
      <c r="T225">
        <v>3676.6080000000002</v>
      </c>
      <c r="U225">
        <v>3763.6260000000002</v>
      </c>
      <c r="V225">
        <v>4143.9750000000004</v>
      </c>
      <c r="W225">
        <v>4051.6129999999998</v>
      </c>
      <c r="X225">
        <v>4062.3339999999998</v>
      </c>
      <c r="Y225">
        <v>4062.3339999999998</v>
      </c>
      <c r="Z225">
        <v>3914.1210000000001</v>
      </c>
    </row>
    <row r="226" spans="1:26" x14ac:dyDescent="0.35">
      <c r="A226">
        <v>6</v>
      </c>
      <c r="B226">
        <v>33</v>
      </c>
      <c r="C226" t="str">
        <f t="shared" si="10"/>
        <v>06033</v>
      </c>
      <c r="D226" t="str">
        <f t="shared" si="11"/>
        <v>6033</v>
      </c>
      <c r="E226" t="str">
        <f>VLOOKUP(C226,Table1[[Column1]:[GEMS_Typo]],2)</f>
        <v>C</v>
      </c>
      <c r="F226">
        <v>2094.5659999999998</v>
      </c>
      <c r="G226">
        <v>2153.268</v>
      </c>
      <c r="H226">
        <v>2164.4679999999998</v>
      </c>
      <c r="I226">
        <v>2163.4279999999999</v>
      </c>
      <c r="J226">
        <v>2162.6280000000002</v>
      </c>
      <c r="K226">
        <v>2162.6280000000002</v>
      </c>
      <c r="L226">
        <v>2127.0120000000002</v>
      </c>
      <c r="M226">
        <v>2157.6</v>
      </c>
      <c r="N226">
        <v>2170.8420000000001</v>
      </c>
      <c r="O226">
        <v>2113.1579999999999</v>
      </c>
      <c r="P226">
        <v>2090.41</v>
      </c>
      <c r="Q226">
        <v>2090.1999999999998</v>
      </c>
      <c r="R226">
        <v>2124.7869999999998</v>
      </c>
      <c r="S226">
        <v>2115.0329999999999</v>
      </c>
      <c r="T226">
        <v>4657.7430000000004</v>
      </c>
      <c r="U226">
        <v>2048.201</v>
      </c>
      <c r="V226">
        <v>1915.798</v>
      </c>
      <c r="W226">
        <v>1842.9760000000001</v>
      </c>
      <c r="X226">
        <v>1864.126</v>
      </c>
      <c r="Y226">
        <v>1864.126</v>
      </c>
      <c r="Z226">
        <v>1933.4</v>
      </c>
    </row>
    <row r="227" spans="1:26" x14ac:dyDescent="0.35">
      <c r="A227">
        <v>6</v>
      </c>
      <c r="B227">
        <v>35</v>
      </c>
      <c r="C227" t="str">
        <f t="shared" si="10"/>
        <v>06035</v>
      </c>
      <c r="D227" t="str">
        <f t="shared" si="11"/>
        <v>6035</v>
      </c>
      <c r="E227" t="str">
        <f>VLOOKUP(C227,Table1[[Column1]:[GEMS_Typo]],2)</f>
        <v>D</v>
      </c>
      <c r="F227">
        <v>3276.4070000000002</v>
      </c>
      <c r="G227">
        <v>3288.991</v>
      </c>
      <c r="H227">
        <v>3307.9749999999999</v>
      </c>
      <c r="I227">
        <v>3317.4369999999999</v>
      </c>
      <c r="J227">
        <v>3314.3629999999998</v>
      </c>
      <c r="K227">
        <v>3323.415</v>
      </c>
      <c r="L227">
        <v>3274.2370000000001</v>
      </c>
      <c r="M227">
        <v>3274.2370000000001</v>
      </c>
      <c r="N227">
        <v>3275.239</v>
      </c>
      <c r="O227">
        <v>3567.3229999999999</v>
      </c>
      <c r="P227">
        <v>3564.0949999999998</v>
      </c>
      <c r="Q227">
        <v>3565.65</v>
      </c>
      <c r="R227">
        <v>3581.4050000000002</v>
      </c>
      <c r="S227">
        <v>3759.0810000000001</v>
      </c>
      <c r="T227">
        <v>4710.4769999999999</v>
      </c>
      <c r="U227">
        <v>4081.835</v>
      </c>
      <c r="V227">
        <v>3868.1039999999998</v>
      </c>
      <c r="W227">
        <v>3439.4520000000002</v>
      </c>
      <c r="X227">
        <v>3450.9769999999999</v>
      </c>
      <c r="Y227">
        <v>3450.9290000000001</v>
      </c>
      <c r="Z227">
        <v>3435.2339999999999</v>
      </c>
    </row>
    <row r="228" spans="1:26" x14ac:dyDescent="0.35">
      <c r="A228">
        <v>6</v>
      </c>
      <c r="B228">
        <v>37</v>
      </c>
      <c r="C228" t="str">
        <f t="shared" si="10"/>
        <v>06037</v>
      </c>
      <c r="D228" t="str">
        <f t="shared" si="11"/>
        <v>6037</v>
      </c>
      <c r="E228" t="str">
        <f>VLOOKUP(C228,Table1[[Column1]:[GEMS_Typo]],2)</f>
        <v>A</v>
      </c>
      <c r="F228">
        <v>51286.332999999999</v>
      </c>
      <c r="G228">
        <v>51572.709000000003</v>
      </c>
      <c r="H228">
        <v>51695.245999999999</v>
      </c>
      <c r="I228">
        <v>51739.891000000003</v>
      </c>
      <c r="J228">
        <v>51891.722999999998</v>
      </c>
      <c r="K228">
        <v>51812.902999999998</v>
      </c>
      <c r="L228">
        <v>52006.735000000001</v>
      </c>
      <c r="M228">
        <v>52359.697999999997</v>
      </c>
      <c r="N228">
        <v>53403.036</v>
      </c>
      <c r="O228">
        <v>53552.692000000003</v>
      </c>
      <c r="P228">
        <v>52884.025000000001</v>
      </c>
      <c r="Q228">
        <v>52744.28</v>
      </c>
      <c r="R228">
        <v>53719.360999999997</v>
      </c>
      <c r="S228">
        <v>54394.610999999997</v>
      </c>
      <c r="T228">
        <v>55085.116000000002</v>
      </c>
      <c r="U228">
        <v>56814.36</v>
      </c>
      <c r="V228">
        <v>54149.093999999997</v>
      </c>
      <c r="W228">
        <v>54216.783000000003</v>
      </c>
      <c r="X228">
        <v>54632.767</v>
      </c>
      <c r="Y228">
        <v>54593.898000000001</v>
      </c>
      <c r="Z228">
        <v>54826.883999999998</v>
      </c>
    </row>
    <row r="229" spans="1:26" x14ac:dyDescent="0.35">
      <c r="A229">
        <v>6</v>
      </c>
      <c r="B229">
        <v>39</v>
      </c>
      <c r="C229" t="str">
        <f t="shared" si="10"/>
        <v>06039</v>
      </c>
      <c r="D229" t="str">
        <f t="shared" si="11"/>
        <v>6039</v>
      </c>
      <c r="E229" t="str">
        <f>VLOOKUP(C229,Table1[[Column1]:[GEMS_Typo]],2)</f>
        <v>C</v>
      </c>
      <c r="F229">
        <v>4204.0780000000004</v>
      </c>
      <c r="G229">
        <v>4194.1279999999997</v>
      </c>
      <c r="H229">
        <v>4557.0680000000002</v>
      </c>
      <c r="I229">
        <v>4587.47</v>
      </c>
      <c r="J229">
        <v>4587.47</v>
      </c>
      <c r="K229">
        <v>4587.6440000000002</v>
      </c>
      <c r="L229">
        <v>4587.6440000000002</v>
      </c>
      <c r="M229">
        <v>4565.42</v>
      </c>
      <c r="N229">
        <v>4571.6419999999998</v>
      </c>
      <c r="O229">
        <v>4230.0959999999995</v>
      </c>
      <c r="P229">
        <v>4204.8459999999995</v>
      </c>
      <c r="Q229">
        <v>4224.29</v>
      </c>
      <c r="R229">
        <v>4280.2479999999996</v>
      </c>
      <c r="S229">
        <v>4186.7489999999998</v>
      </c>
      <c r="T229">
        <v>6164.32</v>
      </c>
      <c r="U229">
        <v>5707.69</v>
      </c>
      <c r="V229">
        <v>5936.5320000000002</v>
      </c>
      <c r="W229">
        <v>5156.134</v>
      </c>
      <c r="X229">
        <v>5604.8739999999998</v>
      </c>
      <c r="Y229">
        <v>5605.4440000000004</v>
      </c>
      <c r="Z229">
        <v>5608.8469999999998</v>
      </c>
    </row>
    <row r="230" spans="1:26" x14ac:dyDescent="0.35">
      <c r="A230">
        <v>6</v>
      </c>
      <c r="B230">
        <v>41</v>
      </c>
      <c r="C230" t="str">
        <f t="shared" si="10"/>
        <v>06041</v>
      </c>
      <c r="D230" t="str">
        <f t="shared" si="11"/>
        <v>6041</v>
      </c>
      <c r="E230" t="str">
        <f>VLOOKUP(C230,Table1[[Column1]:[GEMS_Typo]],2)</f>
        <v>A</v>
      </c>
      <c r="F230">
        <v>2692.26</v>
      </c>
      <c r="G230">
        <v>2714.5419999999999</v>
      </c>
      <c r="H230">
        <v>2716.1219999999998</v>
      </c>
      <c r="I230">
        <v>2663.8820000000001</v>
      </c>
      <c r="J230">
        <v>2666.6320000000001</v>
      </c>
      <c r="K230">
        <v>2670.76</v>
      </c>
      <c r="L230">
        <v>2673.598</v>
      </c>
      <c r="M230">
        <v>2664.826</v>
      </c>
      <c r="N230">
        <v>2675.9659999999999</v>
      </c>
      <c r="O230">
        <v>2741.1460000000002</v>
      </c>
      <c r="P230">
        <v>2739.902</v>
      </c>
      <c r="Q230">
        <v>2740.51</v>
      </c>
      <c r="R230">
        <v>2743.2629999999999</v>
      </c>
      <c r="S230">
        <v>2742.02</v>
      </c>
      <c r="T230">
        <v>3293.8139999999999</v>
      </c>
      <c r="U230">
        <v>2923.63</v>
      </c>
      <c r="V230">
        <v>2795.5929999999998</v>
      </c>
      <c r="W230">
        <v>2782.9090000000001</v>
      </c>
      <c r="X230">
        <v>2674.5149999999999</v>
      </c>
      <c r="Y230">
        <v>2674.5149999999999</v>
      </c>
      <c r="Z230">
        <v>2668.6170000000002</v>
      </c>
    </row>
    <row r="231" spans="1:26" x14ac:dyDescent="0.35">
      <c r="A231">
        <v>6</v>
      </c>
      <c r="B231">
        <v>43</v>
      </c>
      <c r="C231" t="str">
        <f t="shared" si="10"/>
        <v>06043</v>
      </c>
      <c r="D231" t="str">
        <f t="shared" si="11"/>
        <v>6043</v>
      </c>
      <c r="E231" t="str">
        <f>VLOOKUP(C231,Table1[[Column1]:[GEMS_Typo]],2)</f>
        <v>D</v>
      </c>
      <c r="F231">
        <v>1904.7460000000001</v>
      </c>
      <c r="G231">
        <v>1921.7860000000001</v>
      </c>
      <c r="H231">
        <v>1709.326</v>
      </c>
      <c r="I231">
        <v>1752.79</v>
      </c>
      <c r="J231">
        <v>1752.79</v>
      </c>
      <c r="K231">
        <v>1746.39</v>
      </c>
      <c r="L231">
        <v>1746.39</v>
      </c>
      <c r="M231">
        <v>1746.39</v>
      </c>
      <c r="N231">
        <v>1746.39</v>
      </c>
      <c r="O231">
        <v>1726.6220000000001</v>
      </c>
      <c r="P231">
        <v>1731.87</v>
      </c>
      <c r="Q231">
        <v>1381.82</v>
      </c>
      <c r="R231">
        <v>1564.442</v>
      </c>
      <c r="S231">
        <v>1655.3019999999999</v>
      </c>
      <c r="T231">
        <v>2614.5419999999999</v>
      </c>
      <c r="U231">
        <v>2134.4879999999998</v>
      </c>
      <c r="V231">
        <v>2449.241</v>
      </c>
      <c r="W231">
        <v>2217.607</v>
      </c>
      <c r="X231">
        <v>1976.9659999999999</v>
      </c>
      <c r="Y231">
        <v>1976.9659999999999</v>
      </c>
      <c r="Z231">
        <v>1979.3240000000001</v>
      </c>
    </row>
    <row r="232" spans="1:26" x14ac:dyDescent="0.35">
      <c r="A232">
        <v>6</v>
      </c>
      <c r="B232">
        <v>45</v>
      </c>
      <c r="C232" t="str">
        <f t="shared" si="10"/>
        <v>06045</v>
      </c>
      <c r="D232" t="str">
        <f t="shared" si="11"/>
        <v>6045</v>
      </c>
      <c r="E232" t="str">
        <f>VLOOKUP(C232,Table1[[Column1]:[GEMS_Typo]],2)</f>
        <v>C</v>
      </c>
      <c r="F232">
        <v>3833.6849999999999</v>
      </c>
      <c r="G232">
        <v>3836.2049999999999</v>
      </c>
      <c r="H232">
        <v>3850.2249999999999</v>
      </c>
      <c r="I232">
        <v>3850.2849999999999</v>
      </c>
      <c r="J232">
        <v>3855.971</v>
      </c>
      <c r="K232">
        <v>3855.8009999999999</v>
      </c>
      <c r="L232">
        <v>3855.741</v>
      </c>
      <c r="M232">
        <v>3862.5650000000001</v>
      </c>
      <c r="N232">
        <v>3859.5709999999999</v>
      </c>
      <c r="O232">
        <v>3722.877</v>
      </c>
      <c r="P232">
        <v>3687.8009999999999</v>
      </c>
      <c r="Q232">
        <v>3691.18</v>
      </c>
      <c r="R232">
        <v>3733.7939999999999</v>
      </c>
      <c r="S232">
        <v>3786.02</v>
      </c>
      <c r="T232">
        <v>5920.43</v>
      </c>
      <c r="U232">
        <v>3323.09</v>
      </c>
      <c r="V232">
        <v>3540.48</v>
      </c>
      <c r="W232">
        <v>3541.788</v>
      </c>
      <c r="X232">
        <v>3718.0219999999999</v>
      </c>
      <c r="Y232">
        <v>3713.5039999999999</v>
      </c>
      <c r="Z232">
        <v>3764.4229999999998</v>
      </c>
    </row>
    <row r="233" spans="1:26" x14ac:dyDescent="0.35">
      <c r="A233">
        <v>6</v>
      </c>
      <c r="B233">
        <v>47</v>
      </c>
      <c r="C233" t="str">
        <f t="shared" si="10"/>
        <v>06047</v>
      </c>
      <c r="D233" t="str">
        <f t="shared" si="11"/>
        <v>6047</v>
      </c>
      <c r="E233" t="str">
        <f>VLOOKUP(C233,Table1[[Column1]:[GEMS_Typo]],2)</f>
        <v>B</v>
      </c>
      <c r="F233">
        <v>5128.4520000000002</v>
      </c>
      <c r="G233">
        <v>5113.3620000000001</v>
      </c>
      <c r="H233">
        <v>5120.2640000000001</v>
      </c>
      <c r="I233">
        <v>5127.5</v>
      </c>
      <c r="J233">
        <v>5139.4539999999997</v>
      </c>
      <c r="K233">
        <v>5188.0559999999996</v>
      </c>
      <c r="L233">
        <v>5236.7709999999997</v>
      </c>
      <c r="M233">
        <v>5278.9390000000003</v>
      </c>
      <c r="N233">
        <v>5578.5129999999999</v>
      </c>
      <c r="O233">
        <v>5629.4750000000004</v>
      </c>
      <c r="P233">
        <v>5562.4369999999999</v>
      </c>
      <c r="Q233">
        <v>5562.23</v>
      </c>
      <c r="R233">
        <v>5637.3509999999997</v>
      </c>
      <c r="S233">
        <v>5713.3760000000002</v>
      </c>
      <c r="T233">
        <v>6231.05</v>
      </c>
      <c r="U233">
        <v>6324.8429999999998</v>
      </c>
      <c r="V233">
        <v>6498.3739999999998</v>
      </c>
      <c r="W233">
        <v>6494.049</v>
      </c>
      <c r="X233">
        <v>5879.6890000000003</v>
      </c>
      <c r="Y233">
        <v>5879.7610000000004</v>
      </c>
      <c r="Z233">
        <v>5881.9790000000003</v>
      </c>
    </row>
    <row r="234" spans="1:26" x14ac:dyDescent="0.35">
      <c r="A234">
        <v>6</v>
      </c>
      <c r="B234">
        <v>49</v>
      </c>
      <c r="C234" t="str">
        <f t="shared" si="10"/>
        <v>06049</v>
      </c>
      <c r="D234" t="str">
        <f t="shared" si="11"/>
        <v>6049</v>
      </c>
      <c r="E234" t="str">
        <f>VLOOKUP(C234,Table1[[Column1]:[GEMS_Typo]],2)</f>
        <v>E</v>
      </c>
      <c r="F234">
        <v>3695.49</v>
      </c>
      <c r="G234">
        <v>3671.07</v>
      </c>
      <c r="H234">
        <v>3398.95</v>
      </c>
      <c r="I234">
        <v>3396.07</v>
      </c>
      <c r="J234">
        <v>3398.3739999999998</v>
      </c>
      <c r="K234">
        <v>3395.3240000000001</v>
      </c>
      <c r="L234">
        <v>3519.0839999999998</v>
      </c>
      <c r="M234">
        <v>3515.3760000000002</v>
      </c>
      <c r="N234">
        <v>3515.3760000000002</v>
      </c>
      <c r="O234">
        <v>3318.7</v>
      </c>
      <c r="P234">
        <v>3326.1</v>
      </c>
      <c r="Q234">
        <v>3326.04</v>
      </c>
      <c r="R234">
        <v>3373.348</v>
      </c>
      <c r="S234">
        <v>3407.7240000000002</v>
      </c>
      <c r="T234">
        <v>4545.6779999999999</v>
      </c>
      <c r="U234">
        <v>3535.2080000000001</v>
      </c>
      <c r="V234">
        <v>3341.7510000000002</v>
      </c>
      <c r="W234">
        <v>3341.7510000000002</v>
      </c>
      <c r="X234">
        <v>3365.8679999999999</v>
      </c>
      <c r="Y234">
        <v>3363.2939999999999</v>
      </c>
      <c r="Z234">
        <v>3313.6410000000001</v>
      </c>
    </row>
    <row r="235" spans="1:26" x14ac:dyDescent="0.35">
      <c r="A235">
        <v>6</v>
      </c>
      <c r="B235">
        <v>51</v>
      </c>
      <c r="C235" t="str">
        <f t="shared" si="10"/>
        <v>06051</v>
      </c>
      <c r="D235" t="str">
        <f t="shared" si="11"/>
        <v>6051</v>
      </c>
      <c r="E235" t="str">
        <f>VLOOKUP(C235,Table1[[Column1]:[GEMS_Typo]],2)</f>
        <v>D</v>
      </c>
      <c r="F235">
        <v>3060.41</v>
      </c>
      <c r="G235">
        <v>3087.11</v>
      </c>
      <c r="H235">
        <v>2968.9340000000002</v>
      </c>
      <c r="I235">
        <v>2971.2739999999999</v>
      </c>
      <c r="J235">
        <v>2969.4340000000002</v>
      </c>
      <c r="K235">
        <v>2970.0140000000001</v>
      </c>
      <c r="L235">
        <v>2971.4459999999999</v>
      </c>
      <c r="M235">
        <v>2983.6529999999998</v>
      </c>
      <c r="N235">
        <v>2983.6529999999998</v>
      </c>
      <c r="O235">
        <v>2520.1790000000001</v>
      </c>
      <c r="P235">
        <v>2516.0050000000001</v>
      </c>
      <c r="Q235">
        <v>2516.08</v>
      </c>
      <c r="R235">
        <v>2441.616</v>
      </c>
      <c r="S235">
        <v>2444.2150000000001</v>
      </c>
      <c r="T235">
        <v>2809.5059999999999</v>
      </c>
      <c r="U235">
        <v>2474.5729999999999</v>
      </c>
      <c r="V235">
        <v>2596.3429999999998</v>
      </c>
      <c r="W235">
        <v>2593.2919999999999</v>
      </c>
      <c r="X235">
        <v>2352.3150000000001</v>
      </c>
      <c r="Y235">
        <v>2352.5729999999999</v>
      </c>
      <c r="Z235">
        <v>2360.085</v>
      </c>
    </row>
    <row r="236" spans="1:26" x14ac:dyDescent="0.35">
      <c r="A236">
        <v>6</v>
      </c>
      <c r="B236">
        <v>53</v>
      </c>
      <c r="C236" t="str">
        <f t="shared" si="10"/>
        <v>06053</v>
      </c>
      <c r="D236" t="str">
        <f t="shared" si="11"/>
        <v>6053</v>
      </c>
      <c r="E236" t="str">
        <f>VLOOKUP(C236,Table1[[Column1]:[GEMS_Typo]],2)</f>
        <v>B</v>
      </c>
      <c r="F236">
        <v>5035.9040000000005</v>
      </c>
      <c r="G236">
        <v>4986.9679999999998</v>
      </c>
      <c r="H236">
        <v>5027.6459999999997</v>
      </c>
      <c r="I236">
        <v>5205.04</v>
      </c>
      <c r="J236">
        <v>5188.8</v>
      </c>
      <c r="K236">
        <v>5195.83</v>
      </c>
      <c r="L236">
        <v>5222.0280000000002</v>
      </c>
      <c r="M236">
        <v>5222.2520000000004</v>
      </c>
      <c r="N236">
        <v>5223.0540000000001</v>
      </c>
      <c r="O236">
        <v>5896.4440000000004</v>
      </c>
      <c r="P236">
        <v>5881.93</v>
      </c>
      <c r="Q236">
        <v>5881.34</v>
      </c>
      <c r="R236">
        <v>5973.1909999999998</v>
      </c>
      <c r="S236">
        <v>5848.2659999999996</v>
      </c>
      <c r="T236">
        <v>7176.0810000000001</v>
      </c>
      <c r="U236">
        <v>5427.9290000000001</v>
      </c>
      <c r="V236">
        <v>5255.2780000000002</v>
      </c>
      <c r="W236">
        <v>5291.04</v>
      </c>
      <c r="X236">
        <v>5283.8119999999999</v>
      </c>
      <c r="Y236">
        <v>5315.0320000000002</v>
      </c>
      <c r="Z236">
        <v>5284.6639999999998</v>
      </c>
    </row>
    <row r="237" spans="1:26" x14ac:dyDescent="0.35">
      <c r="A237">
        <v>6</v>
      </c>
      <c r="B237">
        <v>55</v>
      </c>
      <c r="C237" t="str">
        <f t="shared" si="10"/>
        <v>06055</v>
      </c>
      <c r="D237" t="str">
        <f t="shared" si="11"/>
        <v>6055</v>
      </c>
      <c r="E237" t="str">
        <f>VLOOKUP(C237,Table1[[Column1]:[GEMS_Typo]],2)</f>
        <v>C</v>
      </c>
      <c r="F237">
        <v>1781.4639999999999</v>
      </c>
      <c r="G237">
        <v>1772</v>
      </c>
      <c r="H237">
        <v>1800.82</v>
      </c>
      <c r="I237">
        <v>1805.452</v>
      </c>
      <c r="J237">
        <v>1818.2760000000001</v>
      </c>
      <c r="K237">
        <v>1828.3679999999999</v>
      </c>
      <c r="L237">
        <v>1828.1880000000001</v>
      </c>
      <c r="M237">
        <v>1829.9459999999999</v>
      </c>
      <c r="N237">
        <v>1829.9459999999999</v>
      </c>
      <c r="O237">
        <v>1835.4059999999999</v>
      </c>
      <c r="P237">
        <v>1822.8820000000001</v>
      </c>
      <c r="Q237">
        <v>1801.51</v>
      </c>
      <c r="R237">
        <v>1887.6179999999999</v>
      </c>
      <c r="S237">
        <v>1881.037</v>
      </c>
      <c r="T237">
        <v>2187.913</v>
      </c>
      <c r="U237">
        <v>2016.605</v>
      </c>
      <c r="V237">
        <v>1912.4659999999999</v>
      </c>
      <c r="W237">
        <v>1910.01</v>
      </c>
      <c r="X237">
        <v>1857.915</v>
      </c>
      <c r="Y237">
        <v>1857.915</v>
      </c>
      <c r="Z237">
        <v>1885.9939999999999</v>
      </c>
    </row>
    <row r="238" spans="1:26" x14ac:dyDescent="0.35">
      <c r="A238">
        <v>6</v>
      </c>
      <c r="B238">
        <v>57</v>
      </c>
      <c r="C238" t="str">
        <f t="shared" si="10"/>
        <v>06057</v>
      </c>
      <c r="D238" t="str">
        <f t="shared" si="11"/>
        <v>6057</v>
      </c>
      <c r="E238" t="str">
        <f>VLOOKUP(C238,Table1[[Column1]:[GEMS_Typo]],2)</f>
        <v>E</v>
      </c>
      <c r="F238">
        <v>2415.0140000000001</v>
      </c>
      <c r="G238">
        <v>2416.4180000000001</v>
      </c>
      <c r="H238">
        <v>2346.5940000000001</v>
      </c>
      <c r="I238">
        <v>2347.3139999999999</v>
      </c>
      <c r="J238">
        <v>2347.3139999999999</v>
      </c>
      <c r="K238">
        <v>2349.8220000000001</v>
      </c>
      <c r="L238">
        <v>2355.1289999999999</v>
      </c>
      <c r="M238">
        <v>2384.915</v>
      </c>
      <c r="N238">
        <v>2392.8130000000001</v>
      </c>
      <c r="O238">
        <v>2393.2469999999998</v>
      </c>
      <c r="P238">
        <v>2357.8629999999998</v>
      </c>
      <c r="Q238">
        <v>2357.79</v>
      </c>
      <c r="R238">
        <v>2353.08</v>
      </c>
      <c r="S238">
        <v>2332.9349999999999</v>
      </c>
      <c r="T238">
        <v>5074.5290000000005</v>
      </c>
      <c r="U238">
        <v>4776.8919999999998</v>
      </c>
      <c r="V238">
        <v>2598.866</v>
      </c>
      <c r="W238">
        <v>2598.806</v>
      </c>
      <c r="X238">
        <v>2826.97</v>
      </c>
      <c r="Y238">
        <v>2826.97</v>
      </c>
      <c r="Z238">
        <v>2827.2339999999999</v>
      </c>
    </row>
    <row r="239" spans="1:26" x14ac:dyDescent="0.35">
      <c r="A239">
        <v>6</v>
      </c>
      <c r="B239">
        <v>59</v>
      </c>
      <c r="C239" t="str">
        <f t="shared" si="10"/>
        <v>06059</v>
      </c>
      <c r="D239" t="str">
        <f t="shared" si="11"/>
        <v>6059</v>
      </c>
      <c r="E239" t="str">
        <f>VLOOKUP(C239,Table1[[Column1]:[GEMS_Typo]],2)</f>
        <v>A</v>
      </c>
      <c r="F239">
        <v>17573.311000000002</v>
      </c>
      <c r="G239">
        <v>18330.787</v>
      </c>
      <c r="H239">
        <v>17024.713</v>
      </c>
      <c r="I239">
        <v>16783.337</v>
      </c>
      <c r="J239">
        <v>16978.262999999999</v>
      </c>
      <c r="K239">
        <v>17022.273000000001</v>
      </c>
      <c r="L239">
        <v>17054.414000000001</v>
      </c>
      <c r="M239">
        <v>17485.026000000002</v>
      </c>
      <c r="N239">
        <v>17737.655999999999</v>
      </c>
      <c r="O239">
        <v>17722.907999999999</v>
      </c>
      <c r="P239">
        <v>17343.856</v>
      </c>
      <c r="Q239">
        <v>17330.055</v>
      </c>
      <c r="R239">
        <v>18236.698</v>
      </c>
      <c r="S239">
        <v>18570.292000000001</v>
      </c>
      <c r="T239">
        <v>16581.578000000001</v>
      </c>
      <c r="U239">
        <v>16986.587</v>
      </c>
      <c r="V239">
        <v>17251.612000000001</v>
      </c>
      <c r="W239">
        <v>17401.863000000001</v>
      </c>
      <c r="X239">
        <v>17520.518</v>
      </c>
      <c r="Y239">
        <v>17526.957999999999</v>
      </c>
      <c r="Z239">
        <v>17485.977999999999</v>
      </c>
    </row>
    <row r="240" spans="1:26" x14ac:dyDescent="0.35">
      <c r="A240">
        <v>6</v>
      </c>
      <c r="B240">
        <v>61</v>
      </c>
      <c r="C240" t="str">
        <f t="shared" si="10"/>
        <v>06061</v>
      </c>
      <c r="D240" t="str">
        <f t="shared" si="11"/>
        <v>6061</v>
      </c>
      <c r="E240" t="str">
        <f>VLOOKUP(C240,Table1[[Column1]:[GEMS_Typo]],2)</f>
        <v>B</v>
      </c>
      <c r="F240">
        <v>4433.8959999999997</v>
      </c>
      <c r="G240">
        <v>4423.3980000000001</v>
      </c>
      <c r="H240">
        <v>4472.7849999999999</v>
      </c>
      <c r="I240">
        <v>4684.0889999999999</v>
      </c>
      <c r="J240">
        <v>4803.5110000000004</v>
      </c>
      <c r="K240">
        <v>5038.183</v>
      </c>
      <c r="L240">
        <v>4923.3109999999997</v>
      </c>
      <c r="M240">
        <v>5193.5569999999998</v>
      </c>
      <c r="N240">
        <v>5193.5569999999998</v>
      </c>
      <c r="O240">
        <v>5202.317</v>
      </c>
      <c r="P240">
        <v>5250.3190000000004</v>
      </c>
      <c r="Q240">
        <v>5099.47</v>
      </c>
      <c r="R240">
        <v>5260.9989999999998</v>
      </c>
      <c r="S240">
        <v>5264.2560000000003</v>
      </c>
      <c r="T240">
        <v>6592.8149999999996</v>
      </c>
      <c r="U240">
        <v>6322.875</v>
      </c>
      <c r="V240">
        <v>6241.8329999999996</v>
      </c>
      <c r="W240">
        <v>6333.8590000000004</v>
      </c>
      <c r="X240">
        <v>6182.2460000000001</v>
      </c>
      <c r="Y240">
        <v>6182.2460000000001</v>
      </c>
      <c r="Z240">
        <v>6152.2809999999999</v>
      </c>
    </row>
    <row r="241" spans="1:26" x14ac:dyDescent="0.35">
      <c r="A241">
        <v>6</v>
      </c>
      <c r="B241">
        <v>63</v>
      </c>
      <c r="C241" t="str">
        <f t="shared" si="10"/>
        <v>06063</v>
      </c>
      <c r="D241" t="str">
        <f t="shared" si="11"/>
        <v>6063</v>
      </c>
      <c r="E241" t="str">
        <f>VLOOKUP(C241,Table1[[Column1]:[GEMS_Typo]],2)</f>
        <v>C</v>
      </c>
      <c r="F241">
        <v>3837.114</v>
      </c>
      <c r="G241">
        <v>3666.82</v>
      </c>
      <c r="H241">
        <v>3664.18</v>
      </c>
      <c r="I241">
        <v>3669.174</v>
      </c>
      <c r="J241">
        <v>3679.3879999999999</v>
      </c>
      <c r="K241">
        <v>3679.3879999999999</v>
      </c>
      <c r="L241">
        <v>3712.5360000000001</v>
      </c>
      <c r="M241">
        <v>3711.65</v>
      </c>
      <c r="N241">
        <v>3678.056</v>
      </c>
      <c r="O241">
        <v>2971.3939999999998</v>
      </c>
      <c r="P241">
        <v>2970.502</v>
      </c>
      <c r="Q241">
        <v>2966.36</v>
      </c>
      <c r="R241">
        <v>2938.6309999999999</v>
      </c>
      <c r="S241">
        <v>2917.3359999999998</v>
      </c>
      <c r="T241">
        <v>3019.556</v>
      </c>
      <c r="U241">
        <v>2401.922</v>
      </c>
      <c r="V241">
        <v>2033.6310000000001</v>
      </c>
      <c r="W241">
        <v>2033.6310000000001</v>
      </c>
      <c r="X241">
        <v>2035.3150000000001</v>
      </c>
      <c r="Y241">
        <v>2035.3150000000001</v>
      </c>
      <c r="Z241">
        <v>2179.817</v>
      </c>
    </row>
    <row r="242" spans="1:26" x14ac:dyDescent="0.35">
      <c r="A242">
        <v>6</v>
      </c>
      <c r="B242">
        <v>65</v>
      </c>
      <c r="C242" t="str">
        <f t="shared" si="10"/>
        <v>06065</v>
      </c>
      <c r="D242" t="str">
        <f t="shared" si="11"/>
        <v>6065</v>
      </c>
      <c r="E242" t="str">
        <f>VLOOKUP(C242,Table1[[Column1]:[GEMS_Typo]],2)</f>
        <v>F</v>
      </c>
      <c r="F242">
        <v>17567.096000000001</v>
      </c>
      <c r="G242">
        <v>17637.268</v>
      </c>
      <c r="H242">
        <v>17791.29</v>
      </c>
      <c r="I242">
        <v>17825.477999999999</v>
      </c>
      <c r="J242">
        <v>17883.306</v>
      </c>
      <c r="K242">
        <v>18198.454000000002</v>
      </c>
      <c r="L242">
        <v>18405.653999999999</v>
      </c>
      <c r="M242">
        <v>18743.017</v>
      </c>
      <c r="N242">
        <v>19188.440999999999</v>
      </c>
      <c r="O242">
        <v>19196.803</v>
      </c>
      <c r="P242">
        <v>18858.564999999999</v>
      </c>
      <c r="Q242">
        <v>18856.7</v>
      </c>
      <c r="R242">
        <v>19274.464</v>
      </c>
      <c r="S242">
        <v>19170.207999999999</v>
      </c>
      <c r="T242">
        <v>26266.382000000001</v>
      </c>
      <c r="U242">
        <v>26953.982</v>
      </c>
      <c r="V242">
        <v>21786.27</v>
      </c>
      <c r="W242">
        <v>21924.095000000001</v>
      </c>
      <c r="X242">
        <v>21865.379000000001</v>
      </c>
      <c r="Y242">
        <v>21846.962</v>
      </c>
      <c r="Z242">
        <v>21766.881000000001</v>
      </c>
    </row>
    <row r="243" spans="1:26" x14ac:dyDescent="0.35">
      <c r="A243">
        <v>6</v>
      </c>
      <c r="B243">
        <v>67</v>
      </c>
      <c r="C243" t="str">
        <f t="shared" si="10"/>
        <v>06067</v>
      </c>
      <c r="D243" t="str">
        <f t="shared" si="11"/>
        <v>6067</v>
      </c>
      <c r="E243" t="str">
        <f>VLOOKUP(C243,Table1[[Column1]:[GEMS_Typo]],2)</f>
        <v>B</v>
      </c>
      <c r="F243">
        <v>10810.914000000001</v>
      </c>
      <c r="G243">
        <v>10861.98</v>
      </c>
      <c r="H243">
        <v>10984.063</v>
      </c>
      <c r="I243">
        <v>10610.941000000001</v>
      </c>
      <c r="J243">
        <v>10643.174000000001</v>
      </c>
      <c r="K243">
        <v>10636.736000000001</v>
      </c>
      <c r="L243">
        <v>10914.752</v>
      </c>
      <c r="M243">
        <v>10908.946</v>
      </c>
      <c r="N243">
        <v>11063.47</v>
      </c>
      <c r="O243">
        <v>11594.571</v>
      </c>
      <c r="P243">
        <v>11516.066999999999</v>
      </c>
      <c r="Q243">
        <v>11231.6</v>
      </c>
      <c r="R243">
        <v>11850.147999999999</v>
      </c>
      <c r="S243">
        <v>12028.133</v>
      </c>
      <c r="T243">
        <v>11681.700999999999</v>
      </c>
      <c r="U243">
        <v>11477.290999999999</v>
      </c>
      <c r="V243">
        <v>11278.94</v>
      </c>
      <c r="W243">
        <v>11559.098</v>
      </c>
      <c r="X243">
        <v>11385.29</v>
      </c>
      <c r="Y243">
        <v>11385.29</v>
      </c>
      <c r="Z243">
        <v>11718.279</v>
      </c>
    </row>
    <row r="244" spans="1:26" x14ac:dyDescent="0.35">
      <c r="A244">
        <v>6</v>
      </c>
      <c r="B244">
        <v>69</v>
      </c>
      <c r="C244" t="str">
        <f t="shared" si="10"/>
        <v>06069</v>
      </c>
      <c r="D244" t="str">
        <f t="shared" si="11"/>
        <v>6069</v>
      </c>
      <c r="E244" t="str">
        <f>VLOOKUP(C244,Table1[[Column1]:[GEMS_Typo]],2)</f>
        <v>A</v>
      </c>
      <c r="F244">
        <v>1815.1569999999999</v>
      </c>
      <c r="G244">
        <v>1688.0909999999999</v>
      </c>
      <c r="H244">
        <v>1778.671</v>
      </c>
      <c r="I244">
        <v>1772.3409999999999</v>
      </c>
      <c r="J244">
        <v>1684.0889999999999</v>
      </c>
      <c r="K244">
        <v>1683.105</v>
      </c>
      <c r="L244">
        <v>1679.845</v>
      </c>
      <c r="M244">
        <v>1679.8489999999999</v>
      </c>
      <c r="N244">
        <v>1680.4870000000001</v>
      </c>
      <c r="O244">
        <v>1821.549</v>
      </c>
      <c r="P244">
        <v>1814.0050000000001</v>
      </c>
      <c r="Q244">
        <v>1810.92</v>
      </c>
      <c r="R244">
        <v>1822.393</v>
      </c>
      <c r="S244">
        <v>1911.9469999999999</v>
      </c>
      <c r="T244">
        <v>1675.2370000000001</v>
      </c>
      <c r="U244">
        <v>1531.019</v>
      </c>
      <c r="V244">
        <v>1322.3520000000001</v>
      </c>
      <c r="W244">
        <v>1319.018</v>
      </c>
      <c r="X244">
        <v>1334.39</v>
      </c>
      <c r="Y244">
        <v>1334.39</v>
      </c>
      <c r="Z244">
        <v>1373.971</v>
      </c>
    </row>
    <row r="245" spans="1:26" x14ac:dyDescent="0.35">
      <c r="A245">
        <v>6</v>
      </c>
      <c r="B245">
        <v>71</v>
      </c>
      <c r="C245" t="str">
        <f t="shared" si="10"/>
        <v>06071</v>
      </c>
      <c r="D245" t="str">
        <f t="shared" si="11"/>
        <v>6071</v>
      </c>
      <c r="E245" t="str">
        <f>VLOOKUP(C245,Table1[[Column1]:[GEMS_Typo]],2)</f>
        <v>F</v>
      </c>
      <c r="F245">
        <v>22370.748</v>
      </c>
      <c r="G245">
        <v>22337.808000000001</v>
      </c>
      <c r="H245">
        <v>22404.903999999999</v>
      </c>
      <c r="I245">
        <v>23081.552</v>
      </c>
      <c r="J245">
        <v>23085.175999999999</v>
      </c>
      <c r="K245">
        <v>23258.628000000001</v>
      </c>
      <c r="L245">
        <v>23321.535</v>
      </c>
      <c r="M245">
        <v>23641.991000000002</v>
      </c>
      <c r="N245">
        <v>23839.682000000001</v>
      </c>
      <c r="O245">
        <v>24053.964</v>
      </c>
      <c r="P245">
        <v>23763.559000000001</v>
      </c>
      <c r="Q245">
        <v>23773.759999999998</v>
      </c>
      <c r="R245">
        <v>24654.303</v>
      </c>
      <c r="S245">
        <v>25950.724999999999</v>
      </c>
      <c r="T245">
        <v>40173.571000000004</v>
      </c>
      <c r="U245">
        <v>38837.305999999997</v>
      </c>
      <c r="V245">
        <v>26726.241999999998</v>
      </c>
      <c r="W245">
        <v>26715.573</v>
      </c>
      <c r="X245">
        <v>27072.153999999999</v>
      </c>
      <c r="Y245">
        <v>27070.218000000001</v>
      </c>
      <c r="Z245">
        <v>26769.223000000002</v>
      </c>
    </row>
    <row r="246" spans="1:26" x14ac:dyDescent="0.35">
      <c r="A246">
        <v>6</v>
      </c>
      <c r="B246">
        <v>73</v>
      </c>
      <c r="C246" t="str">
        <f t="shared" si="10"/>
        <v>06073</v>
      </c>
      <c r="D246" t="str">
        <f t="shared" si="11"/>
        <v>6073</v>
      </c>
      <c r="E246" t="str">
        <f>VLOOKUP(C246,Table1[[Column1]:[GEMS_Typo]],2)</f>
        <v>A</v>
      </c>
      <c r="F246">
        <v>20296.060000000001</v>
      </c>
      <c r="G246">
        <v>20958.242999999999</v>
      </c>
      <c r="H246">
        <v>21287.893</v>
      </c>
      <c r="I246">
        <v>22298.99</v>
      </c>
      <c r="J246">
        <v>22257.724999999999</v>
      </c>
      <c r="K246">
        <v>22298.92</v>
      </c>
      <c r="L246">
        <v>22299.642</v>
      </c>
      <c r="M246">
        <v>22327.602999999999</v>
      </c>
      <c r="N246">
        <v>22801.797999999999</v>
      </c>
      <c r="O246">
        <v>22811.83</v>
      </c>
      <c r="P246">
        <v>22922.679</v>
      </c>
      <c r="Q246">
        <v>22893.62</v>
      </c>
      <c r="R246">
        <v>26295.279999999999</v>
      </c>
      <c r="S246">
        <v>24049.278999999999</v>
      </c>
      <c r="T246">
        <v>27497.722000000002</v>
      </c>
      <c r="U246">
        <v>23729.830999999998</v>
      </c>
      <c r="V246">
        <v>22021.322</v>
      </c>
      <c r="W246">
        <v>22207.477999999999</v>
      </c>
      <c r="X246">
        <v>22079.914000000001</v>
      </c>
      <c r="Y246">
        <v>22068.784</v>
      </c>
      <c r="Z246">
        <v>22093.868999999999</v>
      </c>
    </row>
    <row r="247" spans="1:26" x14ac:dyDescent="0.35">
      <c r="A247">
        <v>6</v>
      </c>
      <c r="B247">
        <v>75</v>
      </c>
      <c r="C247" t="str">
        <f t="shared" si="10"/>
        <v>06075</v>
      </c>
      <c r="D247" t="str">
        <f t="shared" si="11"/>
        <v>6075</v>
      </c>
      <c r="E247" t="str">
        <f>VLOOKUP(C247,Table1[[Column1]:[GEMS_Typo]],2)</f>
        <v>A</v>
      </c>
      <c r="F247">
        <v>2292.538</v>
      </c>
      <c r="G247">
        <v>2296.0239999999999</v>
      </c>
      <c r="H247">
        <v>2342.7280000000001</v>
      </c>
      <c r="I247">
        <v>2463.4479999999999</v>
      </c>
      <c r="J247">
        <v>2463.248</v>
      </c>
      <c r="K247">
        <v>2465.288</v>
      </c>
      <c r="L247">
        <v>2408.4299999999998</v>
      </c>
      <c r="M247">
        <v>2396.076</v>
      </c>
      <c r="N247">
        <v>2396.076</v>
      </c>
      <c r="O247">
        <v>2394.5259999999998</v>
      </c>
      <c r="P247">
        <v>2368.0500000000002</v>
      </c>
      <c r="Q247">
        <v>2398.42</v>
      </c>
      <c r="R247">
        <v>2448.9169999999999</v>
      </c>
      <c r="S247">
        <v>2433.9659999999999</v>
      </c>
      <c r="T247">
        <v>2417.8609999999999</v>
      </c>
      <c r="U247">
        <v>2517.6909999999998</v>
      </c>
      <c r="V247">
        <v>2431.3490000000002</v>
      </c>
      <c r="W247">
        <v>2338.4229999999998</v>
      </c>
      <c r="X247">
        <v>2343.6280000000002</v>
      </c>
      <c r="Y247">
        <v>2320.134</v>
      </c>
      <c r="Z247">
        <v>2331.085</v>
      </c>
    </row>
    <row r="248" spans="1:26" x14ac:dyDescent="0.35">
      <c r="A248">
        <v>6</v>
      </c>
      <c r="B248">
        <v>77</v>
      </c>
      <c r="C248" t="str">
        <f t="shared" si="10"/>
        <v>06077</v>
      </c>
      <c r="D248" t="str">
        <f t="shared" si="11"/>
        <v>6077</v>
      </c>
      <c r="E248" t="str">
        <f>VLOOKUP(C248,Table1[[Column1]:[GEMS_Typo]],2)</f>
        <v>B</v>
      </c>
      <c r="F248">
        <v>7104.5469999999996</v>
      </c>
      <c r="G248">
        <v>7393.835</v>
      </c>
      <c r="H248">
        <v>7380.8950000000004</v>
      </c>
      <c r="I248">
        <v>7385.92</v>
      </c>
      <c r="J248">
        <v>7430.12</v>
      </c>
      <c r="K248">
        <v>7336.53</v>
      </c>
      <c r="L248">
        <v>7429.9620000000004</v>
      </c>
      <c r="M248">
        <v>7478.96</v>
      </c>
      <c r="N248">
        <v>7527.05</v>
      </c>
      <c r="O248">
        <v>7636.8419999999996</v>
      </c>
      <c r="P248">
        <v>7631.835</v>
      </c>
      <c r="Q248">
        <v>7631.1</v>
      </c>
      <c r="R248">
        <v>7661.7209999999995</v>
      </c>
      <c r="S248">
        <v>7610.3270000000002</v>
      </c>
      <c r="T248">
        <v>8295.3490000000002</v>
      </c>
      <c r="U248">
        <v>8066.0789999999997</v>
      </c>
      <c r="V248">
        <v>8096.8909999999996</v>
      </c>
      <c r="W248">
        <v>8074.27</v>
      </c>
      <c r="X248">
        <v>8085.8289999999997</v>
      </c>
      <c r="Y248">
        <v>8089.1989999999996</v>
      </c>
      <c r="Z248">
        <v>8144.3440000000001</v>
      </c>
    </row>
    <row r="249" spans="1:26" x14ac:dyDescent="0.35">
      <c r="A249">
        <v>6</v>
      </c>
      <c r="B249">
        <v>79</v>
      </c>
      <c r="C249" t="str">
        <f t="shared" si="10"/>
        <v>06079</v>
      </c>
      <c r="D249" t="str">
        <f t="shared" si="11"/>
        <v>6079</v>
      </c>
      <c r="E249" t="str">
        <f>VLOOKUP(C249,Table1[[Column1]:[GEMS_Typo]],2)</f>
        <v>C</v>
      </c>
      <c r="F249">
        <v>4724.6670000000004</v>
      </c>
      <c r="G249">
        <v>4775.18</v>
      </c>
      <c r="H249">
        <v>4886.5889999999999</v>
      </c>
      <c r="I249">
        <v>4881.7110000000002</v>
      </c>
      <c r="J249">
        <v>4939.1970000000001</v>
      </c>
      <c r="K249">
        <v>4944.3540000000003</v>
      </c>
      <c r="L249">
        <v>4936.098</v>
      </c>
      <c r="M249">
        <v>4939.51</v>
      </c>
      <c r="N249">
        <v>4937.7879999999996</v>
      </c>
      <c r="O249">
        <v>5198.7950000000001</v>
      </c>
      <c r="P249">
        <v>5166.5550000000003</v>
      </c>
      <c r="Q249">
        <v>5169.54</v>
      </c>
      <c r="R249">
        <v>5209.7089999999998</v>
      </c>
      <c r="S249">
        <v>5261.7870000000003</v>
      </c>
      <c r="T249">
        <v>7635.1289999999999</v>
      </c>
      <c r="U249">
        <v>5557.0069999999996</v>
      </c>
      <c r="V249">
        <v>5420.6869999999999</v>
      </c>
      <c r="W249">
        <v>5425.5839999999998</v>
      </c>
      <c r="X249">
        <v>5398.76</v>
      </c>
      <c r="Y249">
        <v>5404.7730000000001</v>
      </c>
      <c r="Z249">
        <v>5418.81</v>
      </c>
    </row>
    <row r="250" spans="1:26" x14ac:dyDescent="0.35">
      <c r="A250">
        <v>6</v>
      </c>
      <c r="B250">
        <v>81</v>
      </c>
      <c r="C250" t="str">
        <f t="shared" si="10"/>
        <v>06081</v>
      </c>
      <c r="D250" t="str">
        <f t="shared" si="11"/>
        <v>6081</v>
      </c>
      <c r="E250" t="str">
        <f>VLOOKUP(C250,Table1[[Column1]:[GEMS_Typo]],2)</f>
        <v>A</v>
      </c>
      <c r="F250">
        <v>4761.4189999999999</v>
      </c>
      <c r="G250">
        <v>4755.7470000000003</v>
      </c>
      <c r="H250">
        <v>4781.3810000000003</v>
      </c>
      <c r="I250">
        <v>4797.8010000000004</v>
      </c>
      <c r="J250">
        <v>4812.4409999999998</v>
      </c>
      <c r="K250">
        <v>4803.7470000000003</v>
      </c>
      <c r="L250">
        <v>4811.1589999999997</v>
      </c>
      <c r="M250">
        <v>4823.6350000000002</v>
      </c>
      <c r="N250">
        <v>4822.1949999999997</v>
      </c>
      <c r="O250">
        <v>4827.8270000000002</v>
      </c>
      <c r="P250">
        <v>4799.4489999999996</v>
      </c>
      <c r="Q250">
        <v>4795.1099999999997</v>
      </c>
      <c r="R250">
        <v>4840.6109999999999</v>
      </c>
      <c r="S250">
        <v>4873.527</v>
      </c>
      <c r="T250">
        <v>5378.4089999999997</v>
      </c>
      <c r="U250">
        <v>5444.085</v>
      </c>
      <c r="V250">
        <v>5112.8190000000004</v>
      </c>
      <c r="W250">
        <v>5134.9089999999997</v>
      </c>
      <c r="X250">
        <v>4822.8950000000004</v>
      </c>
      <c r="Y250">
        <v>4839.201</v>
      </c>
      <c r="Z250">
        <v>4841.4470000000001</v>
      </c>
    </row>
    <row r="251" spans="1:26" x14ac:dyDescent="0.35">
      <c r="A251">
        <v>6</v>
      </c>
      <c r="B251">
        <v>83</v>
      </c>
      <c r="C251" t="str">
        <f t="shared" si="10"/>
        <v>06083</v>
      </c>
      <c r="D251" t="str">
        <f t="shared" si="11"/>
        <v>6083</v>
      </c>
      <c r="E251" t="str">
        <f>VLOOKUP(C251,Table1[[Column1]:[GEMS_Typo]],2)</f>
        <v>B</v>
      </c>
      <c r="F251">
        <v>4384.3819999999996</v>
      </c>
      <c r="G251">
        <v>5310.6220000000003</v>
      </c>
      <c r="H251">
        <v>4740.2520000000004</v>
      </c>
      <c r="I251">
        <v>5361.2619999999997</v>
      </c>
      <c r="J251">
        <v>5325.7579999999998</v>
      </c>
      <c r="K251">
        <v>5346.1019999999999</v>
      </c>
      <c r="L251">
        <v>5351.3580000000002</v>
      </c>
      <c r="M251">
        <v>5442.44</v>
      </c>
      <c r="N251">
        <v>5447.9539999999997</v>
      </c>
      <c r="O251">
        <v>5395.732</v>
      </c>
      <c r="P251">
        <v>5371.7529999999997</v>
      </c>
      <c r="Q251">
        <v>5377.67</v>
      </c>
      <c r="R251">
        <v>5407.0540000000001</v>
      </c>
      <c r="S251">
        <v>4915.1040000000003</v>
      </c>
      <c r="T251">
        <v>6248.9480000000003</v>
      </c>
      <c r="U251">
        <v>4849.92</v>
      </c>
      <c r="V251">
        <v>4456.9759999999997</v>
      </c>
      <c r="W251">
        <v>4462.8429999999998</v>
      </c>
      <c r="X251">
        <v>4457.3509999999997</v>
      </c>
      <c r="Y251">
        <v>4443.2529999999997</v>
      </c>
      <c r="Z251">
        <v>4627.0680000000002</v>
      </c>
    </row>
    <row r="252" spans="1:26" x14ac:dyDescent="0.35">
      <c r="A252">
        <v>6</v>
      </c>
      <c r="B252">
        <v>85</v>
      </c>
      <c r="C252" t="str">
        <f t="shared" si="10"/>
        <v>06085</v>
      </c>
      <c r="D252" t="str">
        <f t="shared" si="11"/>
        <v>6085</v>
      </c>
      <c r="E252" t="str">
        <f>VLOOKUP(C252,Table1[[Column1]:[GEMS_Typo]],2)</f>
        <v>A</v>
      </c>
      <c r="F252">
        <v>11426.384</v>
      </c>
      <c r="G252">
        <v>11480.029</v>
      </c>
      <c r="H252">
        <v>11494.48</v>
      </c>
      <c r="I252">
        <v>11523.718999999999</v>
      </c>
      <c r="J252">
        <v>11523.547</v>
      </c>
      <c r="K252">
        <v>11547.977000000001</v>
      </c>
      <c r="L252">
        <v>11556.800999999999</v>
      </c>
      <c r="M252">
        <v>11619.450999999999</v>
      </c>
      <c r="N252">
        <v>11637.553</v>
      </c>
      <c r="O252">
        <v>11164.782999999999</v>
      </c>
      <c r="P252">
        <v>11162.127</v>
      </c>
      <c r="Q252">
        <v>10968.54</v>
      </c>
      <c r="R252">
        <v>11207.286</v>
      </c>
      <c r="S252">
        <v>11265.041999999999</v>
      </c>
      <c r="T252">
        <v>11853.858</v>
      </c>
      <c r="U252">
        <v>11147.522000000001</v>
      </c>
      <c r="V252">
        <v>10887.218999999999</v>
      </c>
      <c r="W252">
        <v>10965.884</v>
      </c>
      <c r="X252">
        <v>11399.646000000001</v>
      </c>
      <c r="Y252">
        <v>11400.14</v>
      </c>
      <c r="Z252">
        <v>11453.85</v>
      </c>
    </row>
    <row r="253" spans="1:26" x14ac:dyDescent="0.35">
      <c r="A253">
        <v>6</v>
      </c>
      <c r="B253">
        <v>87</v>
      </c>
      <c r="C253" t="str">
        <f t="shared" si="10"/>
        <v>06087</v>
      </c>
      <c r="D253" t="str">
        <f t="shared" si="11"/>
        <v>6087</v>
      </c>
      <c r="E253" t="str">
        <f>VLOOKUP(C253,Table1[[Column1]:[GEMS_Typo]],2)</f>
        <v>B</v>
      </c>
      <c r="F253">
        <v>2370.9879999999998</v>
      </c>
      <c r="G253">
        <v>2370.9079999999999</v>
      </c>
      <c r="H253">
        <v>2373.2280000000001</v>
      </c>
      <c r="I253">
        <v>2374.29</v>
      </c>
      <c r="J253">
        <v>2386.4299999999998</v>
      </c>
      <c r="K253">
        <v>2392.558</v>
      </c>
      <c r="L253">
        <v>2383.944</v>
      </c>
      <c r="M253">
        <v>2394.752</v>
      </c>
      <c r="N253">
        <v>2386.8719999999998</v>
      </c>
      <c r="O253">
        <v>2392.2719999999999</v>
      </c>
      <c r="P253">
        <v>2368.2040000000002</v>
      </c>
      <c r="Q253">
        <v>2368.11</v>
      </c>
      <c r="R253">
        <v>2384.855</v>
      </c>
      <c r="S253">
        <v>2386.2979999999998</v>
      </c>
      <c r="T253">
        <v>3625.817</v>
      </c>
      <c r="U253">
        <v>3118.1640000000002</v>
      </c>
      <c r="V253">
        <v>2250.8879999999999</v>
      </c>
      <c r="W253">
        <v>2249.0680000000002</v>
      </c>
      <c r="X253">
        <v>2274.1419999999998</v>
      </c>
      <c r="Y253">
        <v>2242.9870000000001</v>
      </c>
      <c r="Z253">
        <v>2281.348</v>
      </c>
    </row>
    <row r="254" spans="1:26" x14ac:dyDescent="0.35">
      <c r="A254">
        <v>6</v>
      </c>
      <c r="B254">
        <v>89</v>
      </c>
      <c r="C254" t="str">
        <f t="shared" si="10"/>
        <v>06089</v>
      </c>
      <c r="D254" t="str">
        <f t="shared" si="11"/>
        <v>6089</v>
      </c>
      <c r="E254" t="str">
        <f>VLOOKUP(C254,Table1[[Column1]:[GEMS_Typo]],2)</f>
        <v>C</v>
      </c>
      <c r="F254">
        <v>5589.7380000000003</v>
      </c>
      <c r="G254">
        <v>5591.73</v>
      </c>
      <c r="H254">
        <v>5569.1059999999998</v>
      </c>
      <c r="I254">
        <v>5514.4650000000001</v>
      </c>
      <c r="J254">
        <v>5523.3029999999999</v>
      </c>
      <c r="K254">
        <v>5519.799</v>
      </c>
      <c r="L254">
        <v>5519.7749999999996</v>
      </c>
      <c r="M254">
        <v>5534.4579999999996</v>
      </c>
      <c r="N254">
        <v>5550.6719999999996</v>
      </c>
      <c r="O254">
        <v>5468.6639999999998</v>
      </c>
      <c r="P254">
        <v>5463.7610000000004</v>
      </c>
      <c r="Q254">
        <v>5468.31</v>
      </c>
      <c r="R254">
        <v>5463.7809999999999</v>
      </c>
      <c r="S254">
        <v>5386.9790000000003</v>
      </c>
      <c r="T254">
        <v>8192.41</v>
      </c>
      <c r="U254">
        <v>7362.0889999999999</v>
      </c>
      <c r="V254">
        <v>5057.68</v>
      </c>
      <c r="W254">
        <v>5109.3990000000003</v>
      </c>
      <c r="X254">
        <v>5046.4170000000004</v>
      </c>
      <c r="Y254">
        <v>5046.4170000000004</v>
      </c>
      <c r="Z254">
        <v>5072.9880000000003</v>
      </c>
    </row>
    <row r="255" spans="1:26" x14ac:dyDescent="0.35">
      <c r="A255">
        <v>6</v>
      </c>
      <c r="B255">
        <v>91</v>
      </c>
      <c r="C255" t="str">
        <f t="shared" si="10"/>
        <v>06091</v>
      </c>
      <c r="D255" t="str">
        <f t="shared" si="11"/>
        <v>6091</v>
      </c>
      <c r="E255" t="str">
        <f>VLOOKUP(C255,Table1[[Column1]:[GEMS_Typo]],2)</f>
        <v>F</v>
      </c>
      <c r="F255">
        <v>1576.8520000000001</v>
      </c>
      <c r="G255">
        <v>1576.6320000000001</v>
      </c>
      <c r="H255">
        <v>1583.922</v>
      </c>
      <c r="I255">
        <v>1584.702</v>
      </c>
      <c r="J255">
        <v>1584.0619999999999</v>
      </c>
      <c r="K255">
        <v>1584.0619999999999</v>
      </c>
      <c r="L255">
        <v>1584.0619999999999</v>
      </c>
      <c r="M255">
        <v>1584.0619999999999</v>
      </c>
      <c r="N255">
        <v>1585.922</v>
      </c>
      <c r="O255">
        <v>1532.9359999999999</v>
      </c>
      <c r="P255">
        <v>1532.9359999999999</v>
      </c>
      <c r="Q255">
        <v>1532.92</v>
      </c>
      <c r="R255">
        <v>1513.2719999999999</v>
      </c>
      <c r="S255">
        <v>2284.808</v>
      </c>
      <c r="T255">
        <v>1861.384</v>
      </c>
      <c r="U255">
        <v>1512.0940000000001</v>
      </c>
      <c r="V255">
        <v>1527.1179999999999</v>
      </c>
      <c r="W255">
        <v>1527.1179999999999</v>
      </c>
      <c r="X255">
        <v>1587.1420000000001</v>
      </c>
      <c r="Y255">
        <v>1587.1420000000001</v>
      </c>
      <c r="Z255">
        <v>1567.0440000000001</v>
      </c>
    </row>
    <row r="256" spans="1:26" x14ac:dyDescent="0.35">
      <c r="A256">
        <v>6</v>
      </c>
      <c r="B256">
        <v>93</v>
      </c>
      <c r="C256" t="str">
        <f t="shared" si="10"/>
        <v>06093</v>
      </c>
      <c r="D256" t="str">
        <f t="shared" si="11"/>
        <v>6093</v>
      </c>
      <c r="E256" t="str">
        <f>VLOOKUP(C256,Table1[[Column1]:[GEMS_Typo]],2)</f>
        <v>C</v>
      </c>
      <c r="F256">
        <v>7279.2190000000001</v>
      </c>
      <c r="G256">
        <v>7342.7120000000004</v>
      </c>
      <c r="H256">
        <v>7126.09</v>
      </c>
      <c r="I256">
        <v>7025.66</v>
      </c>
      <c r="J256">
        <v>7022.518</v>
      </c>
      <c r="K256">
        <v>7022.6379999999999</v>
      </c>
      <c r="L256">
        <v>6914.32</v>
      </c>
      <c r="M256">
        <v>6916.16</v>
      </c>
      <c r="N256">
        <v>6916.16</v>
      </c>
      <c r="O256">
        <v>6672.3360000000002</v>
      </c>
      <c r="P256">
        <v>6651.1379999999999</v>
      </c>
      <c r="Q256">
        <v>6650.09</v>
      </c>
      <c r="R256">
        <v>6672.3270000000002</v>
      </c>
      <c r="S256">
        <v>6669.0119999999997</v>
      </c>
      <c r="T256">
        <v>9465.366</v>
      </c>
      <c r="U256">
        <v>6745.5730000000003</v>
      </c>
      <c r="V256">
        <v>5465.8909999999996</v>
      </c>
      <c r="W256">
        <v>5465.1149999999998</v>
      </c>
      <c r="X256">
        <v>5515.26</v>
      </c>
      <c r="Y256">
        <v>5515.2240000000002</v>
      </c>
      <c r="Z256">
        <v>5570.9089999999997</v>
      </c>
    </row>
    <row r="257" spans="1:26" x14ac:dyDescent="0.35">
      <c r="A257">
        <v>6</v>
      </c>
      <c r="B257">
        <v>95</v>
      </c>
      <c r="C257" t="str">
        <f t="shared" si="10"/>
        <v>06095</v>
      </c>
      <c r="D257" t="str">
        <f t="shared" si="11"/>
        <v>6095</v>
      </c>
      <c r="E257" t="str">
        <f>VLOOKUP(C257,Table1[[Column1]:[GEMS_Typo]],2)</f>
        <v>F</v>
      </c>
      <c r="F257">
        <v>4156.0860000000002</v>
      </c>
      <c r="G257">
        <v>4354.7700000000004</v>
      </c>
      <c r="H257">
        <v>4412.33</v>
      </c>
      <c r="I257">
        <v>4413.357</v>
      </c>
      <c r="J257">
        <v>4386.2889999999998</v>
      </c>
      <c r="K257">
        <v>4385.1899999999996</v>
      </c>
      <c r="L257">
        <v>4389.4120000000003</v>
      </c>
      <c r="M257">
        <v>4438.0240000000003</v>
      </c>
      <c r="N257">
        <v>4437.5119999999997</v>
      </c>
      <c r="O257">
        <v>4439.3019999999997</v>
      </c>
      <c r="P257">
        <v>4463.2579999999998</v>
      </c>
      <c r="Q257">
        <v>4419.08</v>
      </c>
      <c r="R257">
        <v>4554.1629999999996</v>
      </c>
      <c r="S257">
        <v>4593.76</v>
      </c>
      <c r="T257">
        <v>4508.6610000000001</v>
      </c>
      <c r="U257">
        <v>4502.6149999999998</v>
      </c>
      <c r="V257">
        <v>4458.0730000000003</v>
      </c>
      <c r="W257">
        <v>4404.5860000000002</v>
      </c>
      <c r="X257">
        <v>4455.5609999999997</v>
      </c>
      <c r="Y257">
        <v>4457.0810000000001</v>
      </c>
      <c r="Z257">
        <v>4482.4799999999996</v>
      </c>
    </row>
    <row r="258" spans="1:26" x14ac:dyDescent="0.35">
      <c r="A258">
        <v>6</v>
      </c>
      <c r="B258">
        <v>97</v>
      </c>
      <c r="C258" t="str">
        <f t="shared" si="10"/>
        <v>06097</v>
      </c>
      <c r="D258" t="str">
        <f t="shared" si="11"/>
        <v>6097</v>
      </c>
      <c r="E258" t="str">
        <f>VLOOKUP(C258,Table1[[Column1]:[GEMS_Typo]],2)</f>
        <v>C</v>
      </c>
      <c r="F258">
        <v>5626.9620000000004</v>
      </c>
      <c r="G258">
        <v>5635.47</v>
      </c>
      <c r="H258">
        <v>5661.4979999999996</v>
      </c>
      <c r="I258">
        <v>5675.6980000000003</v>
      </c>
      <c r="J258">
        <v>5669.2780000000002</v>
      </c>
      <c r="K258">
        <v>5702.2489999999998</v>
      </c>
      <c r="L258">
        <v>5701.4849999999997</v>
      </c>
      <c r="M258">
        <v>5731.8010000000004</v>
      </c>
      <c r="N258">
        <v>5730.3450000000003</v>
      </c>
      <c r="O258">
        <v>5710.4769999999999</v>
      </c>
      <c r="P258">
        <v>5695.7309999999998</v>
      </c>
      <c r="Q258">
        <v>5695.16</v>
      </c>
      <c r="R258">
        <v>5684.89</v>
      </c>
      <c r="S258">
        <v>5728.732</v>
      </c>
      <c r="T258">
        <v>7877.8109999999997</v>
      </c>
      <c r="U258">
        <v>6518.5529999999999</v>
      </c>
      <c r="V258">
        <v>5639.5050000000001</v>
      </c>
      <c r="W258">
        <v>5631.1459999999997</v>
      </c>
      <c r="X258">
        <v>5641.3810000000003</v>
      </c>
      <c r="Y258">
        <v>5640.2709999999997</v>
      </c>
      <c r="Z258">
        <v>5641.7389999999996</v>
      </c>
    </row>
    <row r="259" spans="1:26" x14ac:dyDescent="0.35">
      <c r="A259">
        <v>6</v>
      </c>
      <c r="B259">
        <v>99</v>
      </c>
      <c r="C259" t="str">
        <f t="shared" ref="C259:C322" si="12">_xlfn.CONCAT(TEXT(A259,"00"),TEXT(B259,"000"))</f>
        <v>06099</v>
      </c>
      <c r="D259" t="str">
        <f t="shared" ref="D259:D322" si="13">_xlfn.CONCAT(A259,TEXT(B259,"000"))</f>
        <v>6099</v>
      </c>
      <c r="E259" t="str">
        <f>VLOOKUP(C259,Table1[[Column1]:[GEMS_Typo]],2)</f>
        <v>B</v>
      </c>
      <c r="F259">
        <v>5831.0959999999995</v>
      </c>
      <c r="G259">
        <v>5840.5119999999997</v>
      </c>
      <c r="H259">
        <v>5869.6239999999998</v>
      </c>
      <c r="I259">
        <v>5896.1220000000003</v>
      </c>
      <c r="J259">
        <v>5971.05</v>
      </c>
      <c r="K259">
        <v>6016.0079999999998</v>
      </c>
      <c r="L259">
        <v>6040.2860000000001</v>
      </c>
      <c r="M259">
        <v>6382.8239999999996</v>
      </c>
      <c r="N259">
        <v>6380.5060000000003</v>
      </c>
      <c r="O259">
        <v>6401.0370000000003</v>
      </c>
      <c r="P259">
        <v>6349.9589999999998</v>
      </c>
      <c r="Q259">
        <v>6349.24</v>
      </c>
      <c r="R259">
        <v>6283.2619999999997</v>
      </c>
      <c r="S259">
        <v>6403.9210000000003</v>
      </c>
      <c r="T259">
        <v>6621.4269999999997</v>
      </c>
      <c r="U259">
        <v>6543.2820000000002</v>
      </c>
      <c r="V259">
        <v>6647.0259999999998</v>
      </c>
      <c r="W259">
        <v>6645.4139999999998</v>
      </c>
      <c r="X259">
        <v>6590.6679999999997</v>
      </c>
      <c r="Y259">
        <v>6590.6679999999997</v>
      </c>
      <c r="Z259">
        <v>6637.3530000000001</v>
      </c>
    </row>
    <row r="260" spans="1:26" x14ac:dyDescent="0.35">
      <c r="A260">
        <v>6</v>
      </c>
      <c r="B260">
        <v>101</v>
      </c>
      <c r="C260" t="str">
        <f t="shared" si="12"/>
        <v>06101</v>
      </c>
      <c r="D260" t="str">
        <f t="shared" si="13"/>
        <v>6101</v>
      </c>
      <c r="E260" t="str">
        <f>VLOOKUP(C260,Table1[[Column1]:[GEMS_Typo]],2)</f>
        <v>B</v>
      </c>
      <c r="F260">
        <v>2142.4169999999999</v>
      </c>
      <c r="G260">
        <v>2191.3510000000001</v>
      </c>
      <c r="H260">
        <v>2260.8969999999999</v>
      </c>
      <c r="I260">
        <v>2237.0929999999998</v>
      </c>
      <c r="J260">
        <v>2176.6129999999998</v>
      </c>
      <c r="K260">
        <v>2177.6930000000002</v>
      </c>
      <c r="L260">
        <v>2293.2429999999999</v>
      </c>
      <c r="M260">
        <v>2297.317</v>
      </c>
      <c r="N260">
        <v>2325.1770000000001</v>
      </c>
      <c r="O260">
        <v>2327.1869999999999</v>
      </c>
      <c r="P260">
        <v>2303.3989999999999</v>
      </c>
      <c r="Q260">
        <v>2302.4699999999998</v>
      </c>
      <c r="R260">
        <v>2311.6869999999999</v>
      </c>
      <c r="S260">
        <v>2347.8809999999999</v>
      </c>
      <c r="T260">
        <v>2415.7750000000001</v>
      </c>
      <c r="U260">
        <v>2375.7829999999999</v>
      </c>
      <c r="V260">
        <v>2346.0630000000001</v>
      </c>
      <c r="W260">
        <v>2353.4349999999999</v>
      </c>
      <c r="X260">
        <v>2344.9430000000002</v>
      </c>
      <c r="Y260">
        <v>2344.9430000000002</v>
      </c>
      <c r="Z260">
        <v>2311.7660000000001</v>
      </c>
    </row>
    <row r="261" spans="1:26" x14ac:dyDescent="0.35">
      <c r="A261">
        <v>6</v>
      </c>
      <c r="B261">
        <v>103</v>
      </c>
      <c r="C261" t="str">
        <f t="shared" si="12"/>
        <v>06103</v>
      </c>
      <c r="D261" t="str">
        <f t="shared" si="13"/>
        <v>6103</v>
      </c>
      <c r="E261" t="str">
        <f>VLOOKUP(C261,Table1[[Column1]:[GEMS_Typo]],2)</f>
        <v>C</v>
      </c>
      <c r="F261">
        <v>3516.0859999999998</v>
      </c>
      <c r="G261">
        <v>3516.3760000000002</v>
      </c>
      <c r="H261">
        <v>3470.9960000000001</v>
      </c>
      <c r="I261">
        <v>3472.616</v>
      </c>
      <c r="J261">
        <v>3489.9160000000002</v>
      </c>
      <c r="K261">
        <v>3489.9160000000002</v>
      </c>
      <c r="L261">
        <v>3496.596</v>
      </c>
      <c r="M261">
        <v>3504.6179999999999</v>
      </c>
      <c r="N261">
        <v>3495.4340000000002</v>
      </c>
      <c r="O261">
        <v>3507.63</v>
      </c>
      <c r="P261">
        <v>3488.08</v>
      </c>
      <c r="Q261">
        <v>3496.91</v>
      </c>
      <c r="R261">
        <v>3509.0039999999999</v>
      </c>
      <c r="S261">
        <v>3445.3429999999998</v>
      </c>
      <c r="T261">
        <v>5619.9570000000003</v>
      </c>
      <c r="U261">
        <v>4828.5140000000001</v>
      </c>
      <c r="V261">
        <v>3353.9720000000002</v>
      </c>
      <c r="W261">
        <v>3354.7150000000001</v>
      </c>
      <c r="X261">
        <v>3381.8490000000002</v>
      </c>
      <c r="Y261">
        <v>3381.8090000000002</v>
      </c>
      <c r="Z261">
        <v>3347.9340000000002</v>
      </c>
    </row>
    <row r="262" spans="1:26" x14ac:dyDescent="0.35">
      <c r="A262">
        <v>6</v>
      </c>
      <c r="B262">
        <v>105</v>
      </c>
      <c r="C262" t="str">
        <f t="shared" si="12"/>
        <v>06105</v>
      </c>
      <c r="D262" t="str">
        <f t="shared" si="13"/>
        <v>6105</v>
      </c>
      <c r="E262" t="str">
        <f>VLOOKUP(C262,Table1[[Column1]:[GEMS_Typo]],2)</f>
        <v>D</v>
      </c>
      <c r="F262">
        <v>3867.22</v>
      </c>
      <c r="G262">
        <v>3867.22</v>
      </c>
      <c r="H262">
        <v>3387.3</v>
      </c>
      <c r="I262">
        <v>3459.998</v>
      </c>
      <c r="J262">
        <v>3458.402</v>
      </c>
      <c r="K262">
        <v>3462.922</v>
      </c>
      <c r="L262">
        <v>3367.002</v>
      </c>
      <c r="M262">
        <v>3355.3220000000001</v>
      </c>
      <c r="N262">
        <v>3355.3220000000001</v>
      </c>
      <c r="O262">
        <v>3526.1260000000002</v>
      </c>
      <c r="P262">
        <v>3526.1219999999998</v>
      </c>
      <c r="Q262">
        <v>3526.08</v>
      </c>
      <c r="R262">
        <v>3529.7570000000001</v>
      </c>
      <c r="S262">
        <v>3419.0929999999998</v>
      </c>
      <c r="T262">
        <v>4353.9690000000001</v>
      </c>
      <c r="U262">
        <v>2702.4630000000002</v>
      </c>
      <c r="V262">
        <v>3769.8130000000001</v>
      </c>
      <c r="W262">
        <v>3769.8130000000001</v>
      </c>
      <c r="X262">
        <v>3784.364</v>
      </c>
      <c r="Y262">
        <v>3781.4879999999998</v>
      </c>
      <c r="Z262">
        <v>3928.076</v>
      </c>
    </row>
    <row r="263" spans="1:26" x14ac:dyDescent="0.35">
      <c r="A263">
        <v>6</v>
      </c>
      <c r="B263">
        <v>107</v>
      </c>
      <c r="C263" t="str">
        <f t="shared" si="12"/>
        <v>06107</v>
      </c>
      <c r="D263" t="str">
        <f t="shared" si="13"/>
        <v>6107</v>
      </c>
      <c r="E263" t="str">
        <f>VLOOKUP(C263,Table1[[Column1]:[GEMS_Typo]],2)</f>
        <v>B</v>
      </c>
      <c r="F263">
        <v>9779.6769999999997</v>
      </c>
      <c r="G263">
        <v>9784.23</v>
      </c>
      <c r="H263">
        <v>9793.9089999999997</v>
      </c>
      <c r="I263">
        <v>9879.58</v>
      </c>
      <c r="J263">
        <v>10025.35</v>
      </c>
      <c r="K263">
        <v>9985.1759999999995</v>
      </c>
      <c r="L263">
        <v>9946.4159999999993</v>
      </c>
      <c r="M263">
        <v>10094.700000000001</v>
      </c>
      <c r="N263">
        <v>10113.33</v>
      </c>
      <c r="O263">
        <v>9966.7639999999992</v>
      </c>
      <c r="P263">
        <v>9931.08</v>
      </c>
      <c r="Q263">
        <v>9930.25</v>
      </c>
      <c r="R263">
        <v>10060.623</v>
      </c>
      <c r="S263">
        <v>10224.429</v>
      </c>
      <c r="T263">
        <v>11717.281000000001</v>
      </c>
      <c r="U263">
        <v>10077.495000000001</v>
      </c>
      <c r="V263">
        <v>10603.296</v>
      </c>
      <c r="W263">
        <v>10645.99</v>
      </c>
      <c r="X263">
        <v>10739.991</v>
      </c>
      <c r="Y263">
        <v>10739.991</v>
      </c>
      <c r="Z263">
        <v>10369.832</v>
      </c>
    </row>
    <row r="264" spans="1:26" x14ac:dyDescent="0.35">
      <c r="A264">
        <v>6</v>
      </c>
      <c r="B264">
        <v>109</v>
      </c>
      <c r="C264" t="str">
        <f t="shared" si="12"/>
        <v>06109</v>
      </c>
      <c r="D264" t="str">
        <f t="shared" si="13"/>
        <v>6109</v>
      </c>
      <c r="E264" t="str">
        <f>VLOOKUP(C264,Table1[[Column1]:[GEMS_Typo]],2)</f>
        <v>D</v>
      </c>
      <c r="F264">
        <v>2304.598</v>
      </c>
      <c r="G264">
        <v>2264.864</v>
      </c>
      <c r="H264">
        <v>2249.69</v>
      </c>
      <c r="I264">
        <v>2294.3040000000001</v>
      </c>
      <c r="J264">
        <v>2295.8040000000001</v>
      </c>
      <c r="K264">
        <v>2303.3220000000001</v>
      </c>
      <c r="L264">
        <v>2297.36</v>
      </c>
      <c r="M264">
        <v>2298.308</v>
      </c>
      <c r="N264">
        <v>2298.308</v>
      </c>
      <c r="O264">
        <v>2265.39</v>
      </c>
      <c r="P264">
        <v>2250.7620000000002</v>
      </c>
      <c r="Q264">
        <v>2250.63</v>
      </c>
      <c r="R264">
        <v>2088.136</v>
      </c>
      <c r="S264">
        <v>2202.8000000000002</v>
      </c>
      <c r="T264">
        <v>4865.2529999999997</v>
      </c>
      <c r="U264">
        <v>2300.7249999999999</v>
      </c>
      <c r="V264">
        <v>2587.3420000000001</v>
      </c>
      <c r="W264">
        <v>2583.56</v>
      </c>
      <c r="X264">
        <v>2604.1509999999998</v>
      </c>
      <c r="Y264">
        <v>2604.1509999999998</v>
      </c>
      <c r="Z264">
        <v>2583.4659999999999</v>
      </c>
    </row>
    <row r="265" spans="1:26" x14ac:dyDescent="0.35">
      <c r="A265">
        <v>6</v>
      </c>
      <c r="B265">
        <v>111</v>
      </c>
      <c r="C265" t="str">
        <f t="shared" si="12"/>
        <v>06111</v>
      </c>
      <c r="D265" t="str">
        <f t="shared" si="13"/>
        <v>6111</v>
      </c>
      <c r="E265" t="str">
        <f>VLOOKUP(C265,Table1[[Column1]:[GEMS_Typo]],2)</f>
        <v>B</v>
      </c>
      <c r="F265">
        <v>6267.375</v>
      </c>
      <c r="G265">
        <v>6284.049</v>
      </c>
      <c r="H265">
        <v>6331.2290000000003</v>
      </c>
      <c r="I265">
        <v>6725.835</v>
      </c>
      <c r="J265">
        <v>6800.2830000000004</v>
      </c>
      <c r="K265">
        <v>6750.5389999999998</v>
      </c>
      <c r="L265">
        <v>6846.78</v>
      </c>
      <c r="M265">
        <v>6911.1019999999999</v>
      </c>
      <c r="N265">
        <v>6952.2439999999997</v>
      </c>
      <c r="O265">
        <v>7138.3230000000003</v>
      </c>
      <c r="P265">
        <v>7061.0460000000003</v>
      </c>
      <c r="Q265">
        <v>6861.88</v>
      </c>
      <c r="R265">
        <v>7129.0590000000002</v>
      </c>
      <c r="S265">
        <v>6952.8739999999998</v>
      </c>
      <c r="T265">
        <v>8070.6629999999996</v>
      </c>
      <c r="U265">
        <v>8202.1640000000007</v>
      </c>
      <c r="V265">
        <v>6902.3429999999998</v>
      </c>
      <c r="W265">
        <v>6903.3270000000002</v>
      </c>
      <c r="X265">
        <v>6896.6509999999998</v>
      </c>
      <c r="Y265">
        <v>6884.0330000000004</v>
      </c>
      <c r="Z265">
        <v>6859.23</v>
      </c>
    </row>
    <row r="266" spans="1:26" x14ac:dyDescent="0.35">
      <c r="A266">
        <v>6</v>
      </c>
      <c r="B266">
        <v>113</v>
      </c>
      <c r="C266" t="str">
        <f t="shared" si="12"/>
        <v>06113</v>
      </c>
      <c r="D266" t="str">
        <f t="shared" si="13"/>
        <v>6113</v>
      </c>
      <c r="E266" t="str">
        <f>VLOOKUP(C266,Table1[[Column1]:[GEMS_Typo]],2)</f>
        <v>B</v>
      </c>
      <c r="F266">
        <v>3139.7719999999999</v>
      </c>
      <c r="G266">
        <v>3154.3139999999999</v>
      </c>
      <c r="H266">
        <v>3195.26</v>
      </c>
      <c r="I266">
        <v>3191.7080000000001</v>
      </c>
      <c r="J266">
        <v>3207.14</v>
      </c>
      <c r="K266">
        <v>3203.88</v>
      </c>
      <c r="L266">
        <v>3218.12</v>
      </c>
      <c r="M266">
        <v>3207.35</v>
      </c>
      <c r="N266">
        <v>3280.502</v>
      </c>
      <c r="O266">
        <v>3249.71</v>
      </c>
      <c r="P266">
        <v>3234.3</v>
      </c>
      <c r="Q266">
        <v>3216.12</v>
      </c>
      <c r="R266">
        <v>3259.643</v>
      </c>
      <c r="S266">
        <v>3280.8069999999998</v>
      </c>
      <c r="T266">
        <v>3443.4789999999998</v>
      </c>
      <c r="U266">
        <v>3350.1390000000001</v>
      </c>
      <c r="V266">
        <v>3389.0059999999999</v>
      </c>
      <c r="W266">
        <v>3404.8530000000001</v>
      </c>
      <c r="X266">
        <v>3361.4960000000001</v>
      </c>
      <c r="Y266">
        <v>3361.4960000000001</v>
      </c>
      <c r="Z266">
        <v>3344.473</v>
      </c>
    </row>
    <row r="267" spans="1:26" x14ac:dyDescent="0.35">
      <c r="A267">
        <v>6</v>
      </c>
      <c r="B267">
        <v>115</v>
      </c>
      <c r="C267" t="str">
        <f t="shared" si="12"/>
        <v>06115</v>
      </c>
      <c r="D267" t="str">
        <f t="shared" si="13"/>
        <v>6115</v>
      </c>
      <c r="E267" t="str">
        <f>VLOOKUP(C267,Table1[[Column1]:[GEMS_Typo]],2)</f>
        <v>B</v>
      </c>
      <c r="F267">
        <v>1619.53</v>
      </c>
      <c r="G267">
        <v>1625.0719999999999</v>
      </c>
      <c r="H267">
        <v>1619.5920000000001</v>
      </c>
      <c r="I267">
        <v>1640.252</v>
      </c>
      <c r="J267">
        <v>1680.384</v>
      </c>
      <c r="K267">
        <v>1679.6320000000001</v>
      </c>
      <c r="L267">
        <v>1748.78</v>
      </c>
      <c r="M267">
        <v>1761.58</v>
      </c>
      <c r="N267">
        <v>1782.8679999999999</v>
      </c>
      <c r="O267">
        <v>1742.3440000000001</v>
      </c>
      <c r="P267">
        <v>1731.894</v>
      </c>
      <c r="Q267">
        <v>1731.06</v>
      </c>
      <c r="R267">
        <v>1734.1880000000001</v>
      </c>
      <c r="S267">
        <v>1664.0160000000001</v>
      </c>
      <c r="T267">
        <v>2465.2359999999999</v>
      </c>
      <c r="U267">
        <v>1797.2860000000001</v>
      </c>
      <c r="V267">
        <v>1773.88</v>
      </c>
      <c r="W267">
        <v>1772.51</v>
      </c>
      <c r="X267">
        <v>1777.671</v>
      </c>
      <c r="Y267">
        <v>1777.671</v>
      </c>
      <c r="Z267">
        <v>1765.826</v>
      </c>
    </row>
    <row r="268" spans="1:26" x14ac:dyDescent="0.35">
      <c r="A268">
        <v>8</v>
      </c>
      <c r="B268">
        <v>1</v>
      </c>
      <c r="C268" t="str">
        <f t="shared" si="12"/>
        <v>08001</v>
      </c>
      <c r="D268" t="str">
        <f t="shared" si="13"/>
        <v>8001</v>
      </c>
      <c r="E268" t="str">
        <f>VLOOKUP(C268,Table1[[Column1]:[GEMS_Typo]],2)</f>
        <v>B</v>
      </c>
      <c r="F268">
        <v>5188.4120000000003</v>
      </c>
      <c r="G268">
        <v>5147.0590000000002</v>
      </c>
      <c r="H268">
        <v>5285.1360000000004</v>
      </c>
      <c r="I268">
        <v>5516.5140000000001</v>
      </c>
      <c r="J268">
        <v>5579.8590000000004</v>
      </c>
      <c r="K268">
        <v>5641.4549999999999</v>
      </c>
      <c r="L268">
        <v>5738.6580000000004</v>
      </c>
      <c r="M268">
        <v>5769.9579999999996</v>
      </c>
      <c r="N268">
        <v>5847.92</v>
      </c>
      <c r="O268">
        <f>AVERAGE(N268,P268)</f>
        <v>5845.5315000000001</v>
      </c>
      <c r="P268">
        <v>5843.143</v>
      </c>
      <c r="Q268">
        <v>5859.1859999999997</v>
      </c>
      <c r="R268">
        <v>5935.0640000000003</v>
      </c>
      <c r="S268">
        <v>5914.3639999999996</v>
      </c>
      <c r="T268">
        <v>5926.4049999999997</v>
      </c>
      <c r="U268">
        <v>5926.4049999999997</v>
      </c>
      <c r="V268">
        <v>5974.8959999999997</v>
      </c>
      <c r="W268">
        <v>6037.8779999999997</v>
      </c>
      <c r="X268">
        <v>6099.2460000000001</v>
      </c>
      <c r="Y268">
        <v>6126.5259999999998</v>
      </c>
      <c r="Z268">
        <v>6166.2929999999997</v>
      </c>
    </row>
    <row r="269" spans="1:26" x14ac:dyDescent="0.35">
      <c r="A269">
        <v>8</v>
      </c>
      <c r="B269">
        <v>3</v>
      </c>
      <c r="C269" t="str">
        <f t="shared" si="12"/>
        <v>08003</v>
      </c>
      <c r="D269" t="str">
        <f t="shared" si="13"/>
        <v>8003</v>
      </c>
      <c r="E269" t="str">
        <f>VLOOKUP(C269,Table1[[Column1]:[GEMS_Typo]],2)</f>
        <v>D</v>
      </c>
      <c r="F269">
        <v>1652.09</v>
      </c>
      <c r="G269">
        <v>1651.18</v>
      </c>
      <c r="H269">
        <v>1653.94</v>
      </c>
      <c r="I269">
        <v>1654.3</v>
      </c>
      <c r="J269">
        <v>1663.5</v>
      </c>
      <c r="K269">
        <v>1668.66</v>
      </c>
      <c r="L269">
        <v>1668.66</v>
      </c>
      <c r="M269">
        <v>1661.1</v>
      </c>
      <c r="N269">
        <v>1657.49</v>
      </c>
      <c r="O269">
        <f t="shared" ref="O269:O330" si="14">AVERAGE(N269,P269)</f>
        <v>1657.377</v>
      </c>
      <c r="P269">
        <v>1657.2639999999999</v>
      </c>
      <c r="Q269">
        <v>1665.569</v>
      </c>
      <c r="R269">
        <v>1665.125</v>
      </c>
      <c r="S269">
        <v>1658.203</v>
      </c>
      <c r="T269">
        <v>1681.134</v>
      </c>
      <c r="U269">
        <v>1681.134</v>
      </c>
      <c r="V269">
        <v>1681.596</v>
      </c>
      <c r="W269">
        <v>1681.6959999999999</v>
      </c>
      <c r="X269">
        <v>1682.606</v>
      </c>
      <c r="Y269">
        <v>1668.2739999999999</v>
      </c>
      <c r="Z269">
        <v>1668.1980000000001</v>
      </c>
    </row>
    <row r="270" spans="1:26" x14ac:dyDescent="0.35">
      <c r="A270">
        <v>8</v>
      </c>
      <c r="B270">
        <v>5</v>
      </c>
      <c r="C270" t="str">
        <f t="shared" si="12"/>
        <v>08005</v>
      </c>
      <c r="D270" t="str">
        <f t="shared" si="13"/>
        <v>8005</v>
      </c>
      <c r="E270" t="str">
        <f>VLOOKUP(C270,Table1[[Column1]:[GEMS_Typo]],2)</f>
        <v>B</v>
      </c>
      <c r="F270">
        <v>4893.3900000000003</v>
      </c>
      <c r="G270">
        <v>5002.7240000000002</v>
      </c>
      <c r="H270">
        <v>5061.0060000000003</v>
      </c>
      <c r="I270">
        <v>5109.9489999999996</v>
      </c>
      <c r="J270">
        <v>5249.8149999999996</v>
      </c>
      <c r="K270">
        <v>5319.9290000000001</v>
      </c>
      <c r="L270">
        <v>5399.0969999999998</v>
      </c>
      <c r="M270">
        <v>5430.0370000000003</v>
      </c>
      <c r="N270">
        <v>5407.3410000000003</v>
      </c>
      <c r="O270">
        <f t="shared" si="14"/>
        <v>5415.9465</v>
      </c>
      <c r="P270">
        <v>5424.5519999999997</v>
      </c>
      <c r="Q270">
        <v>5410.3879999999999</v>
      </c>
      <c r="R270">
        <v>5426.8270000000002</v>
      </c>
      <c r="S270">
        <v>5427.0129999999999</v>
      </c>
      <c r="T270">
        <v>5432.19</v>
      </c>
      <c r="U270">
        <v>5438.1940000000004</v>
      </c>
      <c r="V270">
        <v>5452.77</v>
      </c>
      <c r="W270">
        <v>5509.7349999999997</v>
      </c>
      <c r="X270">
        <v>5546.5429999999997</v>
      </c>
      <c r="Y270">
        <v>5565.7939999999999</v>
      </c>
      <c r="Z270">
        <v>5604.2520000000004</v>
      </c>
    </row>
    <row r="271" spans="1:26" x14ac:dyDescent="0.35">
      <c r="A271">
        <v>8</v>
      </c>
      <c r="B271">
        <v>7</v>
      </c>
      <c r="C271" t="str">
        <f t="shared" si="12"/>
        <v>08007</v>
      </c>
      <c r="D271" t="str">
        <f t="shared" si="13"/>
        <v>8007</v>
      </c>
      <c r="E271" t="str">
        <f>VLOOKUP(C271,Table1[[Column1]:[GEMS_Typo]],2)</f>
        <v>D</v>
      </c>
      <c r="F271">
        <v>1723.38</v>
      </c>
      <c r="G271">
        <v>1741.6130000000001</v>
      </c>
      <c r="H271">
        <v>1741.6130000000001</v>
      </c>
      <c r="I271">
        <v>1741.6130000000001</v>
      </c>
      <c r="J271">
        <v>1530.239</v>
      </c>
      <c r="K271">
        <v>1458.133</v>
      </c>
      <c r="L271">
        <v>1479.7429999999999</v>
      </c>
      <c r="M271">
        <v>1482.309</v>
      </c>
      <c r="N271">
        <v>1482.1410000000001</v>
      </c>
      <c r="O271">
        <f t="shared" si="14"/>
        <v>1479.3340000000001</v>
      </c>
      <c r="P271">
        <v>1476.527</v>
      </c>
      <c r="Q271">
        <v>1439.0070000000001</v>
      </c>
      <c r="R271">
        <v>1440.11</v>
      </c>
      <c r="S271">
        <v>1440.5160000000001</v>
      </c>
      <c r="T271">
        <v>1440.3820000000001</v>
      </c>
      <c r="U271">
        <v>1440.3820000000001</v>
      </c>
      <c r="V271">
        <v>1440.3820000000001</v>
      </c>
      <c r="W271">
        <v>1440.354</v>
      </c>
      <c r="X271">
        <v>1440.3620000000001</v>
      </c>
      <c r="Y271">
        <v>1442.8389999999999</v>
      </c>
      <c r="Z271">
        <v>1442.8389999999999</v>
      </c>
    </row>
    <row r="272" spans="1:26" x14ac:dyDescent="0.35">
      <c r="A272">
        <v>8</v>
      </c>
      <c r="B272">
        <v>9</v>
      </c>
      <c r="C272" t="str">
        <f t="shared" si="12"/>
        <v>08009</v>
      </c>
      <c r="D272" t="str">
        <f t="shared" si="13"/>
        <v>8009</v>
      </c>
      <c r="E272" t="str">
        <f>VLOOKUP(C272,Table1[[Column1]:[GEMS_Typo]],2)</f>
        <v>E</v>
      </c>
      <c r="F272">
        <v>4205.38</v>
      </c>
      <c r="G272">
        <v>4203.6909999999998</v>
      </c>
      <c r="H272">
        <v>4169.7730000000001</v>
      </c>
      <c r="I272">
        <v>4169.8530000000001</v>
      </c>
      <c r="J272">
        <v>4167.8530000000001</v>
      </c>
      <c r="K272">
        <v>4173.7929999999997</v>
      </c>
      <c r="L272">
        <v>4174.7929999999997</v>
      </c>
      <c r="M272">
        <v>4175.0749999999998</v>
      </c>
      <c r="N272">
        <v>4168.7780000000002</v>
      </c>
      <c r="O272">
        <f t="shared" si="14"/>
        <v>4168.29</v>
      </c>
      <c r="P272">
        <v>4167.8019999999997</v>
      </c>
      <c r="Q272">
        <v>4167.7020000000002</v>
      </c>
      <c r="R272">
        <v>4167.71</v>
      </c>
      <c r="S272">
        <v>3929.366</v>
      </c>
      <c r="T272">
        <v>3929.3739999999998</v>
      </c>
      <c r="U272">
        <v>3929.3739999999998</v>
      </c>
      <c r="V272">
        <v>3952.8539999999998</v>
      </c>
      <c r="W272">
        <v>3912.49</v>
      </c>
      <c r="X272">
        <v>3873.9340000000002</v>
      </c>
      <c r="Y272">
        <v>3807.538</v>
      </c>
      <c r="Z272">
        <v>3805.538</v>
      </c>
    </row>
    <row r="273" spans="1:26" x14ac:dyDescent="0.35">
      <c r="A273">
        <v>8</v>
      </c>
      <c r="B273">
        <v>11</v>
      </c>
      <c r="C273" t="str">
        <f t="shared" si="12"/>
        <v>08011</v>
      </c>
      <c r="D273" t="str">
        <f t="shared" si="13"/>
        <v>8011</v>
      </c>
      <c r="E273" t="str">
        <f>VLOOKUP(C273,Table1[[Column1]:[GEMS_Typo]],2)</f>
        <v>F</v>
      </c>
      <c r="F273">
        <v>1783.5</v>
      </c>
      <c r="G273">
        <v>1780.078</v>
      </c>
      <c r="H273">
        <v>1782.2539999999999</v>
      </c>
      <c r="I273">
        <v>1782.2539999999999</v>
      </c>
      <c r="J273">
        <v>1780.2539999999999</v>
      </c>
      <c r="K273">
        <v>1780.2539999999999</v>
      </c>
      <c r="L273">
        <v>1780.2539999999999</v>
      </c>
      <c r="M273">
        <v>1780.2539999999999</v>
      </c>
      <c r="N273">
        <v>1776.1579999999999</v>
      </c>
      <c r="O273">
        <f t="shared" si="14"/>
        <v>1776.0540000000001</v>
      </c>
      <c r="P273">
        <v>1775.95</v>
      </c>
      <c r="Q273">
        <v>1775.954</v>
      </c>
      <c r="R273">
        <v>1775.95</v>
      </c>
      <c r="S273">
        <v>1775.99</v>
      </c>
      <c r="T273">
        <v>1775.895</v>
      </c>
      <c r="U273">
        <v>1775.895</v>
      </c>
      <c r="V273">
        <v>1775.9349999999999</v>
      </c>
      <c r="W273">
        <v>1775.9349999999999</v>
      </c>
      <c r="X273">
        <v>1775.9349999999999</v>
      </c>
      <c r="Y273">
        <v>1775.9349999999999</v>
      </c>
      <c r="Z273">
        <v>1775.9349999999999</v>
      </c>
    </row>
    <row r="274" spans="1:26" x14ac:dyDescent="0.35">
      <c r="A274">
        <v>8</v>
      </c>
      <c r="B274">
        <v>13</v>
      </c>
      <c r="C274" t="str">
        <f t="shared" si="12"/>
        <v>08013</v>
      </c>
      <c r="D274" t="str">
        <f t="shared" si="13"/>
        <v>8013</v>
      </c>
      <c r="E274" t="str">
        <f>VLOOKUP(C274,Table1[[Column1]:[GEMS_Typo]],2)</f>
        <v>C</v>
      </c>
      <c r="F274">
        <v>3849.77</v>
      </c>
      <c r="G274">
        <v>3679.7469999999998</v>
      </c>
      <c r="H274">
        <v>3715.4250000000002</v>
      </c>
      <c r="I274">
        <v>3782.2240000000002</v>
      </c>
      <c r="J274">
        <v>3813.4160000000002</v>
      </c>
      <c r="K274">
        <v>3859.9589999999998</v>
      </c>
      <c r="L274">
        <v>3838.951</v>
      </c>
      <c r="M274">
        <v>3844.913</v>
      </c>
      <c r="N274">
        <v>3837.1489999999999</v>
      </c>
      <c r="O274">
        <f t="shared" si="14"/>
        <v>3842.8440000000001</v>
      </c>
      <c r="P274">
        <v>3848.5390000000002</v>
      </c>
      <c r="Q274">
        <v>3879.23</v>
      </c>
      <c r="R274">
        <v>3887.3159999999998</v>
      </c>
      <c r="S274">
        <v>3886.2570000000001</v>
      </c>
      <c r="T274">
        <v>3896.9290000000001</v>
      </c>
      <c r="U274">
        <v>3896.5419999999999</v>
      </c>
      <c r="V274">
        <v>3923.0880000000002</v>
      </c>
      <c r="W274">
        <v>3949.22</v>
      </c>
      <c r="X274">
        <v>3970.098</v>
      </c>
      <c r="Y274">
        <v>3989.8739999999998</v>
      </c>
      <c r="Z274">
        <v>4011.87</v>
      </c>
    </row>
    <row r="275" spans="1:26" x14ac:dyDescent="0.35">
      <c r="A275">
        <v>8</v>
      </c>
      <c r="B275">
        <v>14</v>
      </c>
      <c r="C275" t="str">
        <f t="shared" si="12"/>
        <v>08014</v>
      </c>
      <c r="D275" t="str">
        <f t="shared" si="13"/>
        <v>8014</v>
      </c>
      <c r="E275" t="str">
        <f>VLOOKUP(C275,Table1[[Column1]:[GEMS_Typo]],2)</f>
        <v>B</v>
      </c>
      <c r="G275">
        <v>423.40600000000001</v>
      </c>
      <c r="H275">
        <v>434.26600000000002</v>
      </c>
      <c r="I275">
        <v>473.15600000000001</v>
      </c>
      <c r="J275">
        <v>507.58600000000001</v>
      </c>
      <c r="K275">
        <v>508.01600000000002</v>
      </c>
      <c r="L275">
        <v>528.62800000000004</v>
      </c>
      <c r="M275">
        <v>559.20799999999997</v>
      </c>
      <c r="N275">
        <v>570.15800000000002</v>
      </c>
      <c r="O275">
        <f t="shared" si="14"/>
        <v>588.61750000000006</v>
      </c>
      <c r="P275">
        <v>607.077</v>
      </c>
      <c r="Q275">
        <v>615.04200000000003</v>
      </c>
      <c r="R275">
        <v>621.11900000000003</v>
      </c>
      <c r="S275">
        <v>636.49199999999996</v>
      </c>
      <c r="T275">
        <v>650.34</v>
      </c>
      <c r="U275">
        <v>650.34</v>
      </c>
      <c r="V275">
        <v>651.77599999999995</v>
      </c>
      <c r="W275">
        <v>667.47400000000005</v>
      </c>
      <c r="X275">
        <v>676.21900000000005</v>
      </c>
      <c r="Y275">
        <v>678.73800000000006</v>
      </c>
      <c r="Z275">
        <v>699.21400000000006</v>
      </c>
    </row>
    <row r="276" spans="1:26" x14ac:dyDescent="0.35">
      <c r="A276">
        <v>8</v>
      </c>
      <c r="B276">
        <v>15</v>
      </c>
      <c r="C276" t="str">
        <f t="shared" si="12"/>
        <v>08015</v>
      </c>
      <c r="D276" t="str">
        <f t="shared" si="13"/>
        <v>8015</v>
      </c>
      <c r="E276" t="str">
        <f>VLOOKUP(C276,Table1[[Column1]:[GEMS_Typo]],2)</f>
        <v>C</v>
      </c>
      <c r="F276">
        <v>1423.18</v>
      </c>
      <c r="G276">
        <v>1431.559</v>
      </c>
      <c r="H276">
        <v>1410.375</v>
      </c>
      <c r="I276">
        <v>1413.1890000000001</v>
      </c>
      <c r="J276">
        <v>1412.0889999999999</v>
      </c>
      <c r="K276">
        <v>1414.306</v>
      </c>
      <c r="L276">
        <v>1417.646</v>
      </c>
      <c r="M276">
        <v>1412.4259999999999</v>
      </c>
      <c r="N276">
        <v>1411.0260000000001</v>
      </c>
      <c r="O276">
        <f t="shared" si="14"/>
        <v>1408.2335</v>
      </c>
      <c r="P276">
        <v>1405.441</v>
      </c>
      <c r="Q276">
        <v>1403.3109999999999</v>
      </c>
      <c r="R276">
        <v>1387.056</v>
      </c>
      <c r="S276">
        <v>1386.912</v>
      </c>
      <c r="T276">
        <v>1379.444</v>
      </c>
      <c r="U276">
        <v>1379.444</v>
      </c>
      <c r="V276">
        <v>1379.2639999999999</v>
      </c>
      <c r="W276">
        <v>1379.9639999999999</v>
      </c>
      <c r="X276">
        <v>1380.8240000000001</v>
      </c>
      <c r="Y276">
        <v>1380.83</v>
      </c>
      <c r="Z276">
        <v>1382.09</v>
      </c>
    </row>
    <row r="277" spans="1:26" x14ac:dyDescent="0.35">
      <c r="A277">
        <v>8</v>
      </c>
      <c r="B277">
        <v>17</v>
      </c>
      <c r="C277" t="str">
        <f t="shared" si="12"/>
        <v>08017</v>
      </c>
      <c r="D277" t="str">
        <f t="shared" si="13"/>
        <v>8017</v>
      </c>
      <c r="E277" t="str">
        <f>VLOOKUP(C277,Table1[[Column1]:[GEMS_Typo]],2)</f>
        <v>F</v>
      </c>
      <c r="F277">
        <v>2515.16</v>
      </c>
      <c r="G277">
        <v>2489.9879999999998</v>
      </c>
      <c r="H277">
        <v>2497.0279999999998</v>
      </c>
      <c r="I277">
        <v>2499.174</v>
      </c>
      <c r="J277">
        <v>2494.5940000000001</v>
      </c>
      <c r="K277">
        <v>2490.614</v>
      </c>
      <c r="L277">
        <v>2490.614</v>
      </c>
      <c r="M277">
        <v>2472.9940000000001</v>
      </c>
      <c r="N277">
        <v>2472.1819999999998</v>
      </c>
      <c r="O277">
        <f t="shared" si="14"/>
        <v>2471.1059999999998</v>
      </c>
      <c r="P277">
        <v>2470.0300000000002</v>
      </c>
      <c r="Q277">
        <v>2470.9780000000001</v>
      </c>
      <c r="R277">
        <v>2470.98</v>
      </c>
      <c r="S277">
        <v>2473.076</v>
      </c>
      <c r="T277">
        <v>2473.0059999999999</v>
      </c>
      <c r="U277">
        <v>2473.0059999999999</v>
      </c>
      <c r="V277">
        <v>2473.0059999999999</v>
      </c>
      <c r="W277">
        <v>2471.6260000000002</v>
      </c>
      <c r="X277">
        <v>2471.6260000000002</v>
      </c>
      <c r="Y277">
        <v>2471.6260000000002</v>
      </c>
      <c r="Z277">
        <v>2471.6260000000002</v>
      </c>
    </row>
    <row r="278" spans="1:26" x14ac:dyDescent="0.35">
      <c r="A278">
        <v>8</v>
      </c>
      <c r="B278">
        <v>19</v>
      </c>
      <c r="C278" t="str">
        <f t="shared" si="12"/>
        <v>08019</v>
      </c>
      <c r="D278" t="str">
        <f t="shared" si="13"/>
        <v>8019</v>
      </c>
      <c r="E278" t="str">
        <f>VLOOKUP(C278,Table1[[Column1]:[GEMS_Typo]],2)</f>
        <v>B</v>
      </c>
      <c r="F278">
        <v>854.97</v>
      </c>
      <c r="G278">
        <v>855.46</v>
      </c>
      <c r="H278">
        <v>855.46</v>
      </c>
      <c r="I278">
        <v>855.03399999999999</v>
      </c>
      <c r="J278">
        <v>855.05200000000002</v>
      </c>
      <c r="K278">
        <v>814.36300000000006</v>
      </c>
      <c r="L278">
        <v>815.20100000000002</v>
      </c>
      <c r="M278">
        <v>815.42100000000005</v>
      </c>
      <c r="N278">
        <v>817.13199999999995</v>
      </c>
      <c r="O278">
        <f t="shared" si="14"/>
        <v>818.28399999999999</v>
      </c>
      <c r="P278">
        <v>819.43600000000004</v>
      </c>
      <c r="Q278">
        <v>824.08</v>
      </c>
      <c r="R278">
        <v>815.10400000000004</v>
      </c>
      <c r="S278">
        <v>812.62699999999995</v>
      </c>
      <c r="T278">
        <v>812.94</v>
      </c>
      <c r="U278">
        <v>812.94</v>
      </c>
      <c r="V278">
        <v>812.01400000000001</v>
      </c>
      <c r="W278">
        <v>812.43399999999997</v>
      </c>
      <c r="X278">
        <v>811.01400000000001</v>
      </c>
      <c r="Y278">
        <v>811.072</v>
      </c>
      <c r="Z278">
        <v>811.072</v>
      </c>
    </row>
    <row r="279" spans="1:26" x14ac:dyDescent="0.35">
      <c r="A279">
        <v>8</v>
      </c>
      <c r="B279">
        <v>21</v>
      </c>
      <c r="C279" t="str">
        <f t="shared" si="12"/>
        <v>08021</v>
      </c>
      <c r="D279" t="str">
        <f t="shared" si="13"/>
        <v>8021</v>
      </c>
      <c r="E279" t="str">
        <f>VLOOKUP(C279,Table1[[Column1]:[GEMS_Typo]],2)</f>
        <v>D</v>
      </c>
      <c r="F279">
        <v>1626.18</v>
      </c>
      <c r="G279">
        <v>1626.5740000000001</v>
      </c>
      <c r="H279">
        <v>1626.4839999999999</v>
      </c>
      <c r="I279">
        <v>1626.4839999999999</v>
      </c>
      <c r="J279">
        <v>1626.4839999999999</v>
      </c>
      <c r="K279">
        <v>1626.4839999999999</v>
      </c>
      <c r="L279">
        <v>1626.4839999999999</v>
      </c>
      <c r="M279">
        <v>1647.664</v>
      </c>
      <c r="N279">
        <v>1646.586</v>
      </c>
      <c r="O279">
        <f t="shared" si="14"/>
        <v>1646.607</v>
      </c>
      <c r="P279">
        <v>1646.6279999999999</v>
      </c>
      <c r="Q279">
        <v>1646.62</v>
      </c>
      <c r="R279">
        <v>1649.6179999999999</v>
      </c>
      <c r="S279">
        <v>1649.6</v>
      </c>
      <c r="T279">
        <v>1665.692</v>
      </c>
      <c r="U279">
        <v>1665.692</v>
      </c>
      <c r="V279">
        <v>1665.692</v>
      </c>
      <c r="W279">
        <v>1665.692</v>
      </c>
      <c r="X279">
        <v>1665.692</v>
      </c>
      <c r="Y279">
        <v>1665.692</v>
      </c>
      <c r="Z279">
        <v>1665.472</v>
      </c>
    </row>
    <row r="280" spans="1:26" x14ac:dyDescent="0.35">
      <c r="A280">
        <v>8</v>
      </c>
      <c r="B280">
        <v>23</v>
      </c>
      <c r="C280" t="str">
        <f t="shared" si="12"/>
        <v>08023</v>
      </c>
      <c r="D280" t="str">
        <f t="shared" si="13"/>
        <v>8023</v>
      </c>
      <c r="E280" t="str">
        <f>VLOOKUP(C280,Table1[[Column1]:[GEMS_Typo]],2)</f>
        <v>C</v>
      </c>
      <c r="F280">
        <v>3248.19</v>
      </c>
      <c r="G280">
        <v>3296.8690000000001</v>
      </c>
      <c r="H280">
        <v>3469.3890000000001</v>
      </c>
      <c r="I280">
        <v>3491.4290000000001</v>
      </c>
      <c r="J280">
        <v>3489.4690000000001</v>
      </c>
      <c r="K280">
        <v>3557.0889999999999</v>
      </c>
      <c r="L280">
        <v>3599.9290000000001</v>
      </c>
      <c r="M280">
        <v>3573.9290000000001</v>
      </c>
      <c r="N280">
        <v>3573.2269999999999</v>
      </c>
      <c r="O280">
        <f t="shared" si="14"/>
        <v>3572.2174999999997</v>
      </c>
      <c r="P280">
        <v>3571.2080000000001</v>
      </c>
      <c r="Q280">
        <v>3613.511</v>
      </c>
      <c r="R280">
        <v>3660.3530000000001</v>
      </c>
      <c r="S280">
        <v>3716.1370000000002</v>
      </c>
      <c r="T280">
        <v>3717.6640000000002</v>
      </c>
      <c r="U280">
        <v>3717.6640000000002</v>
      </c>
      <c r="V280">
        <v>3717.6619999999998</v>
      </c>
      <c r="W280">
        <v>3717.6619999999998</v>
      </c>
      <c r="X280">
        <v>3713.6219999999998</v>
      </c>
      <c r="Y280">
        <v>3713.6219999999998</v>
      </c>
      <c r="Z280">
        <v>3713.6219999999998</v>
      </c>
    </row>
    <row r="281" spans="1:26" x14ac:dyDescent="0.35">
      <c r="A281">
        <v>8</v>
      </c>
      <c r="B281">
        <v>25</v>
      </c>
      <c r="C281" t="str">
        <f t="shared" si="12"/>
        <v>08025</v>
      </c>
      <c r="D281" t="str">
        <f t="shared" si="13"/>
        <v>8025</v>
      </c>
      <c r="E281" t="str">
        <f>VLOOKUP(C281,Table1[[Column1]:[GEMS_Typo]],2)</f>
        <v>F</v>
      </c>
      <c r="F281">
        <v>1118.44</v>
      </c>
      <c r="G281">
        <v>1118.2280000000001</v>
      </c>
      <c r="H281">
        <v>1119.348</v>
      </c>
      <c r="I281">
        <v>1119.3679999999999</v>
      </c>
      <c r="J281">
        <v>1119.3679999999999</v>
      </c>
      <c r="K281">
        <v>1119.3679999999999</v>
      </c>
      <c r="L281">
        <v>1119.318</v>
      </c>
      <c r="M281">
        <v>1119.598</v>
      </c>
      <c r="N281">
        <v>1119.4880000000001</v>
      </c>
      <c r="O281">
        <f t="shared" si="14"/>
        <v>1119.489</v>
      </c>
      <c r="P281">
        <v>1119.49</v>
      </c>
      <c r="Q281">
        <v>1119.4179999999999</v>
      </c>
      <c r="R281">
        <v>1119.414</v>
      </c>
      <c r="S281">
        <v>1119.386</v>
      </c>
      <c r="T281">
        <v>1119.4380000000001</v>
      </c>
      <c r="U281">
        <v>1119.4380000000001</v>
      </c>
      <c r="V281">
        <v>1119.4380000000001</v>
      </c>
      <c r="W281">
        <v>1119.4380000000001</v>
      </c>
      <c r="X281">
        <v>1119.4380000000001</v>
      </c>
      <c r="Y281">
        <v>1119.4380000000001</v>
      </c>
      <c r="Z281">
        <v>1119.4380000000001</v>
      </c>
    </row>
    <row r="282" spans="1:26" x14ac:dyDescent="0.35">
      <c r="A282">
        <v>8</v>
      </c>
      <c r="B282">
        <v>27</v>
      </c>
      <c r="C282" t="str">
        <f t="shared" si="12"/>
        <v>08027</v>
      </c>
      <c r="D282" t="str">
        <f t="shared" si="13"/>
        <v>8027</v>
      </c>
      <c r="E282" t="str">
        <f>VLOOKUP(C282,Table1[[Column1]:[GEMS_Typo]],2)</f>
        <v>F</v>
      </c>
      <c r="F282">
        <v>946.9</v>
      </c>
      <c r="G282">
        <v>947.87</v>
      </c>
      <c r="H282">
        <v>948.98400000000004</v>
      </c>
      <c r="I282">
        <v>948.98400000000004</v>
      </c>
      <c r="J282">
        <v>951.92399999999998</v>
      </c>
      <c r="K282">
        <v>951.92399999999998</v>
      </c>
      <c r="L282">
        <v>955.20399999999995</v>
      </c>
      <c r="M282">
        <v>957.50400000000002</v>
      </c>
      <c r="N282">
        <v>955.30799999999999</v>
      </c>
      <c r="O282">
        <f t="shared" si="14"/>
        <v>955.16</v>
      </c>
      <c r="P282">
        <v>955.01199999999994</v>
      </c>
      <c r="Q282">
        <v>956.69600000000003</v>
      </c>
      <c r="R282">
        <v>954.06799999999998</v>
      </c>
      <c r="S282">
        <v>952.38599999999997</v>
      </c>
      <c r="T282">
        <v>952.452</v>
      </c>
      <c r="U282">
        <v>952.452</v>
      </c>
      <c r="V282">
        <v>952.63199999999995</v>
      </c>
      <c r="W282">
        <v>953.23</v>
      </c>
      <c r="X282">
        <v>952.01400000000001</v>
      </c>
      <c r="Y282">
        <v>952.01400000000001</v>
      </c>
      <c r="Z282">
        <v>952.01400000000001</v>
      </c>
    </row>
    <row r="283" spans="1:26" x14ac:dyDescent="0.35">
      <c r="A283">
        <v>8</v>
      </c>
      <c r="B283">
        <v>29</v>
      </c>
      <c r="C283" t="str">
        <f t="shared" si="12"/>
        <v>08029</v>
      </c>
      <c r="D283" t="str">
        <f t="shared" si="13"/>
        <v>8029</v>
      </c>
      <c r="E283" t="str">
        <f>VLOOKUP(C283,Table1[[Column1]:[GEMS_Typo]],2)</f>
        <v>C</v>
      </c>
      <c r="F283">
        <v>2031.79</v>
      </c>
      <c r="G283">
        <v>2060.2080000000001</v>
      </c>
      <c r="H283">
        <v>2066.002</v>
      </c>
      <c r="I283">
        <v>2068.81</v>
      </c>
      <c r="J283">
        <v>2019.559</v>
      </c>
      <c r="K283">
        <v>2036.7190000000001</v>
      </c>
      <c r="L283">
        <v>2057.8310000000001</v>
      </c>
      <c r="M283">
        <v>2062.011</v>
      </c>
      <c r="N283">
        <v>2061.223</v>
      </c>
      <c r="O283">
        <f t="shared" si="14"/>
        <v>2060.3850000000002</v>
      </c>
      <c r="P283">
        <v>2059.547</v>
      </c>
      <c r="Q283">
        <v>2082.7339999999999</v>
      </c>
      <c r="R283">
        <v>2085.41</v>
      </c>
      <c r="S283">
        <v>2085.453</v>
      </c>
      <c r="T283">
        <v>2088.5949999999998</v>
      </c>
      <c r="U283">
        <v>2088.5949999999998</v>
      </c>
      <c r="V283">
        <v>2090.335</v>
      </c>
      <c r="W283">
        <v>2100.585</v>
      </c>
      <c r="X283">
        <v>2100.5650000000001</v>
      </c>
      <c r="Y283">
        <v>2103.1550000000002</v>
      </c>
      <c r="Z283">
        <v>2103.395</v>
      </c>
    </row>
    <row r="284" spans="1:26" x14ac:dyDescent="0.35">
      <c r="A284">
        <v>8</v>
      </c>
      <c r="B284">
        <v>31</v>
      </c>
      <c r="C284" t="str">
        <f t="shared" si="12"/>
        <v>08031</v>
      </c>
      <c r="D284" t="str">
        <f t="shared" si="13"/>
        <v>8031</v>
      </c>
      <c r="E284" t="str">
        <f>VLOOKUP(C284,Table1[[Column1]:[GEMS_Typo]],2)</f>
        <v>B</v>
      </c>
      <c r="F284">
        <v>4103.96</v>
      </c>
      <c r="G284">
        <v>4136.6210000000001</v>
      </c>
      <c r="H284">
        <v>4199.0389999999998</v>
      </c>
      <c r="I284">
        <v>4237.6729999999998</v>
      </c>
      <c r="J284">
        <v>4296.3289999999997</v>
      </c>
      <c r="K284">
        <v>4555.92</v>
      </c>
      <c r="L284">
        <v>4573.3519999999999</v>
      </c>
      <c r="M284">
        <v>4571.0550000000003</v>
      </c>
      <c r="N284">
        <v>4593.8100000000004</v>
      </c>
      <c r="O284">
        <f t="shared" si="14"/>
        <v>4591.6200000000008</v>
      </c>
      <c r="P284">
        <v>4589.43</v>
      </c>
      <c r="Q284">
        <v>4598.4489999999996</v>
      </c>
      <c r="R284">
        <v>4614.7039999999997</v>
      </c>
      <c r="S284">
        <v>4633.192</v>
      </c>
      <c r="T284">
        <v>4632.2240000000002</v>
      </c>
      <c r="U284">
        <v>4632.1959999999999</v>
      </c>
      <c r="V284">
        <v>4645.5439999999999</v>
      </c>
      <c r="W284">
        <v>4663.4390000000003</v>
      </c>
      <c r="X284">
        <v>4686.6329999999998</v>
      </c>
      <c r="Y284">
        <v>4698.3410000000003</v>
      </c>
      <c r="Z284">
        <v>4703.1689999999999</v>
      </c>
    </row>
    <row r="285" spans="1:26" x14ac:dyDescent="0.35">
      <c r="A285">
        <v>8</v>
      </c>
      <c r="B285">
        <v>33</v>
      </c>
      <c r="C285" t="str">
        <f t="shared" si="12"/>
        <v>08033</v>
      </c>
      <c r="D285" t="str">
        <f t="shared" si="13"/>
        <v>8033</v>
      </c>
      <c r="E285" t="str">
        <f>VLOOKUP(C285,Table1[[Column1]:[GEMS_Typo]],2)</f>
        <v>F</v>
      </c>
      <c r="F285">
        <v>1317.43</v>
      </c>
      <c r="G285">
        <v>1317.84</v>
      </c>
      <c r="H285">
        <v>1317.84</v>
      </c>
      <c r="I285">
        <v>1317.8620000000001</v>
      </c>
      <c r="J285">
        <v>1317.8620000000001</v>
      </c>
      <c r="K285">
        <v>1317.8620000000001</v>
      </c>
      <c r="L285">
        <v>1317.662</v>
      </c>
      <c r="M285">
        <v>1306.162</v>
      </c>
      <c r="N285">
        <v>1307.2149999999999</v>
      </c>
      <c r="O285">
        <f t="shared" si="14"/>
        <v>1304.1985</v>
      </c>
      <c r="P285">
        <v>1301.182</v>
      </c>
      <c r="Q285">
        <v>1301.7570000000001</v>
      </c>
      <c r="R285">
        <v>1301.759</v>
      </c>
      <c r="S285">
        <v>1301.7629999999999</v>
      </c>
      <c r="T285">
        <v>1300.511</v>
      </c>
      <c r="U285">
        <v>1300.511</v>
      </c>
      <c r="V285">
        <v>1301.5150000000001</v>
      </c>
      <c r="W285">
        <v>1301.6949999999999</v>
      </c>
      <c r="X285">
        <v>1301.6949999999999</v>
      </c>
      <c r="Y285">
        <v>1301.6949999999999</v>
      </c>
      <c r="Z285">
        <v>1301.6949999999999</v>
      </c>
    </row>
    <row r="286" spans="1:26" x14ac:dyDescent="0.35">
      <c r="A286">
        <v>8</v>
      </c>
      <c r="B286">
        <v>35</v>
      </c>
      <c r="C286" t="str">
        <f t="shared" si="12"/>
        <v>08035</v>
      </c>
      <c r="D286" t="str">
        <f t="shared" si="13"/>
        <v>8035</v>
      </c>
      <c r="E286" t="str">
        <f>VLOOKUP(C286,Table1[[Column1]:[GEMS_Typo]],2)</f>
        <v>B</v>
      </c>
      <c r="F286">
        <v>3379.25</v>
      </c>
      <c r="G286">
        <v>3495.299</v>
      </c>
      <c r="H286">
        <v>3560.9650000000001</v>
      </c>
      <c r="I286">
        <v>3686.6669999999999</v>
      </c>
      <c r="J286">
        <v>3863.5390000000002</v>
      </c>
      <c r="K286">
        <v>3956.8420000000001</v>
      </c>
      <c r="L286">
        <v>4016.1120000000001</v>
      </c>
      <c r="M286">
        <v>4048.7919999999999</v>
      </c>
      <c r="N286">
        <v>4042.5079999999998</v>
      </c>
      <c r="O286">
        <f t="shared" si="14"/>
        <v>4100.8179999999993</v>
      </c>
      <c r="P286">
        <v>4159.1279999999997</v>
      </c>
      <c r="Q286">
        <v>4186.8050000000003</v>
      </c>
      <c r="R286">
        <v>4151.6660000000002</v>
      </c>
      <c r="S286">
        <v>4187.2860000000001</v>
      </c>
      <c r="T286">
        <v>4216.6120000000001</v>
      </c>
      <c r="U286">
        <v>4216.616</v>
      </c>
      <c r="V286">
        <v>4245.6040000000003</v>
      </c>
      <c r="W286">
        <v>4280.0020000000004</v>
      </c>
      <c r="X286">
        <v>4326.9040000000005</v>
      </c>
      <c r="Y286">
        <v>4375.97</v>
      </c>
      <c r="Z286">
        <v>4431.0439999999999</v>
      </c>
    </row>
    <row r="287" spans="1:26" x14ac:dyDescent="0.35">
      <c r="A287">
        <v>8</v>
      </c>
      <c r="B287">
        <v>37</v>
      </c>
      <c r="C287" t="str">
        <f t="shared" si="12"/>
        <v>08037</v>
      </c>
      <c r="D287" t="str">
        <f t="shared" si="13"/>
        <v>8037</v>
      </c>
      <c r="E287" t="str">
        <f>VLOOKUP(C287,Table1[[Column1]:[GEMS_Typo]],2)</f>
        <v>E</v>
      </c>
      <c r="F287">
        <v>1922.79</v>
      </c>
      <c r="G287">
        <v>1936.4960000000001</v>
      </c>
      <c r="H287">
        <v>1948.502</v>
      </c>
      <c r="I287">
        <v>1970.1320000000001</v>
      </c>
      <c r="J287">
        <v>1993.0119999999999</v>
      </c>
      <c r="K287">
        <v>2000.6559999999999</v>
      </c>
      <c r="L287">
        <v>2006</v>
      </c>
      <c r="M287">
        <v>2006.17</v>
      </c>
      <c r="N287">
        <v>2010.518</v>
      </c>
      <c r="O287">
        <f t="shared" si="14"/>
        <v>2011.9010000000001</v>
      </c>
      <c r="P287">
        <v>2013.2840000000001</v>
      </c>
      <c r="Q287">
        <v>2013.114</v>
      </c>
      <c r="R287">
        <v>2013.1310000000001</v>
      </c>
      <c r="S287">
        <v>2014.742</v>
      </c>
      <c r="T287">
        <v>2016.1089999999999</v>
      </c>
      <c r="U287">
        <v>2016.1089999999999</v>
      </c>
      <c r="V287">
        <v>2016.4090000000001</v>
      </c>
      <c r="W287">
        <v>2016.4090000000001</v>
      </c>
      <c r="X287">
        <v>2017.67</v>
      </c>
      <c r="Y287">
        <v>2017.43</v>
      </c>
      <c r="Z287">
        <v>2017.23</v>
      </c>
    </row>
    <row r="288" spans="1:26" x14ac:dyDescent="0.35">
      <c r="A288">
        <v>8</v>
      </c>
      <c r="B288">
        <v>39</v>
      </c>
      <c r="C288" t="str">
        <f t="shared" si="12"/>
        <v>08039</v>
      </c>
      <c r="D288" t="str">
        <f t="shared" si="13"/>
        <v>8039</v>
      </c>
      <c r="E288" t="str">
        <f>VLOOKUP(C288,Table1[[Column1]:[GEMS_Typo]],2)</f>
        <v>B</v>
      </c>
      <c r="F288">
        <v>2871.43</v>
      </c>
      <c r="G288">
        <v>2880.875</v>
      </c>
      <c r="H288">
        <v>2885.7750000000001</v>
      </c>
      <c r="I288">
        <v>2891.1149999999998</v>
      </c>
      <c r="J288">
        <v>2903.1109999999999</v>
      </c>
      <c r="K288">
        <v>2902.011</v>
      </c>
      <c r="L288">
        <v>2977.0929999999998</v>
      </c>
      <c r="M288">
        <v>3002.413</v>
      </c>
      <c r="N288">
        <v>3002.6680000000001</v>
      </c>
      <c r="O288">
        <f t="shared" si="14"/>
        <v>2994.9535000000001</v>
      </c>
      <c r="P288">
        <v>2987.239</v>
      </c>
      <c r="Q288">
        <v>2985.6190000000001</v>
      </c>
      <c r="R288">
        <v>2985.6550000000002</v>
      </c>
      <c r="S288">
        <v>2985.703</v>
      </c>
      <c r="T288">
        <v>2986.127</v>
      </c>
      <c r="U288">
        <v>2986.127</v>
      </c>
      <c r="V288">
        <v>2986.127</v>
      </c>
      <c r="W288">
        <v>2986.127</v>
      </c>
      <c r="X288">
        <v>2986.127</v>
      </c>
      <c r="Y288">
        <v>2970.2269999999999</v>
      </c>
      <c r="Z288">
        <v>2963.107</v>
      </c>
    </row>
    <row r="289" spans="1:26" x14ac:dyDescent="0.35">
      <c r="A289">
        <v>8</v>
      </c>
      <c r="B289">
        <v>41</v>
      </c>
      <c r="C289" t="str">
        <f t="shared" si="12"/>
        <v>08041</v>
      </c>
      <c r="D289" t="str">
        <f t="shared" si="13"/>
        <v>8041</v>
      </c>
      <c r="E289" t="str">
        <f>VLOOKUP(C289,Table1[[Column1]:[GEMS_Typo]],2)</f>
        <v>C</v>
      </c>
      <c r="F289">
        <v>8267.0959999999995</v>
      </c>
      <c r="G289">
        <v>8379.6350000000002</v>
      </c>
      <c r="H289">
        <v>8482.3490000000002</v>
      </c>
      <c r="I289">
        <v>8579.3970000000008</v>
      </c>
      <c r="J289">
        <v>8647.2630000000008</v>
      </c>
      <c r="K289">
        <v>8737.0669999999991</v>
      </c>
      <c r="L289">
        <v>9054.2980000000007</v>
      </c>
      <c r="M289">
        <v>9180.5329999999994</v>
      </c>
      <c r="N289">
        <v>9200.5329999999994</v>
      </c>
      <c r="O289">
        <f t="shared" si="14"/>
        <v>9208.7685000000001</v>
      </c>
      <c r="P289">
        <v>9217.0040000000008</v>
      </c>
      <c r="Q289">
        <v>9296.9760000000006</v>
      </c>
      <c r="R289">
        <v>9317.9030000000002</v>
      </c>
      <c r="S289">
        <v>9427.0740000000005</v>
      </c>
      <c r="T289">
        <v>9471.8089999999993</v>
      </c>
      <c r="U289">
        <v>9471.8490000000002</v>
      </c>
      <c r="V289">
        <v>9513.3520000000008</v>
      </c>
      <c r="W289">
        <v>9590.02</v>
      </c>
      <c r="X289">
        <v>9646.0740000000005</v>
      </c>
      <c r="Y289">
        <v>9668.94</v>
      </c>
      <c r="Z289">
        <v>9733.0300000000007</v>
      </c>
    </row>
    <row r="290" spans="1:26" x14ac:dyDescent="0.35">
      <c r="A290">
        <v>8</v>
      </c>
      <c r="B290">
        <v>43</v>
      </c>
      <c r="C290" t="str">
        <f t="shared" si="12"/>
        <v>08043</v>
      </c>
      <c r="D290" t="str">
        <f t="shared" si="13"/>
        <v>8043</v>
      </c>
      <c r="E290" t="str">
        <f>VLOOKUP(C290,Table1[[Column1]:[GEMS_Typo]],2)</f>
        <v>E</v>
      </c>
      <c r="F290">
        <v>1972.86</v>
      </c>
      <c r="G290">
        <v>1969.5840000000001</v>
      </c>
      <c r="H290">
        <v>1977.492</v>
      </c>
      <c r="I290">
        <v>2015.98</v>
      </c>
      <c r="J290">
        <v>1994.76</v>
      </c>
      <c r="K290">
        <v>2000.76</v>
      </c>
      <c r="L290">
        <v>1993.12</v>
      </c>
      <c r="M290">
        <v>1995.02</v>
      </c>
      <c r="N290">
        <v>1983.8009999999999</v>
      </c>
      <c r="O290">
        <f t="shared" si="14"/>
        <v>1981.3029999999999</v>
      </c>
      <c r="P290">
        <v>1978.8050000000001</v>
      </c>
      <c r="Q290">
        <v>1848.133</v>
      </c>
      <c r="R290">
        <v>1842.5440000000001</v>
      </c>
      <c r="S290">
        <v>1839.5050000000001</v>
      </c>
      <c r="T290">
        <v>1839.453</v>
      </c>
      <c r="U290">
        <v>1839.453</v>
      </c>
      <c r="V290">
        <v>1840.413</v>
      </c>
      <c r="W290">
        <v>1840.5989999999999</v>
      </c>
      <c r="X290">
        <v>1840.7170000000001</v>
      </c>
      <c r="Y290">
        <v>1846.4949999999999</v>
      </c>
      <c r="Z290">
        <v>1846.8510000000001</v>
      </c>
    </row>
    <row r="291" spans="1:26" x14ac:dyDescent="0.35">
      <c r="A291">
        <v>8</v>
      </c>
      <c r="B291">
        <v>45</v>
      </c>
      <c r="C291" t="str">
        <f t="shared" si="12"/>
        <v>08045</v>
      </c>
      <c r="D291" t="str">
        <f t="shared" si="13"/>
        <v>8045</v>
      </c>
      <c r="E291" t="str">
        <f>VLOOKUP(C291,Table1[[Column1]:[GEMS_Typo]],2)</f>
        <v>C</v>
      </c>
      <c r="F291">
        <v>2648.77</v>
      </c>
      <c r="G291">
        <v>2660.1480000000001</v>
      </c>
      <c r="H291">
        <v>2662.0120000000002</v>
      </c>
      <c r="I291">
        <v>2660.9059999999999</v>
      </c>
      <c r="J291">
        <v>2679.2860000000001</v>
      </c>
      <c r="K291">
        <v>2675.7759999999998</v>
      </c>
      <c r="L291">
        <v>2670.5219999999999</v>
      </c>
      <c r="M291">
        <v>2666.7220000000002</v>
      </c>
      <c r="N291">
        <v>2720.922</v>
      </c>
      <c r="O291">
        <f t="shared" si="14"/>
        <v>2710.0990000000002</v>
      </c>
      <c r="P291">
        <v>2699.2759999999998</v>
      </c>
      <c r="Q291">
        <v>2708.9050000000002</v>
      </c>
      <c r="R291">
        <v>2716.6819999999998</v>
      </c>
      <c r="S291">
        <v>2734.0210000000002</v>
      </c>
      <c r="T291">
        <v>2791.0070000000001</v>
      </c>
      <c r="U291">
        <v>2791.0070000000001</v>
      </c>
      <c r="V291">
        <v>2707.806</v>
      </c>
      <c r="W291">
        <v>2357.3519999999999</v>
      </c>
      <c r="X291">
        <v>2357.375</v>
      </c>
      <c r="Y291">
        <v>2362.0549999999998</v>
      </c>
      <c r="Z291">
        <v>2362.1129999999998</v>
      </c>
    </row>
    <row r="292" spans="1:26" x14ac:dyDescent="0.35">
      <c r="A292">
        <v>8</v>
      </c>
      <c r="B292">
        <v>47</v>
      </c>
      <c r="C292" t="str">
        <f t="shared" si="12"/>
        <v>08047</v>
      </c>
      <c r="D292" t="str">
        <f t="shared" si="13"/>
        <v>8047</v>
      </c>
      <c r="E292" t="str">
        <f>VLOOKUP(C292,Table1[[Column1]:[GEMS_Typo]],2)</f>
        <v>B</v>
      </c>
      <c r="F292">
        <v>461.62</v>
      </c>
      <c r="G292">
        <v>466.01799999999997</v>
      </c>
      <c r="H292">
        <v>465.53800000000001</v>
      </c>
      <c r="I292">
        <v>466.43799999999999</v>
      </c>
      <c r="J292">
        <v>482.39800000000002</v>
      </c>
      <c r="K292">
        <v>482.39800000000002</v>
      </c>
      <c r="L292">
        <v>483.11799999999999</v>
      </c>
      <c r="M292">
        <v>483.19799999999998</v>
      </c>
      <c r="N292">
        <v>482.548</v>
      </c>
      <c r="O292">
        <f t="shared" si="14"/>
        <v>483.19200000000001</v>
      </c>
      <c r="P292">
        <v>483.83600000000001</v>
      </c>
      <c r="Q292">
        <v>484.68599999999998</v>
      </c>
      <c r="R292">
        <v>482.15199999999999</v>
      </c>
      <c r="S292">
        <v>479.94799999999998</v>
      </c>
      <c r="T292">
        <v>479.916</v>
      </c>
      <c r="U292">
        <v>479.92399999999998</v>
      </c>
      <c r="V292">
        <v>480.024</v>
      </c>
      <c r="W292">
        <v>480.34399999999999</v>
      </c>
      <c r="X292">
        <v>480.36399999999998</v>
      </c>
      <c r="Y292">
        <v>481.11399999999998</v>
      </c>
      <c r="Z292">
        <v>481.11399999999998</v>
      </c>
    </row>
    <row r="293" spans="1:26" x14ac:dyDescent="0.35">
      <c r="A293">
        <v>8</v>
      </c>
      <c r="B293">
        <v>49</v>
      </c>
      <c r="C293" t="str">
        <f t="shared" si="12"/>
        <v>08049</v>
      </c>
      <c r="D293" t="str">
        <f t="shared" si="13"/>
        <v>8049</v>
      </c>
      <c r="E293" t="str">
        <f>VLOOKUP(C293,Table1[[Column1]:[GEMS_Typo]],2)</f>
        <v>D</v>
      </c>
      <c r="F293">
        <v>2094.6999999999998</v>
      </c>
      <c r="G293">
        <v>2096.61</v>
      </c>
      <c r="H293">
        <v>2098.7359999999999</v>
      </c>
      <c r="I293">
        <v>2106.2159999999999</v>
      </c>
      <c r="J293">
        <v>2167.9160000000002</v>
      </c>
      <c r="K293">
        <v>2247.8139999999999</v>
      </c>
      <c r="L293">
        <v>2232.6239999999998</v>
      </c>
      <c r="M293">
        <v>2209.5639999999999</v>
      </c>
      <c r="N293">
        <v>2183.1329999999998</v>
      </c>
      <c r="O293">
        <f t="shared" si="14"/>
        <v>2185.79</v>
      </c>
      <c r="P293">
        <v>2188.4470000000001</v>
      </c>
      <c r="Q293">
        <v>2188.5540000000001</v>
      </c>
      <c r="R293">
        <v>2190.143</v>
      </c>
      <c r="S293">
        <v>2183.7269999999999</v>
      </c>
      <c r="T293">
        <v>2179.752</v>
      </c>
      <c r="U293">
        <v>2179.752</v>
      </c>
      <c r="V293">
        <v>2162.712</v>
      </c>
      <c r="W293">
        <v>2162.712</v>
      </c>
      <c r="X293">
        <v>2165.06</v>
      </c>
      <c r="Y293">
        <v>2159.7800000000002</v>
      </c>
      <c r="Z293">
        <v>2159.7739999999999</v>
      </c>
    </row>
    <row r="294" spans="1:26" x14ac:dyDescent="0.35">
      <c r="A294">
        <v>8</v>
      </c>
      <c r="B294">
        <v>51</v>
      </c>
      <c r="C294" t="str">
        <f t="shared" si="12"/>
        <v>08051</v>
      </c>
      <c r="D294" t="str">
        <f t="shared" si="13"/>
        <v>8051</v>
      </c>
      <c r="E294" t="str">
        <f>VLOOKUP(C294,Table1[[Column1]:[GEMS_Typo]],2)</f>
        <v>E</v>
      </c>
      <c r="F294">
        <v>2504.77</v>
      </c>
      <c r="G294">
        <v>2505.4389999999999</v>
      </c>
      <c r="H294">
        <v>2515.3389999999999</v>
      </c>
      <c r="I294">
        <v>2516.4989999999998</v>
      </c>
      <c r="J294">
        <v>2518.8589999999999</v>
      </c>
      <c r="K294">
        <v>2523.7869999999998</v>
      </c>
      <c r="L294">
        <v>2525.1410000000001</v>
      </c>
      <c r="M294">
        <v>2523.5610000000001</v>
      </c>
      <c r="N294">
        <v>2526.6959999999999</v>
      </c>
      <c r="O294">
        <f t="shared" si="14"/>
        <v>2527.5055000000002</v>
      </c>
      <c r="P294">
        <v>2528.3150000000001</v>
      </c>
      <c r="Q294">
        <v>2526.0100000000002</v>
      </c>
      <c r="R294">
        <v>2526.2750000000001</v>
      </c>
      <c r="S294">
        <v>2520.88</v>
      </c>
      <c r="T294">
        <v>2520.6460000000002</v>
      </c>
      <c r="U294">
        <v>2520.6460000000002</v>
      </c>
      <c r="V294">
        <v>2520.6460000000002</v>
      </c>
      <c r="W294">
        <v>2528.116</v>
      </c>
      <c r="X294">
        <v>2529.9920000000002</v>
      </c>
      <c r="Y294">
        <v>2539.578</v>
      </c>
      <c r="Z294">
        <v>2536.3580000000002</v>
      </c>
    </row>
    <row r="295" spans="1:26" x14ac:dyDescent="0.35">
      <c r="A295">
        <v>8</v>
      </c>
      <c r="B295">
        <v>53</v>
      </c>
      <c r="C295" t="str">
        <f t="shared" si="12"/>
        <v>08053</v>
      </c>
      <c r="D295" t="str">
        <f t="shared" si="13"/>
        <v>8053</v>
      </c>
      <c r="E295" t="str">
        <f>VLOOKUP(C295,Table1[[Column1]:[GEMS_Typo]],2)</f>
        <v>F</v>
      </c>
      <c r="F295">
        <v>587.29999999999995</v>
      </c>
      <c r="G295">
        <v>590.14</v>
      </c>
      <c r="H295">
        <v>590.14</v>
      </c>
      <c r="I295">
        <v>590.14</v>
      </c>
      <c r="J295">
        <v>590.14</v>
      </c>
      <c r="K295">
        <v>590.14</v>
      </c>
      <c r="L295">
        <v>591.26</v>
      </c>
      <c r="M295">
        <v>591.26</v>
      </c>
      <c r="N295">
        <v>589.91399999999999</v>
      </c>
      <c r="O295">
        <f t="shared" si="14"/>
        <v>590.24099999999999</v>
      </c>
      <c r="P295">
        <v>590.56799999999998</v>
      </c>
      <c r="Q295">
        <v>590.61</v>
      </c>
      <c r="R295">
        <v>590.60799999999995</v>
      </c>
      <c r="S295">
        <v>590.62599999999998</v>
      </c>
      <c r="T295">
        <v>590.66999999999996</v>
      </c>
      <c r="U295">
        <v>590.66999999999996</v>
      </c>
      <c r="V295">
        <v>590.66999999999996</v>
      </c>
      <c r="W295">
        <v>590.66999999999996</v>
      </c>
      <c r="X295">
        <v>590.66999999999996</v>
      </c>
      <c r="Y295">
        <v>590.66999999999996</v>
      </c>
      <c r="Z295">
        <v>590.66999999999996</v>
      </c>
    </row>
    <row r="296" spans="1:26" x14ac:dyDescent="0.35">
      <c r="A296">
        <v>8</v>
      </c>
      <c r="B296">
        <v>55</v>
      </c>
      <c r="C296" t="str">
        <f t="shared" si="12"/>
        <v>08055</v>
      </c>
      <c r="D296" t="str">
        <f t="shared" si="13"/>
        <v>8055</v>
      </c>
      <c r="E296" t="str">
        <f>VLOOKUP(C296,Table1[[Column1]:[GEMS_Typo]],2)</f>
        <v>C</v>
      </c>
      <c r="F296">
        <v>1862.52</v>
      </c>
      <c r="G296">
        <v>1865.1880000000001</v>
      </c>
      <c r="H296">
        <v>1868.848</v>
      </c>
      <c r="I296">
        <v>1881.9280000000001</v>
      </c>
      <c r="J296">
        <v>1877.9280000000001</v>
      </c>
      <c r="K296">
        <v>1878.8</v>
      </c>
      <c r="L296">
        <v>1878.8</v>
      </c>
      <c r="M296">
        <v>1880.84</v>
      </c>
      <c r="N296">
        <v>1881.3219999999999</v>
      </c>
      <c r="O296">
        <f t="shared" si="14"/>
        <v>1881.2864999999999</v>
      </c>
      <c r="P296">
        <v>1881.251</v>
      </c>
      <c r="Q296">
        <v>1881.633</v>
      </c>
      <c r="R296">
        <v>1967.08</v>
      </c>
      <c r="S296">
        <v>1965.385</v>
      </c>
      <c r="T296">
        <v>1970.713</v>
      </c>
      <c r="U296">
        <v>1970.713</v>
      </c>
      <c r="V296">
        <v>1970.7829999999999</v>
      </c>
      <c r="W296">
        <v>1973.8889999999999</v>
      </c>
      <c r="X296">
        <v>1973.8889999999999</v>
      </c>
      <c r="Y296">
        <v>1973.9010000000001</v>
      </c>
      <c r="Z296">
        <v>1973.9010000000001</v>
      </c>
    </row>
    <row r="297" spans="1:26" x14ac:dyDescent="0.35">
      <c r="A297">
        <v>8</v>
      </c>
      <c r="B297">
        <v>57</v>
      </c>
      <c r="C297" t="str">
        <f t="shared" si="12"/>
        <v>08057</v>
      </c>
      <c r="D297" t="str">
        <f t="shared" si="13"/>
        <v>8057</v>
      </c>
      <c r="E297" t="str">
        <f>VLOOKUP(C297,Table1[[Column1]:[GEMS_Typo]],2)</f>
        <v>F</v>
      </c>
      <c r="F297">
        <v>1381.44</v>
      </c>
      <c r="G297">
        <v>1383.2049999999999</v>
      </c>
      <c r="H297">
        <v>1383.2049999999999</v>
      </c>
      <c r="I297">
        <v>1450.7449999999999</v>
      </c>
      <c r="J297">
        <v>1450.7449999999999</v>
      </c>
      <c r="K297">
        <v>1457.415</v>
      </c>
      <c r="L297">
        <v>1457.039</v>
      </c>
      <c r="M297">
        <v>1457.039</v>
      </c>
      <c r="N297">
        <v>1456.4010000000001</v>
      </c>
      <c r="O297">
        <f t="shared" si="14"/>
        <v>1454.6565000000001</v>
      </c>
      <c r="P297">
        <v>1452.912</v>
      </c>
      <c r="Q297">
        <v>1452.86</v>
      </c>
      <c r="R297">
        <v>1452.9449999999999</v>
      </c>
      <c r="S297">
        <v>1452.867</v>
      </c>
      <c r="T297">
        <v>1451.675</v>
      </c>
      <c r="U297">
        <v>1451.675</v>
      </c>
      <c r="V297">
        <v>1451.675</v>
      </c>
      <c r="W297">
        <v>1449.1949999999999</v>
      </c>
      <c r="X297">
        <v>1449.1949999999999</v>
      </c>
      <c r="Y297">
        <v>1449.1949999999999</v>
      </c>
      <c r="Z297">
        <v>1449.1949999999999</v>
      </c>
    </row>
    <row r="298" spans="1:26" x14ac:dyDescent="0.35">
      <c r="A298">
        <v>8</v>
      </c>
      <c r="B298">
        <v>59</v>
      </c>
      <c r="C298" t="str">
        <f t="shared" si="12"/>
        <v>08059</v>
      </c>
      <c r="D298" t="str">
        <f t="shared" si="13"/>
        <v>8059</v>
      </c>
      <c r="E298" t="str">
        <f>VLOOKUP(C298,Table1[[Column1]:[GEMS_Typo]],2)</f>
        <v>B</v>
      </c>
      <c r="F298">
        <v>6110.9679999999998</v>
      </c>
      <c r="G298">
        <v>6100.8819999999996</v>
      </c>
      <c r="H298">
        <v>6137.1139999999996</v>
      </c>
      <c r="I298">
        <v>6188.7039999999997</v>
      </c>
      <c r="J298">
        <v>6221.54</v>
      </c>
      <c r="K298">
        <v>6280.0569999999998</v>
      </c>
      <c r="L298">
        <v>6277.7430000000004</v>
      </c>
      <c r="M298">
        <v>6286.0190000000002</v>
      </c>
      <c r="N298">
        <v>6317.2719999999999</v>
      </c>
      <c r="O298">
        <f t="shared" si="14"/>
        <v>6341.085</v>
      </c>
      <c r="P298">
        <v>6364.8980000000001</v>
      </c>
      <c r="Q298">
        <v>6410.1229999999996</v>
      </c>
      <c r="R298">
        <v>6394.2939999999999</v>
      </c>
      <c r="S298">
        <v>6420.7520000000004</v>
      </c>
      <c r="T298">
        <v>6449.5889999999999</v>
      </c>
      <c r="U298">
        <v>6449.5889999999999</v>
      </c>
      <c r="V298">
        <v>6472.4290000000001</v>
      </c>
      <c r="W298">
        <v>6489.8010000000004</v>
      </c>
      <c r="X298">
        <v>6496.3410000000003</v>
      </c>
      <c r="Y298">
        <v>6498.2950000000001</v>
      </c>
      <c r="Z298">
        <v>6509.1120000000001</v>
      </c>
    </row>
    <row r="299" spans="1:26" x14ac:dyDescent="0.35">
      <c r="A299">
        <v>8</v>
      </c>
      <c r="B299">
        <v>61</v>
      </c>
      <c r="C299" t="str">
        <f t="shared" si="12"/>
        <v>08061</v>
      </c>
      <c r="D299" t="str">
        <f t="shared" si="13"/>
        <v>8061</v>
      </c>
      <c r="E299" t="str">
        <f>VLOOKUP(C299,Table1[[Column1]:[GEMS_Typo]],2)</f>
        <v>F</v>
      </c>
      <c r="F299">
        <v>2667.72</v>
      </c>
      <c r="G299">
        <v>2666.1379999999999</v>
      </c>
      <c r="H299">
        <v>2667.098</v>
      </c>
      <c r="I299">
        <v>2667.2</v>
      </c>
      <c r="J299">
        <v>2667.2</v>
      </c>
      <c r="K299">
        <v>2676.06</v>
      </c>
      <c r="L299">
        <v>2678.88</v>
      </c>
      <c r="M299">
        <v>2678.16</v>
      </c>
      <c r="N299">
        <v>2685.3560000000002</v>
      </c>
      <c r="O299">
        <f t="shared" si="14"/>
        <v>2690.6000000000004</v>
      </c>
      <c r="P299">
        <v>2695.8440000000001</v>
      </c>
      <c r="Q299">
        <v>2695.8539999999998</v>
      </c>
      <c r="R299">
        <v>2687.7379999999998</v>
      </c>
      <c r="S299">
        <v>2687.8159999999998</v>
      </c>
      <c r="T299">
        <v>2687.9720000000002</v>
      </c>
      <c r="U299">
        <v>2687.9720000000002</v>
      </c>
      <c r="V299">
        <v>2687.9720000000002</v>
      </c>
      <c r="W299">
        <v>2688.652</v>
      </c>
      <c r="X299">
        <v>2688.652</v>
      </c>
      <c r="Y299">
        <v>2688.652</v>
      </c>
      <c r="Z299">
        <v>2688.652</v>
      </c>
    </row>
    <row r="300" spans="1:26" x14ac:dyDescent="0.35">
      <c r="A300">
        <v>8</v>
      </c>
      <c r="B300">
        <v>63</v>
      </c>
      <c r="C300" t="str">
        <f t="shared" si="12"/>
        <v>08063</v>
      </c>
      <c r="D300" t="str">
        <f t="shared" si="13"/>
        <v>8063</v>
      </c>
      <c r="E300" t="str">
        <f>VLOOKUP(C300,Table1[[Column1]:[GEMS_Typo]],2)</f>
        <v>D</v>
      </c>
      <c r="F300">
        <v>4947.6400000000003</v>
      </c>
      <c r="G300">
        <v>4949.1459999999997</v>
      </c>
      <c r="H300">
        <v>4949.0940000000001</v>
      </c>
      <c r="I300">
        <v>4949.174</v>
      </c>
      <c r="J300">
        <v>4949.174</v>
      </c>
      <c r="K300">
        <v>4949.5739999999996</v>
      </c>
      <c r="L300">
        <v>4951.91</v>
      </c>
      <c r="M300">
        <v>4959.8900000000003</v>
      </c>
      <c r="N300">
        <v>4956.8819999999996</v>
      </c>
      <c r="O300">
        <f t="shared" si="14"/>
        <v>4959.4480000000003</v>
      </c>
      <c r="P300">
        <v>4962.0140000000001</v>
      </c>
      <c r="Q300">
        <v>4961.9579999999996</v>
      </c>
      <c r="R300">
        <v>4962.6859999999997</v>
      </c>
      <c r="S300">
        <v>4961.9340000000002</v>
      </c>
      <c r="T300">
        <v>4961.652</v>
      </c>
      <c r="U300">
        <v>4961.652</v>
      </c>
      <c r="V300">
        <v>4964.6120000000001</v>
      </c>
      <c r="W300">
        <v>4964.4520000000002</v>
      </c>
      <c r="X300">
        <v>4964.4520000000002</v>
      </c>
      <c r="Y300">
        <v>4964.3140000000003</v>
      </c>
      <c r="Z300">
        <v>4967.2340000000004</v>
      </c>
    </row>
    <row r="301" spans="1:26" x14ac:dyDescent="0.35">
      <c r="A301">
        <v>8</v>
      </c>
      <c r="B301">
        <v>65</v>
      </c>
      <c r="C301" t="str">
        <f t="shared" si="12"/>
        <v>08065</v>
      </c>
      <c r="D301" t="str">
        <f t="shared" si="13"/>
        <v>8065</v>
      </c>
      <c r="E301" t="str">
        <f>VLOOKUP(C301,Table1[[Column1]:[GEMS_Typo]],2)</f>
        <v>F</v>
      </c>
      <c r="F301">
        <v>540.91</v>
      </c>
      <c r="G301">
        <v>541.18499999999995</v>
      </c>
      <c r="H301">
        <v>541.18499999999995</v>
      </c>
      <c r="I301">
        <v>541.18499999999995</v>
      </c>
      <c r="J301">
        <v>540.745</v>
      </c>
      <c r="K301">
        <v>547.14499999999998</v>
      </c>
      <c r="L301">
        <v>555.745</v>
      </c>
      <c r="M301">
        <v>558.10500000000002</v>
      </c>
      <c r="N301">
        <v>559.29999999999995</v>
      </c>
      <c r="O301">
        <f t="shared" si="14"/>
        <v>558.99699999999996</v>
      </c>
      <c r="P301">
        <v>558.69399999999996</v>
      </c>
      <c r="Q301">
        <v>560.42200000000003</v>
      </c>
      <c r="R301">
        <v>562.65800000000002</v>
      </c>
      <c r="S301">
        <v>564.59900000000005</v>
      </c>
      <c r="T301">
        <v>566.16300000000001</v>
      </c>
      <c r="U301">
        <v>566.16300000000001</v>
      </c>
      <c r="V301">
        <v>568.45899999999995</v>
      </c>
      <c r="W301">
        <v>573.55899999999997</v>
      </c>
      <c r="X301">
        <v>581.53899999999999</v>
      </c>
      <c r="Y301">
        <v>581.91800000000001</v>
      </c>
      <c r="Z301">
        <v>582.37800000000004</v>
      </c>
    </row>
    <row r="302" spans="1:26" x14ac:dyDescent="0.35">
      <c r="A302">
        <v>8</v>
      </c>
      <c r="B302">
        <v>67</v>
      </c>
      <c r="C302" t="str">
        <f t="shared" si="12"/>
        <v>08067</v>
      </c>
      <c r="D302" t="str">
        <f t="shared" si="13"/>
        <v>8067</v>
      </c>
      <c r="E302" t="str">
        <f>VLOOKUP(C302,Table1[[Column1]:[GEMS_Typo]],2)</f>
        <v>C</v>
      </c>
      <c r="F302">
        <v>2398.9</v>
      </c>
      <c r="G302">
        <v>2387.1039999999998</v>
      </c>
      <c r="H302">
        <v>2389.6680000000001</v>
      </c>
      <c r="I302">
        <v>2391.9879999999998</v>
      </c>
      <c r="J302">
        <v>2395.2080000000001</v>
      </c>
      <c r="K302">
        <v>2398.1480000000001</v>
      </c>
      <c r="L302">
        <v>2395.3270000000002</v>
      </c>
      <c r="M302">
        <v>2396.9870000000001</v>
      </c>
      <c r="N302">
        <v>2406.1379999999999</v>
      </c>
      <c r="O302">
        <f t="shared" si="14"/>
        <v>2405.6390000000001</v>
      </c>
      <c r="P302">
        <v>2405.14</v>
      </c>
      <c r="Q302">
        <v>2418.703</v>
      </c>
      <c r="R302">
        <v>2418.8409999999999</v>
      </c>
      <c r="S302">
        <v>2415.6469999999999</v>
      </c>
      <c r="T302">
        <v>2419.67</v>
      </c>
      <c r="U302">
        <v>2419.67</v>
      </c>
      <c r="V302">
        <v>2422.58</v>
      </c>
      <c r="W302">
        <v>2425.232</v>
      </c>
      <c r="X302">
        <v>2425.9299999999998</v>
      </c>
      <c r="Y302">
        <v>2433.346</v>
      </c>
      <c r="Z302">
        <v>2433.5059999999999</v>
      </c>
    </row>
    <row r="303" spans="1:26" x14ac:dyDescent="0.35">
      <c r="A303">
        <v>8</v>
      </c>
      <c r="B303">
        <v>69</v>
      </c>
      <c r="C303" t="str">
        <f t="shared" si="12"/>
        <v>08069</v>
      </c>
      <c r="D303" t="str">
        <f t="shared" si="13"/>
        <v>8069</v>
      </c>
      <c r="E303" t="str">
        <f>VLOOKUP(C303,Table1[[Column1]:[GEMS_Typo]],2)</f>
        <v>C</v>
      </c>
      <c r="F303">
        <v>5181.9799999999996</v>
      </c>
      <c r="G303">
        <v>5245.0839999999998</v>
      </c>
      <c r="H303">
        <v>5343.3940000000002</v>
      </c>
      <c r="I303">
        <v>5423.6809999999996</v>
      </c>
      <c r="J303">
        <v>5475.2510000000002</v>
      </c>
      <c r="K303">
        <v>5509.09</v>
      </c>
      <c r="L303">
        <v>5588.0709999999999</v>
      </c>
      <c r="M303">
        <v>5640.4849999999997</v>
      </c>
      <c r="N303">
        <v>5665.777</v>
      </c>
      <c r="O303">
        <f t="shared" si="14"/>
        <v>5697.4570000000003</v>
      </c>
      <c r="P303">
        <v>5729.1369999999997</v>
      </c>
      <c r="Q303">
        <v>5744.7290000000003</v>
      </c>
      <c r="R303">
        <v>5753.6360000000004</v>
      </c>
      <c r="S303">
        <v>5839.0780000000004</v>
      </c>
      <c r="T303">
        <v>5886.0709999999999</v>
      </c>
      <c r="U303">
        <v>5886.0789999999997</v>
      </c>
      <c r="V303">
        <v>5922.13</v>
      </c>
      <c r="W303">
        <v>5942.44</v>
      </c>
      <c r="X303">
        <v>5977.64</v>
      </c>
      <c r="Y303">
        <v>6002.1480000000001</v>
      </c>
      <c r="Z303">
        <v>6041.018</v>
      </c>
    </row>
    <row r="304" spans="1:26" x14ac:dyDescent="0.35">
      <c r="A304">
        <v>8</v>
      </c>
      <c r="B304">
        <v>71</v>
      </c>
      <c r="C304" t="str">
        <f t="shared" si="12"/>
        <v>08071</v>
      </c>
      <c r="D304" t="str">
        <f t="shared" si="13"/>
        <v>8071</v>
      </c>
      <c r="E304" t="str">
        <f>VLOOKUP(C304,Table1[[Column1]:[GEMS_Typo]],2)</f>
        <v>C</v>
      </c>
      <c r="F304">
        <v>3998.72</v>
      </c>
      <c r="G304">
        <v>3995.91</v>
      </c>
      <c r="H304">
        <v>3988.904</v>
      </c>
      <c r="I304">
        <v>3945.6379999999999</v>
      </c>
      <c r="J304">
        <v>3937.038</v>
      </c>
      <c r="K304">
        <v>3943.52</v>
      </c>
      <c r="L304">
        <v>3946.64</v>
      </c>
      <c r="M304">
        <v>3950.72</v>
      </c>
      <c r="N304">
        <v>3951.8580000000002</v>
      </c>
      <c r="O304">
        <f t="shared" si="14"/>
        <v>3953.7280000000001</v>
      </c>
      <c r="P304">
        <v>3955.598</v>
      </c>
      <c r="Q304">
        <v>3956.41</v>
      </c>
      <c r="R304">
        <v>3956.0439999999999</v>
      </c>
      <c r="S304">
        <v>3958.67</v>
      </c>
      <c r="T304">
        <v>3967.096</v>
      </c>
      <c r="U304">
        <v>3967.096</v>
      </c>
      <c r="V304">
        <v>3967.096</v>
      </c>
      <c r="W304">
        <v>3967.2959999999998</v>
      </c>
      <c r="X304">
        <v>3965.6559999999999</v>
      </c>
      <c r="Y304">
        <v>3967.556</v>
      </c>
      <c r="Z304">
        <v>3967.2359999999999</v>
      </c>
    </row>
    <row r="305" spans="1:26" x14ac:dyDescent="0.35">
      <c r="A305">
        <v>8</v>
      </c>
      <c r="B305">
        <v>73</v>
      </c>
      <c r="C305" t="str">
        <f t="shared" si="12"/>
        <v>08073</v>
      </c>
      <c r="D305" t="str">
        <f t="shared" si="13"/>
        <v>8073</v>
      </c>
      <c r="E305" t="str">
        <f>VLOOKUP(C305,Table1[[Column1]:[GEMS_Typo]],2)</f>
        <v>D</v>
      </c>
      <c r="F305">
        <v>3553.59</v>
      </c>
      <c r="G305">
        <v>3554.819</v>
      </c>
      <c r="H305">
        <v>3559.2190000000001</v>
      </c>
      <c r="I305">
        <v>3559.819</v>
      </c>
      <c r="J305">
        <v>3560.2829999999999</v>
      </c>
      <c r="K305">
        <v>3560.3229999999999</v>
      </c>
      <c r="L305">
        <v>3563.9029999999998</v>
      </c>
      <c r="M305">
        <v>3563.0630000000001</v>
      </c>
      <c r="N305">
        <v>3562.4929999999999</v>
      </c>
      <c r="O305">
        <f t="shared" si="14"/>
        <v>3564.4085</v>
      </c>
      <c r="P305">
        <v>3566.3240000000001</v>
      </c>
      <c r="Q305">
        <v>3566.3290000000002</v>
      </c>
      <c r="R305">
        <v>3566.5970000000002</v>
      </c>
      <c r="S305">
        <v>3566.8919999999998</v>
      </c>
      <c r="T305">
        <v>3567.0210000000002</v>
      </c>
      <c r="U305">
        <v>3567.0210000000002</v>
      </c>
      <c r="V305">
        <v>3567.0210000000002</v>
      </c>
      <c r="W305">
        <v>3567.0210000000002</v>
      </c>
      <c r="X305">
        <v>3567.0210000000002</v>
      </c>
      <c r="Y305">
        <v>3567.0210000000002</v>
      </c>
      <c r="Z305">
        <v>3567.0210000000002</v>
      </c>
    </row>
    <row r="306" spans="1:26" x14ac:dyDescent="0.35">
      <c r="A306">
        <v>8</v>
      </c>
      <c r="B306">
        <v>75</v>
      </c>
      <c r="C306" t="str">
        <f t="shared" si="12"/>
        <v>08075</v>
      </c>
      <c r="D306" t="str">
        <f t="shared" si="13"/>
        <v>8075</v>
      </c>
      <c r="E306" t="str">
        <f>VLOOKUP(C306,Table1[[Column1]:[GEMS_Typo]],2)</f>
        <v>D</v>
      </c>
      <c r="F306">
        <v>4500.3180000000002</v>
      </c>
      <c r="G306">
        <v>4500.7969999999996</v>
      </c>
      <c r="H306">
        <v>4501.2330000000002</v>
      </c>
      <c r="I306">
        <v>4503.8370000000004</v>
      </c>
      <c r="J306">
        <v>4505.3789999999999</v>
      </c>
      <c r="K306">
        <v>4507.9639999999999</v>
      </c>
      <c r="L306">
        <v>4506.2700000000004</v>
      </c>
      <c r="M306">
        <v>4499.5519999999997</v>
      </c>
      <c r="N306">
        <v>4498.7129999999997</v>
      </c>
      <c r="O306">
        <f t="shared" si="14"/>
        <v>4497.4245000000001</v>
      </c>
      <c r="P306">
        <v>4496.1360000000004</v>
      </c>
      <c r="Q306">
        <v>4495.192</v>
      </c>
      <c r="R306">
        <v>4495.0379999999996</v>
      </c>
      <c r="S306">
        <v>4494.8519999999999</v>
      </c>
      <c r="T306">
        <v>4493.3789999999999</v>
      </c>
      <c r="U306">
        <v>4492.8149999999996</v>
      </c>
      <c r="V306">
        <v>4492.8149999999996</v>
      </c>
      <c r="W306">
        <v>4492.8149999999996</v>
      </c>
      <c r="X306">
        <v>4492.8149999999996</v>
      </c>
      <c r="Y306">
        <v>4493.1350000000002</v>
      </c>
      <c r="Z306">
        <v>4493.1350000000002</v>
      </c>
    </row>
    <row r="307" spans="1:26" x14ac:dyDescent="0.35">
      <c r="A307">
        <v>8</v>
      </c>
      <c r="B307">
        <v>77</v>
      </c>
      <c r="C307" t="str">
        <f t="shared" si="12"/>
        <v>08077</v>
      </c>
      <c r="D307" t="str">
        <f t="shared" si="13"/>
        <v>8077</v>
      </c>
      <c r="E307" t="str">
        <f>VLOOKUP(C307,Table1[[Column1]:[GEMS_Typo]],2)</f>
        <v>B</v>
      </c>
      <c r="F307">
        <v>4581.47</v>
      </c>
      <c r="G307">
        <v>4603.2579999999998</v>
      </c>
      <c r="H307">
        <v>4643.43</v>
      </c>
      <c r="I307">
        <v>4675.25</v>
      </c>
      <c r="J307">
        <v>4548.8509999999997</v>
      </c>
      <c r="K307">
        <v>4593.8429999999998</v>
      </c>
      <c r="L307">
        <v>4660.7030000000004</v>
      </c>
      <c r="M307">
        <v>4682.5770000000002</v>
      </c>
      <c r="N307">
        <v>4771.32</v>
      </c>
      <c r="O307">
        <f t="shared" si="14"/>
        <v>4767.9789999999994</v>
      </c>
      <c r="P307">
        <v>4764.6379999999999</v>
      </c>
      <c r="Q307">
        <v>4772.1580000000004</v>
      </c>
      <c r="R307">
        <v>4775.9120000000003</v>
      </c>
      <c r="S307">
        <v>4782.5339999999997</v>
      </c>
      <c r="T307">
        <v>4783.2030000000004</v>
      </c>
      <c r="U307">
        <v>4783.2030000000004</v>
      </c>
      <c r="V307">
        <v>4810.7809999999999</v>
      </c>
      <c r="W307">
        <v>4830.8010000000004</v>
      </c>
      <c r="X307">
        <v>4838.5569999999998</v>
      </c>
      <c r="Y307">
        <v>4851.5230000000001</v>
      </c>
      <c r="Z307">
        <v>4860.6329999999998</v>
      </c>
    </row>
    <row r="308" spans="1:26" x14ac:dyDescent="0.35">
      <c r="A308">
        <v>8</v>
      </c>
      <c r="B308">
        <v>79</v>
      </c>
      <c r="C308" t="str">
        <f t="shared" si="12"/>
        <v>08079</v>
      </c>
      <c r="D308" t="str">
        <f t="shared" si="13"/>
        <v>8079</v>
      </c>
      <c r="E308" t="str">
        <f>VLOOKUP(C308,Table1[[Column1]:[GEMS_Typo]],2)</f>
        <v>F</v>
      </c>
      <c r="F308">
        <v>632.84</v>
      </c>
      <c r="G308">
        <v>632.93100000000004</v>
      </c>
      <c r="H308">
        <v>632.93100000000004</v>
      </c>
      <c r="I308">
        <v>633.09100000000001</v>
      </c>
      <c r="J308">
        <v>633.09100000000001</v>
      </c>
      <c r="K308">
        <v>633.851</v>
      </c>
      <c r="L308">
        <v>634.15099999999995</v>
      </c>
      <c r="M308">
        <v>634.15099999999995</v>
      </c>
      <c r="N308">
        <v>633.24599999999998</v>
      </c>
      <c r="O308">
        <f t="shared" si="14"/>
        <v>633.15499999999997</v>
      </c>
      <c r="P308">
        <v>633.06399999999996</v>
      </c>
      <c r="Q308">
        <v>633.09100000000001</v>
      </c>
      <c r="R308">
        <v>633.09400000000005</v>
      </c>
      <c r="S308">
        <v>633.11599999999999</v>
      </c>
      <c r="T308">
        <v>633.08199999999999</v>
      </c>
      <c r="U308">
        <v>633.08199999999999</v>
      </c>
      <c r="V308">
        <v>633.08199999999999</v>
      </c>
      <c r="W308">
        <v>638.36199999999997</v>
      </c>
      <c r="X308">
        <v>638.202</v>
      </c>
      <c r="Y308">
        <v>637.89599999999996</v>
      </c>
      <c r="Z308">
        <v>637.89599999999996</v>
      </c>
    </row>
    <row r="309" spans="1:26" x14ac:dyDescent="0.35">
      <c r="A309">
        <v>8</v>
      </c>
      <c r="B309">
        <v>81</v>
      </c>
      <c r="C309" t="str">
        <f t="shared" si="12"/>
        <v>08081</v>
      </c>
      <c r="D309" t="str">
        <f t="shared" si="13"/>
        <v>8081</v>
      </c>
      <c r="E309" t="str">
        <f>VLOOKUP(C309,Table1[[Column1]:[GEMS_Typo]],2)</f>
        <v>C</v>
      </c>
      <c r="F309">
        <v>4143.22</v>
      </c>
      <c r="G309">
        <v>4146.26</v>
      </c>
      <c r="H309">
        <v>4149.03</v>
      </c>
      <c r="I309">
        <v>4148.902</v>
      </c>
      <c r="J309">
        <v>4149.1419999999998</v>
      </c>
      <c r="K309">
        <v>4148.982</v>
      </c>
      <c r="L309">
        <v>4149.78</v>
      </c>
      <c r="M309">
        <v>4149.9799999999996</v>
      </c>
      <c r="N309">
        <v>4152.723</v>
      </c>
      <c r="O309">
        <f t="shared" si="14"/>
        <v>4155.2449999999999</v>
      </c>
      <c r="P309">
        <v>4157.7669999999998</v>
      </c>
      <c r="Q309">
        <v>4157.5839999999998</v>
      </c>
      <c r="R309">
        <v>4146.3819999999996</v>
      </c>
      <c r="S309">
        <v>4151.2129999999997</v>
      </c>
      <c r="T309">
        <v>4145.2290000000003</v>
      </c>
      <c r="U309">
        <v>4145.2520000000004</v>
      </c>
      <c r="V309">
        <v>4140.9920000000002</v>
      </c>
      <c r="W309">
        <v>4162.1719999999996</v>
      </c>
      <c r="X309">
        <v>4162.1719999999996</v>
      </c>
      <c r="Y309">
        <v>4162.4440000000004</v>
      </c>
      <c r="Z309">
        <v>4157.6239999999998</v>
      </c>
    </row>
    <row r="310" spans="1:26" x14ac:dyDescent="0.35">
      <c r="A310">
        <v>8</v>
      </c>
      <c r="B310">
        <v>83</v>
      </c>
      <c r="C310" t="str">
        <f t="shared" si="12"/>
        <v>08083</v>
      </c>
      <c r="D310" t="str">
        <f t="shared" si="13"/>
        <v>8083</v>
      </c>
      <c r="E310" t="str">
        <f>VLOOKUP(C310,Table1[[Column1]:[GEMS_Typo]],2)</f>
        <v>C</v>
      </c>
      <c r="F310">
        <v>2725.25</v>
      </c>
      <c r="G310">
        <v>2725.23</v>
      </c>
      <c r="H310">
        <v>2726.1979999999999</v>
      </c>
      <c r="I310">
        <v>2727.0039999999999</v>
      </c>
      <c r="J310">
        <v>2785.8359999999998</v>
      </c>
      <c r="K310">
        <v>2776.79</v>
      </c>
      <c r="L310">
        <v>2786.8589999999999</v>
      </c>
      <c r="M310">
        <v>2807.7750000000001</v>
      </c>
      <c r="N310">
        <v>2816.0720000000001</v>
      </c>
      <c r="O310">
        <f t="shared" si="14"/>
        <v>2812.5844999999999</v>
      </c>
      <c r="P310">
        <v>2809.0970000000002</v>
      </c>
      <c r="Q310">
        <v>2807.1640000000002</v>
      </c>
      <c r="R310">
        <v>2807.2370000000001</v>
      </c>
      <c r="S310">
        <v>2806.6709999999998</v>
      </c>
      <c r="T310">
        <v>2819.5509999999999</v>
      </c>
      <c r="U310">
        <v>2819.5509999999999</v>
      </c>
      <c r="V310">
        <v>2820.9929999999999</v>
      </c>
      <c r="W310">
        <v>2822.2130000000002</v>
      </c>
      <c r="X310">
        <v>2823.5790000000002</v>
      </c>
      <c r="Y310">
        <v>2825.4989999999998</v>
      </c>
      <c r="Z310">
        <v>2825.5410000000002</v>
      </c>
    </row>
    <row r="311" spans="1:26" x14ac:dyDescent="0.35">
      <c r="A311">
        <v>8</v>
      </c>
      <c r="B311">
        <v>85</v>
      </c>
      <c r="C311" t="str">
        <f t="shared" si="12"/>
        <v>08085</v>
      </c>
      <c r="D311" t="str">
        <f t="shared" si="13"/>
        <v>8085</v>
      </c>
      <c r="E311" t="str">
        <f>VLOOKUP(C311,Table1[[Column1]:[GEMS_Typo]],2)</f>
        <v>C</v>
      </c>
      <c r="F311">
        <v>3452.2579999999998</v>
      </c>
      <c r="G311">
        <v>3376.5410000000002</v>
      </c>
      <c r="H311">
        <v>3405.9540000000002</v>
      </c>
      <c r="I311">
        <v>3412.5740000000001</v>
      </c>
      <c r="J311">
        <v>3584.8780000000002</v>
      </c>
      <c r="K311">
        <v>3610.317</v>
      </c>
      <c r="L311">
        <v>3631.8670000000002</v>
      </c>
      <c r="M311">
        <v>3639.3789999999999</v>
      </c>
      <c r="N311">
        <v>3667.4490000000001</v>
      </c>
      <c r="O311">
        <f t="shared" si="14"/>
        <v>3657.7345</v>
      </c>
      <c r="P311">
        <v>3648.02</v>
      </c>
      <c r="Q311">
        <v>3647.98</v>
      </c>
      <c r="R311">
        <v>3649.1779999999999</v>
      </c>
      <c r="S311">
        <v>3647.2570000000001</v>
      </c>
      <c r="T311">
        <v>3647.2570000000001</v>
      </c>
      <c r="U311">
        <v>3647.2570000000001</v>
      </c>
      <c r="V311">
        <v>3651.527</v>
      </c>
      <c r="W311">
        <v>3653.1849999999999</v>
      </c>
      <c r="X311">
        <v>3650.0450000000001</v>
      </c>
      <c r="Y311">
        <v>3655.9450000000002</v>
      </c>
      <c r="Z311">
        <v>3664.2829999999999</v>
      </c>
    </row>
    <row r="312" spans="1:26" x14ac:dyDescent="0.35">
      <c r="A312">
        <v>8</v>
      </c>
      <c r="B312">
        <v>87</v>
      </c>
      <c r="C312" t="str">
        <f t="shared" si="12"/>
        <v>08087</v>
      </c>
      <c r="D312" t="str">
        <f t="shared" si="13"/>
        <v>8087</v>
      </c>
      <c r="E312" t="str">
        <f>VLOOKUP(C312,Table1[[Column1]:[GEMS_Typo]],2)</f>
        <v>C</v>
      </c>
      <c r="F312">
        <v>2841.98</v>
      </c>
      <c r="G312">
        <v>2842.2469999999998</v>
      </c>
      <c r="H312">
        <v>2845.4989999999998</v>
      </c>
      <c r="I312">
        <v>2845.5529999999999</v>
      </c>
      <c r="J312">
        <v>2845.0729999999999</v>
      </c>
      <c r="K312">
        <v>2846.0529999999999</v>
      </c>
      <c r="L312">
        <v>2846.4050000000002</v>
      </c>
      <c r="M312">
        <v>2821.0050000000001</v>
      </c>
      <c r="N312">
        <v>2819.15</v>
      </c>
      <c r="O312">
        <f t="shared" si="14"/>
        <v>2806.5524999999998</v>
      </c>
      <c r="P312">
        <v>2793.9549999999999</v>
      </c>
      <c r="Q312">
        <v>2794.462</v>
      </c>
      <c r="R312">
        <v>2792.5</v>
      </c>
      <c r="S312">
        <v>2789.1060000000002</v>
      </c>
      <c r="T312">
        <v>2790.8229999999999</v>
      </c>
      <c r="U312">
        <v>2790.8229999999999</v>
      </c>
      <c r="V312">
        <v>2763.9630000000002</v>
      </c>
      <c r="W312">
        <v>2766.5349999999999</v>
      </c>
      <c r="X312">
        <v>2770.4290000000001</v>
      </c>
      <c r="Y312">
        <v>2772.1509999999998</v>
      </c>
      <c r="Z312">
        <v>2766.0610000000001</v>
      </c>
    </row>
    <row r="313" spans="1:26" x14ac:dyDescent="0.35">
      <c r="A313">
        <v>8</v>
      </c>
      <c r="B313">
        <v>89</v>
      </c>
      <c r="C313" t="str">
        <f t="shared" si="12"/>
        <v>08089</v>
      </c>
      <c r="D313" t="str">
        <f t="shared" si="13"/>
        <v>8089</v>
      </c>
      <c r="E313" t="str">
        <f>VLOOKUP(C313,Table1[[Column1]:[GEMS_Typo]],2)</f>
        <v>C</v>
      </c>
      <c r="F313">
        <v>1975.88</v>
      </c>
      <c r="G313">
        <v>1976.278</v>
      </c>
      <c r="H313">
        <v>1976.3019999999999</v>
      </c>
      <c r="I313">
        <v>1976.3620000000001</v>
      </c>
      <c r="J313">
        <v>1976.652</v>
      </c>
      <c r="K313">
        <v>1977.412</v>
      </c>
      <c r="L313">
        <v>1977.354</v>
      </c>
      <c r="M313">
        <v>1976.914</v>
      </c>
      <c r="N313">
        <v>1976.6759999999999</v>
      </c>
      <c r="O313">
        <f t="shared" si="14"/>
        <v>1975.9259999999999</v>
      </c>
      <c r="P313">
        <v>1975.1759999999999</v>
      </c>
      <c r="Q313">
        <v>1976.07</v>
      </c>
      <c r="R313">
        <v>1976.326</v>
      </c>
      <c r="S313">
        <v>1976.43</v>
      </c>
      <c r="T313">
        <v>1976.7560000000001</v>
      </c>
      <c r="U313">
        <v>1976.7560000000001</v>
      </c>
      <c r="V313">
        <v>1976.7560000000001</v>
      </c>
      <c r="W313">
        <v>1977.0360000000001</v>
      </c>
      <c r="X313">
        <v>1973.876</v>
      </c>
      <c r="Y313">
        <v>1971.376</v>
      </c>
      <c r="Z313">
        <v>1971.376</v>
      </c>
    </row>
    <row r="314" spans="1:26" x14ac:dyDescent="0.35">
      <c r="A314">
        <v>8</v>
      </c>
      <c r="B314">
        <v>91</v>
      </c>
      <c r="C314" t="str">
        <f t="shared" si="12"/>
        <v>08091</v>
      </c>
      <c r="D314" t="str">
        <f t="shared" si="13"/>
        <v>8091</v>
      </c>
      <c r="E314" t="str">
        <f>VLOOKUP(C314,Table1[[Column1]:[GEMS_Typo]],2)</f>
        <v>F</v>
      </c>
      <c r="F314">
        <v>644.57000000000005</v>
      </c>
      <c r="G314">
        <v>645.74400000000003</v>
      </c>
      <c r="H314">
        <v>651.10400000000004</v>
      </c>
      <c r="I314">
        <v>653.00400000000002</v>
      </c>
      <c r="J314">
        <v>670.524</v>
      </c>
      <c r="K314">
        <v>670.98400000000004</v>
      </c>
      <c r="L314">
        <v>672.46400000000006</v>
      </c>
      <c r="M314">
        <v>668.88400000000001</v>
      </c>
      <c r="N314">
        <v>670.65499999999997</v>
      </c>
      <c r="O314">
        <f t="shared" si="14"/>
        <v>670.37349999999992</v>
      </c>
      <c r="P314">
        <v>670.09199999999998</v>
      </c>
      <c r="Q314">
        <v>670.072</v>
      </c>
      <c r="R314">
        <v>670.59299999999996</v>
      </c>
      <c r="S314">
        <v>678.15700000000004</v>
      </c>
      <c r="T314">
        <v>673.04</v>
      </c>
      <c r="U314">
        <v>673.04</v>
      </c>
      <c r="V314">
        <v>676.64</v>
      </c>
      <c r="W314">
        <v>679.92399999999998</v>
      </c>
      <c r="X314">
        <v>679.92399999999998</v>
      </c>
      <c r="Y314">
        <v>679.92399999999998</v>
      </c>
      <c r="Z314">
        <v>679.92399999999998</v>
      </c>
    </row>
    <row r="315" spans="1:26" x14ac:dyDescent="0.35">
      <c r="A315">
        <v>8</v>
      </c>
      <c r="B315">
        <v>93</v>
      </c>
      <c r="C315" t="str">
        <f t="shared" si="12"/>
        <v>08093</v>
      </c>
      <c r="D315" t="str">
        <f t="shared" si="13"/>
        <v>8093</v>
      </c>
      <c r="E315" t="str">
        <f>VLOOKUP(C315,Table1[[Column1]:[GEMS_Typo]],2)</f>
        <v>B</v>
      </c>
      <c r="F315">
        <v>4102.3500000000004</v>
      </c>
      <c r="G315">
        <v>4103.0820000000003</v>
      </c>
      <c r="H315">
        <v>4095.6320000000001</v>
      </c>
      <c r="I315">
        <v>4226.1790000000001</v>
      </c>
      <c r="J315">
        <v>4315.5190000000002</v>
      </c>
      <c r="K315">
        <v>4224.1149999999998</v>
      </c>
      <c r="L315">
        <v>4199.72</v>
      </c>
      <c r="M315">
        <v>4199.72</v>
      </c>
      <c r="N315">
        <v>4109.9579999999996</v>
      </c>
      <c r="O315">
        <f t="shared" si="14"/>
        <v>4078.5839999999998</v>
      </c>
      <c r="P315">
        <v>4047.21</v>
      </c>
      <c r="Q315">
        <v>4045.931</v>
      </c>
      <c r="R315">
        <v>4033.62</v>
      </c>
      <c r="S315">
        <v>4033.56</v>
      </c>
      <c r="T315">
        <v>4033.6610000000001</v>
      </c>
      <c r="U315">
        <v>4033.7550000000001</v>
      </c>
      <c r="V315">
        <v>4026.5749999999998</v>
      </c>
      <c r="W315">
        <v>4058.6750000000002</v>
      </c>
      <c r="X315">
        <v>4058.6750000000002</v>
      </c>
      <c r="Y315">
        <v>4058.4110000000001</v>
      </c>
      <c r="Z315">
        <v>4065.3910000000001</v>
      </c>
    </row>
    <row r="316" spans="1:26" x14ac:dyDescent="0.35">
      <c r="A316">
        <v>8</v>
      </c>
      <c r="B316">
        <v>95</v>
      </c>
      <c r="C316" t="str">
        <f t="shared" si="12"/>
        <v>08095</v>
      </c>
      <c r="D316" t="str">
        <f t="shared" si="13"/>
        <v>8095</v>
      </c>
      <c r="E316" t="str">
        <f>VLOOKUP(C316,Table1[[Column1]:[GEMS_Typo]],2)</f>
        <v>D</v>
      </c>
      <c r="F316">
        <v>2284.54</v>
      </c>
      <c r="G316">
        <v>2298.14</v>
      </c>
      <c r="H316">
        <v>2306.1999999999998</v>
      </c>
      <c r="I316">
        <v>2306.1999999999998</v>
      </c>
      <c r="J316">
        <v>2302.14</v>
      </c>
      <c r="K316">
        <v>2309.38</v>
      </c>
      <c r="L316">
        <v>2309.4780000000001</v>
      </c>
      <c r="M316">
        <v>2310.4380000000001</v>
      </c>
      <c r="N316">
        <v>2309.741</v>
      </c>
      <c r="O316">
        <f t="shared" si="14"/>
        <v>2309.7754999999997</v>
      </c>
      <c r="P316">
        <v>2309.81</v>
      </c>
      <c r="Q316">
        <v>2309.8110000000001</v>
      </c>
      <c r="R316">
        <v>2323.3690000000001</v>
      </c>
      <c r="S316">
        <v>2325.3539999999998</v>
      </c>
      <c r="T316">
        <v>2327.3440000000001</v>
      </c>
      <c r="U316">
        <v>2327.3440000000001</v>
      </c>
      <c r="V316">
        <v>2327.3440000000001</v>
      </c>
      <c r="W316">
        <v>2328.0039999999999</v>
      </c>
      <c r="X316">
        <v>2328.0039999999999</v>
      </c>
      <c r="Y316">
        <v>2328.788</v>
      </c>
      <c r="Z316">
        <v>2326.6480000000001</v>
      </c>
    </row>
    <row r="317" spans="1:26" x14ac:dyDescent="0.35">
      <c r="A317">
        <v>8</v>
      </c>
      <c r="B317">
        <v>97</v>
      </c>
      <c r="C317" t="str">
        <f t="shared" si="12"/>
        <v>08097</v>
      </c>
      <c r="D317" t="str">
        <f t="shared" si="13"/>
        <v>8097</v>
      </c>
      <c r="E317" t="str">
        <f>VLOOKUP(C317,Table1[[Column1]:[GEMS_Typo]],2)</f>
        <v>C</v>
      </c>
      <c r="F317">
        <v>839.02800000000002</v>
      </c>
      <c r="G317">
        <v>846.846</v>
      </c>
      <c r="H317">
        <v>862.70600000000002</v>
      </c>
      <c r="I317">
        <v>869.90599999999995</v>
      </c>
      <c r="J317">
        <v>861.52599999999995</v>
      </c>
      <c r="K317">
        <v>913.92200000000003</v>
      </c>
      <c r="L317">
        <v>921.44200000000001</v>
      </c>
      <c r="M317">
        <v>904.91200000000003</v>
      </c>
      <c r="N317">
        <v>917.28399999999999</v>
      </c>
      <c r="O317">
        <f t="shared" si="14"/>
        <v>924.3125</v>
      </c>
      <c r="P317">
        <v>931.34100000000001</v>
      </c>
      <c r="Q317">
        <v>934.197</v>
      </c>
      <c r="R317">
        <v>934.19500000000005</v>
      </c>
      <c r="S317">
        <v>934.23900000000003</v>
      </c>
      <c r="T317">
        <v>934.46100000000001</v>
      </c>
      <c r="U317">
        <v>934.36099999999999</v>
      </c>
      <c r="V317">
        <v>934.36099999999999</v>
      </c>
      <c r="W317">
        <v>937.53700000000003</v>
      </c>
      <c r="X317">
        <v>937.53700000000003</v>
      </c>
      <c r="Y317">
        <v>937.53700000000003</v>
      </c>
      <c r="Z317">
        <v>937.53700000000003</v>
      </c>
    </row>
    <row r="318" spans="1:26" x14ac:dyDescent="0.35">
      <c r="A318">
        <v>8</v>
      </c>
      <c r="B318">
        <v>99</v>
      </c>
      <c r="C318" t="str">
        <f t="shared" si="12"/>
        <v>08099</v>
      </c>
      <c r="D318" t="str">
        <f t="shared" si="13"/>
        <v>8099</v>
      </c>
      <c r="E318" t="str">
        <f>VLOOKUP(C318,Table1[[Column1]:[GEMS_Typo]],2)</f>
        <v>C</v>
      </c>
      <c r="F318">
        <v>3025.05</v>
      </c>
      <c r="G318">
        <v>3025.91</v>
      </c>
      <c r="H318">
        <v>3025.91</v>
      </c>
      <c r="I318">
        <v>3027.81</v>
      </c>
      <c r="J318">
        <v>3029.0479999999998</v>
      </c>
      <c r="K318">
        <v>3029.1880000000001</v>
      </c>
      <c r="L318">
        <v>3028.64</v>
      </c>
      <c r="M318">
        <v>3028.44</v>
      </c>
      <c r="N318">
        <v>3031.6309999999999</v>
      </c>
      <c r="O318">
        <f t="shared" si="14"/>
        <v>3035.2529999999997</v>
      </c>
      <c r="P318">
        <v>3038.875</v>
      </c>
      <c r="Q318">
        <v>3039.47</v>
      </c>
      <c r="R318">
        <v>3039.518</v>
      </c>
      <c r="S318">
        <v>3039.47</v>
      </c>
      <c r="T318">
        <v>3039.4349999999999</v>
      </c>
      <c r="U318">
        <v>3039.4349999999999</v>
      </c>
      <c r="V318">
        <v>3039.6750000000002</v>
      </c>
      <c r="W318">
        <v>3039.8150000000001</v>
      </c>
      <c r="X318">
        <v>3042.0549999999998</v>
      </c>
      <c r="Y318">
        <v>3037.8679999999999</v>
      </c>
      <c r="Z318">
        <v>3037.8679999999999</v>
      </c>
    </row>
    <row r="319" spans="1:26" x14ac:dyDescent="0.35">
      <c r="A319">
        <v>8</v>
      </c>
      <c r="B319">
        <v>101</v>
      </c>
      <c r="C319" t="str">
        <f t="shared" si="12"/>
        <v>08101</v>
      </c>
      <c r="D319" t="str">
        <f t="shared" si="13"/>
        <v>8101</v>
      </c>
      <c r="E319" t="str">
        <f>VLOOKUP(C319,Table1[[Column1]:[GEMS_Typo]],2)</f>
        <v>B</v>
      </c>
      <c r="F319">
        <v>4636.78</v>
      </c>
      <c r="G319">
        <v>4651.4030000000002</v>
      </c>
      <c r="H319">
        <v>4656.7309999999998</v>
      </c>
      <c r="I319">
        <v>4680.7370000000001</v>
      </c>
      <c r="J319">
        <v>4685.4790000000003</v>
      </c>
      <c r="K319">
        <v>4690.9390000000003</v>
      </c>
      <c r="L319">
        <v>4693.2749999999996</v>
      </c>
      <c r="M319">
        <v>4700.1610000000001</v>
      </c>
      <c r="N319">
        <v>4703.2209999999995</v>
      </c>
      <c r="O319">
        <f t="shared" si="14"/>
        <v>4704.9609999999993</v>
      </c>
      <c r="P319">
        <v>4706.701</v>
      </c>
      <c r="Q319">
        <v>4707.6499999999996</v>
      </c>
      <c r="R319">
        <v>4717.4530000000004</v>
      </c>
      <c r="S319">
        <v>4726.8230000000003</v>
      </c>
      <c r="T319">
        <v>4728.0879999999997</v>
      </c>
      <c r="U319">
        <v>4728.0879999999997</v>
      </c>
      <c r="V319">
        <v>4727.5039999999999</v>
      </c>
      <c r="W319">
        <v>4730.4759999999997</v>
      </c>
      <c r="X319">
        <v>4724.9059999999999</v>
      </c>
      <c r="Y319">
        <v>4711.5349999999999</v>
      </c>
      <c r="Z319">
        <v>4711.4949999999999</v>
      </c>
    </row>
    <row r="320" spans="1:26" x14ac:dyDescent="0.35">
      <c r="A320">
        <v>8</v>
      </c>
      <c r="B320">
        <v>103</v>
      </c>
      <c r="C320" t="str">
        <f t="shared" si="12"/>
        <v>08103</v>
      </c>
      <c r="D320" t="str">
        <f t="shared" si="13"/>
        <v>8103</v>
      </c>
      <c r="E320" t="str">
        <f>VLOOKUP(C320,Table1[[Column1]:[GEMS_Typo]],2)</f>
        <v>C</v>
      </c>
      <c r="F320">
        <v>2735.6</v>
      </c>
      <c r="G320">
        <v>2734.848</v>
      </c>
      <c r="H320">
        <v>2720.1280000000002</v>
      </c>
      <c r="I320">
        <v>2718.4879999999998</v>
      </c>
      <c r="J320">
        <v>2718.9479999999999</v>
      </c>
      <c r="K320">
        <v>2720.6680000000001</v>
      </c>
      <c r="L320">
        <v>2721.7620000000002</v>
      </c>
      <c r="M320">
        <v>2707.922</v>
      </c>
      <c r="N320">
        <v>2712.52</v>
      </c>
      <c r="O320">
        <f t="shared" si="14"/>
        <v>2708.4070000000002</v>
      </c>
      <c r="P320">
        <v>2704.2939999999999</v>
      </c>
      <c r="Q320">
        <v>2699.6529999999998</v>
      </c>
      <c r="R320">
        <v>2699.5909999999999</v>
      </c>
      <c r="S320">
        <v>2699.3020000000001</v>
      </c>
      <c r="T320">
        <v>2723.6019999999999</v>
      </c>
      <c r="U320">
        <v>2723.6019999999999</v>
      </c>
      <c r="V320">
        <v>2723.6019999999999</v>
      </c>
      <c r="W320">
        <v>2726.1619999999998</v>
      </c>
      <c r="X320">
        <v>2726.1619999999998</v>
      </c>
      <c r="Y320">
        <v>2726.1419999999998</v>
      </c>
      <c r="Z320">
        <v>2722.3220000000001</v>
      </c>
    </row>
    <row r="321" spans="1:26" x14ac:dyDescent="0.35">
      <c r="A321">
        <v>8</v>
      </c>
      <c r="B321">
        <v>105</v>
      </c>
      <c r="C321" t="str">
        <f t="shared" si="12"/>
        <v>08105</v>
      </c>
      <c r="D321" t="str">
        <f t="shared" si="13"/>
        <v>8105</v>
      </c>
      <c r="E321" t="str">
        <f>VLOOKUP(C321,Table1[[Column1]:[GEMS_Typo]],2)</f>
        <v>D</v>
      </c>
      <c r="F321">
        <v>1581.4</v>
      </c>
      <c r="G321">
        <v>1585.0550000000001</v>
      </c>
      <c r="H321">
        <v>1585.0550000000001</v>
      </c>
      <c r="I321">
        <v>1580.9549999999999</v>
      </c>
      <c r="J321">
        <v>1582.335</v>
      </c>
      <c r="K321">
        <v>1584.5350000000001</v>
      </c>
      <c r="L321">
        <v>1586.3150000000001</v>
      </c>
      <c r="M321">
        <v>1579.915</v>
      </c>
      <c r="N321">
        <v>1575.5129999999999</v>
      </c>
      <c r="O321">
        <f t="shared" si="14"/>
        <v>1576.4780000000001</v>
      </c>
      <c r="P321">
        <v>1577.443</v>
      </c>
      <c r="Q321">
        <v>1577.4349999999999</v>
      </c>
      <c r="R321">
        <v>1577.4549999999999</v>
      </c>
      <c r="S321">
        <v>1578.8779999999999</v>
      </c>
      <c r="T321">
        <v>1579.8779999999999</v>
      </c>
      <c r="U321">
        <v>1579.8779999999999</v>
      </c>
      <c r="V321">
        <v>1579.8779999999999</v>
      </c>
      <c r="W321">
        <v>1583.078</v>
      </c>
      <c r="X321">
        <v>1583.318</v>
      </c>
      <c r="Y321">
        <v>1583.318</v>
      </c>
      <c r="Z321">
        <v>1584.098</v>
      </c>
    </row>
    <row r="322" spans="1:26" x14ac:dyDescent="0.35">
      <c r="A322">
        <v>8</v>
      </c>
      <c r="B322">
        <v>107</v>
      </c>
      <c r="C322" t="str">
        <f t="shared" si="12"/>
        <v>08107</v>
      </c>
      <c r="D322" t="str">
        <f t="shared" si="13"/>
        <v>8107</v>
      </c>
      <c r="E322" t="str">
        <f>VLOOKUP(C322,Table1[[Column1]:[GEMS_Typo]],2)</f>
        <v>C</v>
      </c>
      <c r="F322">
        <v>2196.75</v>
      </c>
      <c r="G322">
        <v>2204.8409999999999</v>
      </c>
      <c r="H322">
        <v>2203.1610000000001</v>
      </c>
      <c r="I322">
        <v>2212.9409999999998</v>
      </c>
      <c r="J322">
        <v>2213.721</v>
      </c>
      <c r="K322">
        <v>2218.0010000000002</v>
      </c>
      <c r="L322">
        <v>2197.0610000000001</v>
      </c>
      <c r="M322">
        <v>2207.3609999999999</v>
      </c>
      <c r="N322">
        <v>2212.558</v>
      </c>
      <c r="O322">
        <f t="shared" si="14"/>
        <v>2214.8364999999999</v>
      </c>
      <c r="P322">
        <v>2217.1149999999998</v>
      </c>
      <c r="Q322">
        <v>2216.5050000000001</v>
      </c>
      <c r="R322">
        <v>2216.4830000000002</v>
      </c>
      <c r="S322">
        <v>2210.0169999999998</v>
      </c>
      <c r="T322">
        <v>2220.5880000000002</v>
      </c>
      <c r="U322">
        <v>2220.5880000000002</v>
      </c>
      <c r="V322">
        <v>2220.5880000000002</v>
      </c>
      <c r="W322">
        <v>2220.5880000000002</v>
      </c>
      <c r="X322">
        <v>2223.0680000000002</v>
      </c>
      <c r="Y322">
        <v>2224.7280000000001</v>
      </c>
      <c r="Z322">
        <v>2224.8879999999999</v>
      </c>
    </row>
    <row r="323" spans="1:26" x14ac:dyDescent="0.35">
      <c r="A323">
        <v>8</v>
      </c>
      <c r="B323">
        <v>109</v>
      </c>
      <c r="C323" t="str">
        <f t="shared" ref="C323:C386" si="15">_xlfn.CONCAT(TEXT(A323,"00"),TEXT(B323,"000"))</f>
        <v>08109</v>
      </c>
      <c r="D323" t="str">
        <f t="shared" ref="D323:D386" si="16">_xlfn.CONCAT(A323,TEXT(B323,"000"))</f>
        <v>8109</v>
      </c>
      <c r="E323" t="str">
        <f>VLOOKUP(C323,Table1[[Column1]:[GEMS_Typo]],2)</f>
        <v>D</v>
      </c>
      <c r="F323">
        <v>2584.96</v>
      </c>
      <c r="G323">
        <v>2584.799</v>
      </c>
      <c r="H323">
        <v>2584.799</v>
      </c>
      <c r="I323">
        <v>2586.6390000000001</v>
      </c>
      <c r="J323">
        <v>2586.8490000000002</v>
      </c>
      <c r="K323">
        <v>2591.4490000000001</v>
      </c>
      <c r="L323">
        <v>2594.4690000000001</v>
      </c>
      <c r="M323">
        <v>2579.1790000000001</v>
      </c>
      <c r="N323">
        <v>2596.1550000000002</v>
      </c>
      <c r="O323">
        <f t="shared" si="14"/>
        <v>2606.413</v>
      </c>
      <c r="P323">
        <v>2616.6709999999998</v>
      </c>
      <c r="Q323">
        <v>2618.5459999999998</v>
      </c>
      <c r="R323">
        <v>2608.386</v>
      </c>
      <c r="S323">
        <v>2608.6619999999998</v>
      </c>
      <c r="T323">
        <v>2608.7939999999999</v>
      </c>
      <c r="U323">
        <v>2608.7939999999999</v>
      </c>
      <c r="V323">
        <v>2606.5940000000001</v>
      </c>
      <c r="W323">
        <v>2614.4140000000002</v>
      </c>
      <c r="X323">
        <v>2615.0740000000001</v>
      </c>
      <c r="Y323">
        <v>2615.0740000000001</v>
      </c>
      <c r="Z323">
        <v>2611.674</v>
      </c>
    </row>
    <row r="324" spans="1:26" x14ac:dyDescent="0.35">
      <c r="A324">
        <v>8</v>
      </c>
      <c r="B324">
        <v>111</v>
      </c>
      <c r="C324" t="str">
        <f t="shared" si="15"/>
        <v>08111</v>
      </c>
      <c r="D324" t="str">
        <f t="shared" si="16"/>
        <v>8111</v>
      </c>
      <c r="E324" t="str">
        <f>VLOOKUP(C324,Table1[[Column1]:[GEMS_Typo]],2)</f>
        <v>F</v>
      </c>
      <c r="F324">
        <v>444.09</v>
      </c>
      <c r="G324">
        <v>476.39499999999998</v>
      </c>
      <c r="H324">
        <v>492.755</v>
      </c>
      <c r="I324">
        <v>490.29899999999998</v>
      </c>
      <c r="J324">
        <v>490.959</v>
      </c>
      <c r="K324">
        <v>490.959</v>
      </c>
      <c r="L324">
        <v>498.85899999999998</v>
      </c>
      <c r="M324">
        <v>498.85899999999998</v>
      </c>
      <c r="N324">
        <v>498.83</v>
      </c>
      <c r="O324">
        <f t="shared" si="14"/>
        <v>498.26300000000003</v>
      </c>
      <c r="P324">
        <v>497.69600000000003</v>
      </c>
      <c r="Q324">
        <v>497.68599999999998</v>
      </c>
      <c r="R324">
        <v>497.67599999999999</v>
      </c>
      <c r="S324">
        <v>497.63</v>
      </c>
      <c r="T324">
        <v>497.71800000000002</v>
      </c>
      <c r="U324">
        <v>497.71800000000002</v>
      </c>
      <c r="V324">
        <v>497.71800000000002</v>
      </c>
      <c r="W324">
        <v>497.71800000000002</v>
      </c>
      <c r="X324">
        <v>497.71800000000002</v>
      </c>
      <c r="Y324">
        <v>497.71800000000002</v>
      </c>
      <c r="Z324">
        <v>497.71800000000002</v>
      </c>
    </row>
    <row r="325" spans="1:26" x14ac:dyDescent="0.35">
      <c r="A325">
        <v>8</v>
      </c>
      <c r="B325">
        <v>113</v>
      </c>
      <c r="C325" t="str">
        <f t="shared" si="15"/>
        <v>08113</v>
      </c>
      <c r="D325" t="str">
        <f t="shared" si="16"/>
        <v>8113</v>
      </c>
      <c r="E325" t="str">
        <f>VLOOKUP(C325,Table1[[Column1]:[GEMS_Typo]],2)</f>
        <v>E</v>
      </c>
      <c r="F325">
        <v>1658.98</v>
      </c>
      <c r="G325">
        <v>1660.856</v>
      </c>
      <c r="H325">
        <v>1660.2760000000001</v>
      </c>
      <c r="I325">
        <v>1655.9960000000001</v>
      </c>
      <c r="J325">
        <v>1661.6759999999999</v>
      </c>
      <c r="K325">
        <v>1660.2159999999999</v>
      </c>
      <c r="L325">
        <v>1660.4960000000001</v>
      </c>
      <c r="M325">
        <v>1655.9960000000001</v>
      </c>
      <c r="N325">
        <v>1645.742</v>
      </c>
      <c r="O325">
        <f t="shared" si="14"/>
        <v>1646.6010000000001</v>
      </c>
      <c r="P325">
        <v>1647.46</v>
      </c>
      <c r="Q325">
        <v>1648.434</v>
      </c>
      <c r="R325">
        <v>1654.646</v>
      </c>
      <c r="S325">
        <v>1660.39</v>
      </c>
      <c r="T325">
        <v>1672.028</v>
      </c>
      <c r="U325">
        <v>1672.028</v>
      </c>
      <c r="V325">
        <v>1670.9960000000001</v>
      </c>
      <c r="W325">
        <v>1670.9960000000001</v>
      </c>
      <c r="X325">
        <v>1648.6679999999999</v>
      </c>
      <c r="Y325">
        <v>1648.838</v>
      </c>
      <c r="Z325">
        <v>1649.45</v>
      </c>
    </row>
    <row r="326" spans="1:26" x14ac:dyDescent="0.35">
      <c r="A326">
        <v>8</v>
      </c>
      <c r="B326">
        <v>115</v>
      </c>
      <c r="C326" t="str">
        <f t="shared" si="15"/>
        <v>08115</v>
      </c>
      <c r="D326" t="str">
        <f t="shared" si="16"/>
        <v>8115</v>
      </c>
      <c r="E326" t="str">
        <f>VLOOKUP(C326,Table1[[Column1]:[GEMS_Typo]],2)</f>
        <v>F</v>
      </c>
      <c r="F326">
        <v>1551.75</v>
      </c>
      <c r="G326">
        <v>1568.2329999999999</v>
      </c>
      <c r="H326">
        <v>1568.2329999999999</v>
      </c>
      <c r="I326">
        <v>1569.173</v>
      </c>
      <c r="J326">
        <v>1570.373</v>
      </c>
      <c r="K326">
        <v>1570.5440000000001</v>
      </c>
      <c r="L326">
        <v>1572.6859999999999</v>
      </c>
      <c r="M326">
        <v>1571.644</v>
      </c>
      <c r="N326">
        <v>1571.29</v>
      </c>
      <c r="O326">
        <f t="shared" si="14"/>
        <v>1571.425</v>
      </c>
      <c r="P326">
        <v>1571.56</v>
      </c>
      <c r="Q326">
        <v>1571.53</v>
      </c>
      <c r="R326">
        <v>1571.5360000000001</v>
      </c>
      <c r="S326">
        <v>1571.4780000000001</v>
      </c>
      <c r="T326">
        <v>1571.6880000000001</v>
      </c>
      <c r="U326">
        <v>1571.6880000000001</v>
      </c>
      <c r="V326">
        <v>1571.6880000000001</v>
      </c>
      <c r="W326">
        <v>1571.6880000000001</v>
      </c>
      <c r="X326">
        <v>1571.6880000000001</v>
      </c>
      <c r="Y326">
        <v>1571.6880000000001</v>
      </c>
      <c r="Z326">
        <v>1571.6880000000001</v>
      </c>
    </row>
    <row r="327" spans="1:26" x14ac:dyDescent="0.35">
      <c r="A327">
        <v>8</v>
      </c>
      <c r="B327">
        <v>117</v>
      </c>
      <c r="C327" t="str">
        <f t="shared" si="15"/>
        <v>08117</v>
      </c>
      <c r="D327" t="str">
        <f t="shared" si="16"/>
        <v>8117</v>
      </c>
      <c r="E327" t="str">
        <f>VLOOKUP(C327,Table1[[Column1]:[GEMS_Typo]],2)</f>
        <v>D</v>
      </c>
      <c r="F327">
        <v>976.73</v>
      </c>
      <c r="G327">
        <v>1003.155</v>
      </c>
      <c r="H327">
        <v>1006.443</v>
      </c>
      <c r="I327">
        <v>1017.663</v>
      </c>
      <c r="J327">
        <v>1024.9290000000001</v>
      </c>
      <c r="K327">
        <v>1003.921</v>
      </c>
      <c r="L327">
        <v>1009.309</v>
      </c>
      <c r="M327">
        <v>1013.889</v>
      </c>
      <c r="N327">
        <v>1019.873</v>
      </c>
      <c r="O327">
        <f t="shared" si="14"/>
        <v>1030.356</v>
      </c>
      <c r="P327">
        <v>1040.8389999999999</v>
      </c>
      <c r="Q327">
        <v>1038.2360000000001</v>
      </c>
      <c r="R327">
        <v>1040.4259999999999</v>
      </c>
      <c r="S327">
        <v>1042.325</v>
      </c>
      <c r="T327">
        <v>1049.9079999999999</v>
      </c>
      <c r="U327">
        <v>1049.8140000000001</v>
      </c>
      <c r="V327">
        <v>1038.1199999999999</v>
      </c>
      <c r="W327">
        <v>1053.788</v>
      </c>
      <c r="X327">
        <v>1103.58</v>
      </c>
      <c r="Y327">
        <v>1100.3699999999999</v>
      </c>
      <c r="Z327">
        <v>1108.922</v>
      </c>
    </row>
    <row r="328" spans="1:26" x14ac:dyDescent="0.35">
      <c r="A328">
        <v>8</v>
      </c>
      <c r="B328">
        <v>119</v>
      </c>
      <c r="C328" t="str">
        <f t="shared" si="15"/>
        <v>08119</v>
      </c>
      <c r="D328" t="str">
        <f t="shared" si="16"/>
        <v>8119</v>
      </c>
      <c r="E328" t="str">
        <f>VLOOKUP(C328,Table1[[Column1]:[GEMS_Typo]],2)</f>
        <v>C</v>
      </c>
      <c r="F328">
        <v>1417.42</v>
      </c>
      <c r="G328">
        <v>1422.5719999999999</v>
      </c>
      <c r="H328">
        <v>1417.95</v>
      </c>
      <c r="I328">
        <v>1417.72</v>
      </c>
      <c r="J328">
        <v>1409.492</v>
      </c>
      <c r="K328">
        <v>1421.4939999999999</v>
      </c>
      <c r="L328">
        <v>1410.932</v>
      </c>
      <c r="M328">
        <v>1411.5319999999999</v>
      </c>
      <c r="N328">
        <v>1410.652</v>
      </c>
      <c r="O328">
        <f t="shared" si="14"/>
        <v>1414.3910000000001</v>
      </c>
      <c r="P328">
        <v>1418.13</v>
      </c>
      <c r="Q328">
        <v>1413.9880000000001</v>
      </c>
      <c r="R328">
        <v>1412.674</v>
      </c>
      <c r="S328">
        <v>1447.1389999999999</v>
      </c>
      <c r="T328">
        <v>1443.934</v>
      </c>
      <c r="U328">
        <v>1443.934</v>
      </c>
      <c r="V328">
        <v>1445.414</v>
      </c>
      <c r="W328">
        <v>1445.2619999999999</v>
      </c>
      <c r="X328">
        <v>1444.3720000000001</v>
      </c>
      <c r="Y328">
        <v>1428.17</v>
      </c>
      <c r="Z328">
        <v>1426.7860000000001</v>
      </c>
    </row>
    <row r="329" spans="1:26" x14ac:dyDescent="0.35">
      <c r="A329">
        <v>8</v>
      </c>
      <c r="B329">
        <v>121</v>
      </c>
      <c r="C329" t="str">
        <f t="shared" si="15"/>
        <v>08121</v>
      </c>
      <c r="D329" t="str">
        <f t="shared" si="16"/>
        <v>8121</v>
      </c>
      <c r="E329" t="str">
        <f>VLOOKUP(C329,Table1[[Column1]:[GEMS_Typo]],2)</f>
        <v>E</v>
      </c>
      <c r="F329">
        <v>5224.38</v>
      </c>
      <c r="G329">
        <v>5225.3090000000002</v>
      </c>
      <c r="H329">
        <v>5230.3429999999998</v>
      </c>
      <c r="I329">
        <v>5233.3029999999999</v>
      </c>
      <c r="J329">
        <v>5233.3029999999999</v>
      </c>
      <c r="K329">
        <v>5237.5029999999997</v>
      </c>
      <c r="L329">
        <v>5243.4430000000002</v>
      </c>
      <c r="M329">
        <v>5243.4430000000002</v>
      </c>
      <c r="N329">
        <v>5241.3040000000001</v>
      </c>
      <c r="O329">
        <f t="shared" si="14"/>
        <v>5242.3230000000003</v>
      </c>
      <c r="P329">
        <v>5243.3419999999996</v>
      </c>
      <c r="Q329">
        <v>5243.2280000000001</v>
      </c>
      <c r="R329">
        <v>5241.2240000000002</v>
      </c>
      <c r="S329">
        <v>5240.9179999999997</v>
      </c>
      <c r="T329">
        <v>5241.0020000000004</v>
      </c>
      <c r="U329">
        <v>5241.0020000000004</v>
      </c>
      <c r="V329">
        <v>5241.0020000000004</v>
      </c>
      <c r="W329">
        <v>5142.4620000000004</v>
      </c>
      <c r="X329">
        <v>5142.4620000000004</v>
      </c>
      <c r="Y329">
        <v>5146.4620000000004</v>
      </c>
      <c r="Z329">
        <v>5146.4620000000004</v>
      </c>
    </row>
    <row r="330" spans="1:26" x14ac:dyDescent="0.35">
      <c r="A330">
        <v>8</v>
      </c>
      <c r="B330">
        <v>123</v>
      </c>
      <c r="C330" t="str">
        <f t="shared" si="15"/>
        <v>08123</v>
      </c>
      <c r="D330" t="str">
        <f t="shared" si="16"/>
        <v>8123</v>
      </c>
      <c r="E330" t="str">
        <f>VLOOKUP(C330,Table1[[Column1]:[GEMS_Typo]],2)</f>
        <v>C</v>
      </c>
      <c r="F330">
        <v>9239.4699999999993</v>
      </c>
      <c r="G330">
        <v>9391.4699999999993</v>
      </c>
      <c r="H330">
        <v>9473.1830000000009</v>
      </c>
      <c r="I330">
        <v>9576.5609999999997</v>
      </c>
      <c r="J330">
        <v>9684.6689999999999</v>
      </c>
      <c r="K330">
        <v>9798.4220000000005</v>
      </c>
      <c r="L330">
        <v>9851.9439999999995</v>
      </c>
      <c r="M330">
        <v>9899.9359999999997</v>
      </c>
      <c r="N330">
        <v>9906.9320000000007</v>
      </c>
      <c r="O330">
        <f t="shared" si="14"/>
        <v>9918.3580000000002</v>
      </c>
      <c r="P330">
        <v>9929.7839999999997</v>
      </c>
      <c r="Q330">
        <v>9961.6669999999995</v>
      </c>
      <c r="R330">
        <v>9978.2729999999992</v>
      </c>
      <c r="S330">
        <v>10015.050999999999</v>
      </c>
      <c r="T330">
        <v>10034.14</v>
      </c>
      <c r="U330">
        <v>10034.132</v>
      </c>
      <c r="V330">
        <v>10076.508</v>
      </c>
      <c r="W330">
        <v>10131.575999999999</v>
      </c>
      <c r="X330">
        <v>10172.966</v>
      </c>
      <c r="Y330">
        <v>10268.218000000001</v>
      </c>
      <c r="Z330">
        <v>10309.876</v>
      </c>
    </row>
    <row r="331" spans="1:26" x14ac:dyDescent="0.35">
      <c r="A331">
        <v>8</v>
      </c>
      <c r="B331">
        <v>125</v>
      </c>
      <c r="C331" t="str">
        <f t="shared" si="15"/>
        <v>08125</v>
      </c>
      <c r="D331" t="str">
        <f t="shared" si="16"/>
        <v>8125</v>
      </c>
      <c r="E331" t="str">
        <f>VLOOKUP(C331,Table1[[Column1]:[GEMS_Typo]],2)</f>
        <v>C</v>
      </c>
      <c r="F331">
        <v>5159.7299999999996</v>
      </c>
      <c r="G331">
        <v>5135.835</v>
      </c>
      <c r="H331">
        <v>5136.2749999999996</v>
      </c>
      <c r="I331">
        <v>5136.2749999999996</v>
      </c>
      <c r="J331">
        <v>5131.1949999999997</v>
      </c>
      <c r="K331">
        <v>5136.9350000000004</v>
      </c>
      <c r="L331">
        <v>5136.1009999999997</v>
      </c>
      <c r="M331">
        <v>5139.0810000000001</v>
      </c>
      <c r="N331">
        <v>5140.924</v>
      </c>
      <c r="O331">
        <f>AVERAGE(N331,P331)</f>
        <v>5139.5519999999997</v>
      </c>
      <c r="P331">
        <v>5138.18</v>
      </c>
      <c r="Q331">
        <v>5138.866</v>
      </c>
      <c r="R331">
        <v>5138.92</v>
      </c>
      <c r="S331">
        <v>5139.3329999999996</v>
      </c>
      <c r="T331">
        <v>5139.3689999999997</v>
      </c>
      <c r="U331">
        <v>5139.3689999999997</v>
      </c>
      <c r="V331">
        <v>5139.3689999999997</v>
      </c>
      <c r="W331">
        <v>5139.3689999999997</v>
      </c>
      <c r="X331">
        <v>5139.3689999999997</v>
      </c>
      <c r="Y331">
        <v>5139.5529999999999</v>
      </c>
      <c r="Z331">
        <v>5139.5529999999999</v>
      </c>
    </row>
    <row r="332" spans="1:26" x14ac:dyDescent="0.35">
      <c r="A332">
        <v>9</v>
      </c>
      <c r="B332">
        <v>1</v>
      </c>
      <c r="C332" t="str">
        <f t="shared" si="15"/>
        <v>09001</v>
      </c>
      <c r="D332" t="str">
        <f t="shared" si="16"/>
        <v>9001</v>
      </c>
      <c r="E332" t="str">
        <f>VLOOKUP(C332,Table1[[Column1]:[GEMS_Typo]],2)</f>
        <v>B</v>
      </c>
      <c r="F332">
        <v>9061.2900000000009</v>
      </c>
      <c r="G332">
        <v>9083.9</v>
      </c>
      <c r="H332">
        <v>9103.2099999999991</v>
      </c>
      <c r="I332">
        <v>9110.5499999999993</v>
      </c>
      <c r="J332">
        <v>9121.4599999999991</v>
      </c>
      <c r="K332">
        <v>9135.17</v>
      </c>
      <c r="L332">
        <v>9146.48</v>
      </c>
      <c r="M332">
        <v>9156.9</v>
      </c>
      <c r="N332">
        <v>9165.3799999999992</v>
      </c>
      <c r="O332">
        <v>9183.32</v>
      </c>
      <c r="P332">
        <v>9400.67</v>
      </c>
      <c r="Q332">
        <v>9400.5499999999993</v>
      </c>
      <c r="R332">
        <v>9401.7099999999991</v>
      </c>
      <c r="S332">
        <v>9399.64</v>
      </c>
      <c r="T332">
        <v>9404.11</v>
      </c>
      <c r="U332">
        <v>9411.91</v>
      </c>
      <c r="V332">
        <v>9407.27</v>
      </c>
      <c r="W332">
        <v>9403.94</v>
      </c>
      <c r="X332">
        <v>9405.24</v>
      </c>
      <c r="Y332">
        <v>9426.82</v>
      </c>
      <c r="Z332">
        <v>9199.1</v>
      </c>
    </row>
    <row r="333" spans="1:26" x14ac:dyDescent="0.35">
      <c r="A333">
        <v>9</v>
      </c>
      <c r="B333">
        <v>3</v>
      </c>
      <c r="C333" t="str">
        <f t="shared" si="15"/>
        <v>09003</v>
      </c>
      <c r="D333" t="str">
        <f t="shared" si="16"/>
        <v>9003</v>
      </c>
      <c r="E333" t="str">
        <f>VLOOKUP(C333,Table1[[Column1]:[GEMS_Typo]],2)</f>
        <v>B</v>
      </c>
      <c r="F333">
        <v>8969</v>
      </c>
      <c r="G333">
        <v>8986.6200000000008</v>
      </c>
      <c r="H333">
        <v>9026.1200000000008</v>
      </c>
      <c r="I333">
        <v>9066.1299999999992</v>
      </c>
      <c r="J333">
        <v>9102.75</v>
      </c>
      <c r="K333">
        <v>9153.61</v>
      </c>
      <c r="L333">
        <v>9181.4500000000007</v>
      </c>
      <c r="M333">
        <v>9193.17</v>
      </c>
      <c r="N333">
        <v>9225.9500000000007</v>
      </c>
      <c r="O333">
        <v>9243.49</v>
      </c>
      <c r="P333">
        <v>9479.08</v>
      </c>
      <c r="Q333">
        <v>9495.75</v>
      </c>
      <c r="R333">
        <v>9496.11</v>
      </c>
      <c r="S333">
        <v>9507.31</v>
      </c>
      <c r="T333">
        <v>9532.48</v>
      </c>
      <c r="U333">
        <v>9532.42</v>
      </c>
      <c r="V333">
        <v>9535.36</v>
      </c>
      <c r="W333">
        <v>9538.23</v>
      </c>
      <c r="X333">
        <v>9542.15</v>
      </c>
      <c r="Y333">
        <v>9549.36</v>
      </c>
      <c r="Z333">
        <v>9324.77</v>
      </c>
    </row>
    <row r="334" spans="1:26" x14ac:dyDescent="0.35">
      <c r="A334">
        <v>9</v>
      </c>
      <c r="B334">
        <v>5</v>
      </c>
      <c r="C334" t="str">
        <f t="shared" si="15"/>
        <v>09005</v>
      </c>
      <c r="D334" t="str">
        <f t="shared" si="16"/>
        <v>9005</v>
      </c>
      <c r="E334" t="str">
        <f>VLOOKUP(C334,Table1[[Column1]:[GEMS_Typo]],2)</f>
        <v>C</v>
      </c>
      <c r="F334">
        <v>5072.97</v>
      </c>
      <c r="G334">
        <v>5078.84</v>
      </c>
      <c r="H334">
        <v>5104.6400000000003</v>
      </c>
      <c r="I334">
        <v>5106.95</v>
      </c>
      <c r="J334">
        <v>5115.17</v>
      </c>
      <c r="K334">
        <v>5127</v>
      </c>
      <c r="L334">
        <v>5132.03</v>
      </c>
      <c r="M334">
        <v>5139.72</v>
      </c>
      <c r="N334">
        <v>5167.87</v>
      </c>
      <c r="O334">
        <v>5171.7299999999996</v>
      </c>
      <c r="P334">
        <v>5231.67</v>
      </c>
      <c r="Q334">
        <v>5234.99</v>
      </c>
      <c r="R334">
        <v>5233.83</v>
      </c>
      <c r="S334">
        <v>5235.37</v>
      </c>
      <c r="T334">
        <v>5283.11</v>
      </c>
      <c r="U334">
        <v>5279.13</v>
      </c>
      <c r="V334">
        <v>5279.81</v>
      </c>
      <c r="W334">
        <v>5279.51</v>
      </c>
      <c r="X334">
        <v>5281.25</v>
      </c>
      <c r="Y334">
        <v>5270.53</v>
      </c>
      <c r="Z334">
        <v>5164.83</v>
      </c>
    </row>
    <row r="335" spans="1:26" x14ac:dyDescent="0.35">
      <c r="A335">
        <v>9</v>
      </c>
      <c r="B335">
        <v>7</v>
      </c>
      <c r="C335" t="str">
        <f t="shared" si="15"/>
        <v>09007</v>
      </c>
      <c r="D335" t="str">
        <f t="shared" si="16"/>
        <v>9007</v>
      </c>
      <c r="E335" t="str">
        <f>VLOOKUP(C335,Table1[[Column1]:[GEMS_Typo]],2)</f>
        <v>B</v>
      </c>
      <c r="F335">
        <v>2884.62</v>
      </c>
      <c r="G335">
        <v>2896.86</v>
      </c>
      <c r="H335">
        <v>2915.22</v>
      </c>
      <c r="I335">
        <v>2918.59</v>
      </c>
      <c r="J335">
        <v>2926.49</v>
      </c>
      <c r="K335">
        <v>2934.11</v>
      </c>
      <c r="L335">
        <v>2945.77</v>
      </c>
      <c r="M335">
        <v>2953.94</v>
      </c>
      <c r="N335">
        <v>2955.72</v>
      </c>
      <c r="O335">
        <v>2960.54</v>
      </c>
      <c r="P335">
        <v>3030.43</v>
      </c>
      <c r="Q335">
        <v>3038.32</v>
      </c>
      <c r="R335">
        <v>3038.98</v>
      </c>
      <c r="S335">
        <v>3040.2</v>
      </c>
      <c r="T335">
        <v>3065.9</v>
      </c>
      <c r="U335">
        <v>3066.78</v>
      </c>
      <c r="V335">
        <v>3070.03</v>
      </c>
      <c r="W335">
        <v>3072.96</v>
      </c>
      <c r="X335">
        <v>3074.47</v>
      </c>
      <c r="Y335">
        <v>3079.11</v>
      </c>
      <c r="Z335">
        <v>2984.35</v>
      </c>
    </row>
    <row r="336" spans="1:26" x14ac:dyDescent="0.35">
      <c r="A336">
        <v>9</v>
      </c>
      <c r="B336">
        <v>9</v>
      </c>
      <c r="C336" t="str">
        <f t="shared" si="15"/>
        <v>09009</v>
      </c>
      <c r="D336" t="str">
        <f t="shared" si="16"/>
        <v>9009</v>
      </c>
      <c r="E336" t="str">
        <f>VLOOKUP(C336,Table1[[Column1]:[GEMS_Typo]],2)</f>
        <v>B</v>
      </c>
      <c r="F336">
        <v>8235.9599999999991</v>
      </c>
      <c r="G336">
        <v>8256.51</v>
      </c>
      <c r="H336">
        <v>8296.52</v>
      </c>
      <c r="I336">
        <v>8320.7000000000007</v>
      </c>
      <c r="J336">
        <v>8361</v>
      </c>
      <c r="K336">
        <v>8374.1</v>
      </c>
      <c r="L336">
        <v>8403.84</v>
      </c>
      <c r="M336">
        <v>8424.9699999999993</v>
      </c>
      <c r="N336">
        <v>8442.2000000000007</v>
      </c>
      <c r="O336">
        <v>8449.06</v>
      </c>
      <c r="P336">
        <v>8677.36</v>
      </c>
      <c r="Q336">
        <v>8679.2099999999991</v>
      </c>
      <c r="R336">
        <v>8682.82</v>
      </c>
      <c r="S336">
        <v>8688.89</v>
      </c>
      <c r="T336">
        <v>8705.4500000000007</v>
      </c>
      <c r="U336">
        <v>8697.73</v>
      </c>
      <c r="V336">
        <v>8698.9</v>
      </c>
      <c r="W336">
        <v>8713.2199999999993</v>
      </c>
      <c r="X336">
        <v>8735.83</v>
      </c>
      <c r="Y336">
        <v>8738.32</v>
      </c>
      <c r="Z336">
        <v>8541.1299999999992</v>
      </c>
    </row>
    <row r="337" spans="1:26" x14ac:dyDescent="0.35">
      <c r="A337">
        <v>9</v>
      </c>
      <c r="B337">
        <v>11</v>
      </c>
      <c r="C337" t="str">
        <f t="shared" si="15"/>
        <v>09011</v>
      </c>
      <c r="D337" t="str">
        <f t="shared" si="16"/>
        <v>9011</v>
      </c>
      <c r="E337" t="str">
        <f>VLOOKUP(C337,Table1[[Column1]:[GEMS_Typo]],2)</f>
        <v>C</v>
      </c>
      <c r="F337">
        <v>4590.58</v>
      </c>
      <c r="G337">
        <v>4614.58</v>
      </c>
      <c r="H337">
        <v>4702.43</v>
      </c>
      <c r="I337">
        <v>4705.99</v>
      </c>
      <c r="J337">
        <v>4710.22</v>
      </c>
      <c r="K337">
        <v>4718.1499999999996</v>
      </c>
      <c r="L337">
        <v>4732.9799999999996</v>
      </c>
      <c r="M337">
        <v>4740.3</v>
      </c>
      <c r="N337">
        <v>4818.9399999999996</v>
      </c>
      <c r="O337">
        <v>4832.4799999999996</v>
      </c>
      <c r="P337">
        <v>4868.3900000000003</v>
      </c>
      <c r="Q337">
        <v>4940.49</v>
      </c>
      <c r="R337">
        <v>4896.3100000000004</v>
      </c>
      <c r="S337">
        <v>4951.18</v>
      </c>
      <c r="T337">
        <v>4905.91</v>
      </c>
      <c r="U337">
        <v>4906.01</v>
      </c>
      <c r="V337">
        <v>4910.07</v>
      </c>
      <c r="W337">
        <v>4911.74</v>
      </c>
      <c r="X337">
        <v>4913.6400000000003</v>
      </c>
      <c r="Y337">
        <v>4911.33</v>
      </c>
      <c r="Z337">
        <v>4853.0600000000004</v>
      </c>
    </row>
    <row r="338" spans="1:26" x14ac:dyDescent="0.35">
      <c r="A338">
        <v>9</v>
      </c>
      <c r="B338">
        <v>13</v>
      </c>
      <c r="C338" t="str">
        <f t="shared" si="15"/>
        <v>09013</v>
      </c>
      <c r="D338" t="str">
        <f t="shared" si="16"/>
        <v>9013</v>
      </c>
      <c r="E338" t="str">
        <f>VLOOKUP(C338,Table1[[Column1]:[GEMS_Typo]],2)</f>
        <v>B</v>
      </c>
      <c r="F338">
        <v>2767.31</v>
      </c>
      <c r="G338">
        <v>2785.93</v>
      </c>
      <c r="H338">
        <v>2817.43</v>
      </c>
      <c r="I338">
        <v>2825.11</v>
      </c>
      <c r="J338">
        <v>2843.81</v>
      </c>
      <c r="K338">
        <v>2847.43</v>
      </c>
      <c r="L338">
        <v>2851.77</v>
      </c>
      <c r="M338">
        <v>2868.21</v>
      </c>
      <c r="N338">
        <v>2864.73</v>
      </c>
      <c r="O338">
        <v>2879.87</v>
      </c>
      <c r="P338">
        <v>2962.79</v>
      </c>
      <c r="Q338">
        <v>2971.07</v>
      </c>
      <c r="R338">
        <v>2972.1</v>
      </c>
      <c r="S338">
        <v>2979.46</v>
      </c>
      <c r="T338">
        <v>2983.19</v>
      </c>
      <c r="U338">
        <v>2977.24</v>
      </c>
      <c r="V338">
        <v>2981.77</v>
      </c>
      <c r="W338">
        <v>2983.62</v>
      </c>
      <c r="X338">
        <v>2985.61</v>
      </c>
      <c r="Y338">
        <v>2987.03</v>
      </c>
      <c r="Z338">
        <v>2913.69</v>
      </c>
    </row>
    <row r="339" spans="1:26" x14ac:dyDescent="0.35">
      <c r="A339">
        <v>9</v>
      </c>
      <c r="B339">
        <v>15</v>
      </c>
      <c r="C339" t="str">
        <f t="shared" si="15"/>
        <v>09015</v>
      </c>
      <c r="D339" t="str">
        <f t="shared" si="16"/>
        <v>9015</v>
      </c>
      <c r="E339" t="str">
        <f>VLOOKUP(C339,Table1[[Column1]:[GEMS_Typo]],2)</f>
        <v>B</v>
      </c>
      <c r="F339">
        <v>2892.94</v>
      </c>
      <c r="G339">
        <v>2894.82</v>
      </c>
      <c r="H339">
        <v>2913.36</v>
      </c>
      <c r="I339">
        <v>2912.39</v>
      </c>
      <c r="J339">
        <v>2914.97</v>
      </c>
      <c r="K339">
        <v>2916.79</v>
      </c>
      <c r="L339">
        <v>2918.86</v>
      </c>
      <c r="M339">
        <v>2924.33</v>
      </c>
      <c r="N339">
        <v>2911.89</v>
      </c>
      <c r="O339">
        <v>2917.91</v>
      </c>
      <c r="P339">
        <v>2970.72</v>
      </c>
      <c r="Q339">
        <v>2967.94</v>
      </c>
      <c r="R339">
        <v>2967.81</v>
      </c>
      <c r="S339">
        <v>2968.43</v>
      </c>
      <c r="T339">
        <v>2966.47</v>
      </c>
      <c r="U339">
        <v>2957.15</v>
      </c>
      <c r="V339">
        <v>2957.26</v>
      </c>
      <c r="W339">
        <v>2956.55</v>
      </c>
      <c r="X339">
        <v>2956.57</v>
      </c>
      <c r="Y339">
        <v>2957.99</v>
      </c>
      <c r="Z339">
        <v>2917.92</v>
      </c>
    </row>
    <row r="340" spans="1:26" x14ac:dyDescent="0.35">
      <c r="A340">
        <v>10</v>
      </c>
      <c r="B340">
        <v>1</v>
      </c>
      <c r="C340" t="str">
        <f t="shared" si="15"/>
        <v>10001</v>
      </c>
      <c r="D340" t="str">
        <f t="shared" si="16"/>
        <v>10001</v>
      </c>
      <c r="E340" t="str">
        <f>VLOOKUP(C340,Table1[[Column1]:[GEMS_Typo]],2)</f>
        <v>C</v>
      </c>
      <c r="F340">
        <v>2872.33</v>
      </c>
      <c r="G340">
        <v>2880.97</v>
      </c>
      <c r="H340">
        <v>2890.73</v>
      </c>
      <c r="I340">
        <v>2902.21</v>
      </c>
      <c r="J340">
        <v>3010.23</v>
      </c>
      <c r="K340">
        <v>3043.95</v>
      </c>
      <c r="L340">
        <v>3093.7559999999999</v>
      </c>
      <c r="M340">
        <v>3129.67</v>
      </c>
      <c r="N340">
        <v>3167.09</v>
      </c>
      <c r="O340">
        <v>3181.33</v>
      </c>
      <c r="P340">
        <v>3181.41</v>
      </c>
      <c r="Q340">
        <v>3213.98</v>
      </c>
      <c r="R340">
        <v>3100.55</v>
      </c>
      <c r="S340">
        <v>3110.42</v>
      </c>
      <c r="T340">
        <v>3277.76</v>
      </c>
      <c r="U340">
        <v>3293.76</v>
      </c>
      <c r="V340">
        <v>3295.3</v>
      </c>
      <c r="W340">
        <v>3307.69</v>
      </c>
      <c r="X340">
        <v>3313.14</v>
      </c>
      <c r="Y340">
        <v>3324.43</v>
      </c>
      <c r="Z340">
        <v>3346.89</v>
      </c>
    </row>
    <row r="341" spans="1:26" x14ac:dyDescent="0.35">
      <c r="A341">
        <v>10</v>
      </c>
      <c r="B341">
        <v>3</v>
      </c>
      <c r="C341" t="str">
        <f t="shared" si="15"/>
        <v>10003</v>
      </c>
      <c r="D341" t="str">
        <f t="shared" si="16"/>
        <v>10003</v>
      </c>
      <c r="E341" t="str">
        <f>VLOOKUP(C341,Table1[[Column1]:[GEMS_Typo]],2)</f>
        <v>A</v>
      </c>
      <c r="F341">
        <v>4936.1120000000001</v>
      </c>
      <c r="G341">
        <v>4992.0519999999997</v>
      </c>
      <c r="H341">
        <v>5043.1719999999996</v>
      </c>
      <c r="I341">
        <v>5123.3620000000001</v>
      </c>
      <c r="J341">
        <v>5306.63</v>
      </c>
      <c r="K341">
        <v>5348.83</v>
      </c>
      <c r="L341">
        <v>5430.38</v>
      </c>
      <c r="M341">
        <v>5504.98</v>
      </c>
      <c r="N341">
        <v>5549.99</v>
      </c>
      <c r="O341">
        <v>5582.82</v>
      </c>
      <c r="P341">
        <v>5535.34</v>
      </c>
      <c r="Q341">
        <v>5643.02</v>
      </c>
      <c r="R341">
        <v>5533.67</v>
      </c>
      <c r="S341">
        <v>5560.4</v>
      </c>
      <c r="T341">
        <v>5655.96</v>
      </c>
      <c r="U341">
        <v>5656.46</v>
      </c>
      <c r="V341">
        <v>5664.54</v>
      </c>
      <c r="W341">
        <v>5685.83</v>
      </c>
      <c r="X341">
        <v>5696.38</v>
      </c>
      <c r="Y341">
        <v>5771.33</v>
      </c>
      <c r="Z341">
        <v>5787.41</v>
      </c>
    </row>
    <row r="342" spans="1:26" x14ac:dyDescent="0.35">
      <c r="A342">
        <v>10</v>
      </c>
      <c r="B342">
        <v>5</v>
      </c>
      <c r="C342" t="str">
        <f t="shared" si="15"/>
        <v>10005</v>
      </c>
      <c r="D342" t="str">
        <f t="shared" si="16"/>
        <v>10005</v>
      </c>
      <c r="E342" t="str">
        <f>VLOOKUP(C342,Table1[[Column1]:[GEMS_Typo]],2)</f>
        <v>C</v>
      </c>
      <c r="F342">
        <v>4749.76</v>
      </c>
      <c r="G342">
        <v>4762.74</v>
      </c>
      <c r="H342">
        <v>4773.01</v>
      </c>
      <c r="I342">
        <v>4792.3100000000004</v>
      </c>
      <c r="J342">
        <v>4801.37</v>
      </c>
      <c r="K342">
        <v>4828.95</v>
      </c>
      <c r="L342">
        <v>4871.07</v>
      </c>
      <c r="M342">
        <v>4891.95</v>
      </c>
      <c r="N342">
        <v>4897.4399999999996</v>
      </c>
      <c r="O342">
        <v>4901.6400000000003</v>
      </c>
      <c r="P342">
        <v>4844.75</v>
      </c>
      <c r="Q342">
        <v>4874.3500000000004</v>
      </c>
      <c r="R342">
        <v>4837.38</v>
      </c>
      <c r="S342">
        <v>4842.37</v>
      </c>
      <c r="T342">
        <v>4942</v>
      </c>
      <c r="U342">
        <v>4941.3100000000004</v>
      </c>
      <c r="V342">
        <v>4946.8900000000003</v>
      </c>
      <c r="W342">
        <v>4960.8900000000003</v>
      </c>
      <c r="X342">
        <v>4962.08</v>
      </c>
      <c r="Y342">
        <v>4973.63</v>
      </c>
      <c r="Z342">
        <v>4984.3100000000004</v>
      </c>
    </row>
    <row r="343" spans="1:26" x14ac:dyDescent="0.35">
      <c r="A343">
        <v>11</v>
      </c>
      <c r="B343">
        <v>1</v>
      </c>
      <c r="C343" t="str">
        <f t="shared" si="15"/>
        <v>11001</v>
      </c>
      <c r="D343" t="str">
        <f t="shared" si="16"/>
        <v>11001</v>
      </c>
      <c r="E343" t="str">
        <f>VLOOKUP(C343,Table1[[Column1]:[GEMS_Typo]],2)</f>
        <v>A</v>
      </c>
      <c r="F343">
        <v>1531.3109999999999</v>
      </c>
      <c r="G343">
        <v>1320.143</v>
      </c>
      <c r="H343">
        <v>1319.5440000000001</v>
      </c>
      <c r="I343">
        <v>1317.2660000000001</v>
      </c>
      <c r="J343">
        <v>1317.07</v>
      </c>
      <c r="K343">
        <v>1317.056</v>
      </c>
      <c r="L343">
        <v>1309.5419999999999</v>
      </c>
      <c r="M343">
        <v>1304.932</v>
      </c>
      <c r="N343">
        <v>1306.0999999999999</v>
      </c>
      <c r="O343">
        <v>1301.05</v>
      </c>
      <c r="P343">
        <v>1607.1220000000001</v>
      </c>
      <c r="Q343">
        <v>1602.502</v>
      </c>
      <c r="R343">
        <v>1608.9949999999999</v>
      </c>
      <c r="S343">
        <v>1608.5239999999999</v>
      </c>
      <c r="T343">
        <v>1612.6769999999999</v>
      </c>
      <c r="U343">
        <v>1620.9559999999999</v>
      </c>
      <c r="V343">
        <v>1621.3320000000001</v>
      </c>
      <c r="W343">
        <v>1620.8779999999999</v>
      </c>
      <c r="X343">
        <v>1623.152</v>
      </c>
      <c r="Y343">
        <v>1619.962</v>
      </c>
      <c r="Z343">
        <v>1622.49</v>
      </c>
    </row>
    <row r="344" spans="1:26" x14ac:dyDescent="0.35">
      <c r="A344">
        <v>11</v>
      </c>
      <c r="B344">
        <v>2</v>
      </c>
      <c r="C344" t="str">
        <f t="shared" si="15"/>
        <v>11002</v>
      </c>
      <c r="D344" t="str">
        <f t="shared" si="16"/>
        <v>11002</v>
      </c>
      <c r="E344" t="str">
        <f>VLOOKUP(C344,Table1[[Column1]:[GEMS_Typo]],2)</f>
        <v>A</v>
      </c>
      <c r="F344">
        <v>715.024</v>
      </c>
      <c r="G344">
        <v>644.32299999999998</v>
      </c>
      <c r="H344">
        <v>644.21299999999997</v>
      </c>
      <c r="I344">
        <v>644.21299999999997</v>
      </c>
      <c r="J344">
        <v>644.25199999999995</v>
      </c>
      <c r="K344">
        <v>644.25199999999995</v>
      </c>
      <c r="L344">
        <v>643.62400000000002</v>
      </c>
      <c r="M344">
        <v>643.34400000000005</v>
      </c>
      <c r="N344">
        <v>644.58699999999999</v>
      </c>
      <c r="O344">
        <v>639.524</v>
      </c>
      <c r="P344">
        <v>827.11800000000005</v>
      </c>
      <c r="Q344">
        <v>832.41300000000001</v>
      </c>
      <c r="R344">
        <v>831.39499999999998</v>
      </c>
      <c r="S344">
        <v>832.35599999999999</v>
      </c>
      <c r="T344">
        <v>834.11599999999999</v>
      </c>
      <c r="U344">
        <v>836.67600000000004</v>
      </c>
      <c r="V344">
        <v>839.19399999999996</v>
      </c>
      <c r="W344">
        <v>841.78700000000003</v>
      </c>
      <c r="X344">
        <v>843.81</v>
      </c>
      <c r="Y344">
        <v>843.88599999999997</v>
      </c>
      <c r="Z344">
        <v>845.01900000000001</v>
      </c>
    </row>
    <row r="345" spans="1:26" x14ac:dyDescent="0.35">
      <c r="A345">
        <v>11</v>
      </c>
      <c r="B345">
        <v>3</v>
      </c>
      <c r="C345" t="str">
        <f t="shared" si="15"/>
        <v>11003</v>
      </c>
      <c r="D345" t="str">
        <f t="shared" si="16"/>
        <v>11003</v>
      </c>
      <c r="E345" t="str">
        <f>VLOOKUP(C345,Table1[[Column1]:[GEMS_Typo]],2)</f>
        <v>A</v>
      </c>
      <c r="F345">
        <v>571.40200000000004</v>
      </c>
      <c r="G345">
        <v>497.226</v>
      </c>
      <c r="H345">
        <v>496.98599999999999</v>
      </c>
      <c r="I345">
        <v>498.64400000000001</v>
      </c>
      <c r="J345">
        <v>498.74400000000003</v>
      </c>
      <c r="K345">
        <v>498.55399999999997</v>
      </c>
      <c r="L345">
        <v>498.80700000000002</v>
      </c>
      <c r="M345">
        <v>498.87299999999999</v>
      </c>
      <c r="N345">
        <v>500.09399999999999</v>
      </c>
      <c r="O345">
        <v>496.92099999999999</v>
      </c>
      <c r="P345">
        <v>614.49900000000002</v>
      </c>
      <c r="Q345">
        <v>627.11500000000001</v>
      </c>
      <c r="R345">
        <v>618.19200000000001</v>
      </c>
      <c r="S345">
        <v>619.78200000000004</v>
      </c>
      <c r="T345">
        <v>623.88</v>
      </c>
      <c r="U345">
        <v>621.995</v>
      </c>
      <c r="V345">
        <v>627.14099999999996</v>
      </c>
      <c r="W345">
        <v>637.91700000000003</v>
      </c>
      <c r="X345">
        <v>635.53399999999999</v>
      </c>
      <c r="Y345">
        <v>637.77599999999995</v>
      </c>
      <c r="Z345">
        <v>634.24800000000005</v>
      </c>
    </row>
    <row r="346" spans="1:26" x14ac:dyDescent="0.35">
      <c r="A346">
        <v>11</v>
      </c>
      <c r="B346">
        <v>4</v>
      </c>
      <c r="C346" t="str">
        <f t="shared" si="15"/>
        <v>11004</v>
      </c>
      <c r="D346" t="str">
        <f t="shared" si="16"/>
        <v>11004</v>
      </c>
      <c r="E346" t="str">
        <f>VLOOKUP(C346,Table1[[Column1]:[GEMS_Typo]],2)</f>
        <v>A</v>
      </c>
      <c r="F346">
        <v>138.977</v>
      </c>
      <c r="G346">
        <v>197.53299999999999</v>
      </c>
      <c r="H346">
        <v>202.09700000000001</v>
      </c>
      <c r="I346">
        <v>202.25899999999999</v>
      </c>
      <c r="J346">
        <v>202.58500000000001</v>
      </c>
      <c r="K346">
        <v>202.64699999999999</v>
      </c>
      <c r="L346">
        <v>202.64599999999999</v>
      </c>
      <c r="M346">
        <v>210.934</v>
      </c>
      <c r="N346">
        <v>210.57599999999999</v>
      </c>
      <c r="O346">
        <v>211.78200000000001</v>
      </c>
      <c r="P346">
        <v>208.97200000000001</v>
      </c>
      <c r="Q346">
        <v>206.46600000000001</v>
      </c>
      <c r="R346">
        <v>206.98699999999999</v>
      </c>
      <c r="S346">
        <v>210.84800000000001</v>
      </c>
      <c r="T346">
        <v>213.79</v>
      </c>
      <c r="U346">
        <v>213.52</v>
      </c>
      <c r="V346">
        <v>215.59200000000001</v>
      </c>
      <c r="W346">
        <v>217.75899999999999</v>
      </c>
      <c r="X346">
        <v>211.715</v>
      </c>
      <c r="Y346">
        <v>210.739</v>
      </c>
      <c r="Z346">
        <v>207.29499999999999</v>
      </c>
    </row>
    <row r="347" spans="1:26" x14ac:dyDescent="0.35">
      <c r="A347">
        <v>11</v>
      </c>
      <c r="B347">
        <v>5</v>
      </c>
      <c r="C347" t="str">
        <f t="shared" si="15"/>
        <v>11005</v>
      </c>
      <c r="D347" t="str">
        <f t="shared" si="16"/>
        <v>11005</v>
      </c>
      <c r="E347" t="str">
        <f>VLOOKUP(C347,Table1[[Column1]:[GEMS_Typo]],2)</f>
        <v>A</v>
      </c>
      <c r="F347">
        <v>816.68200000000002</v>
      </c>
      <c r="G347">
        <v>965.56500000000005</v>
      </c>
      <c r="H347">
        <v>942.79300000000001</v>
      </c>
      <c r="I347">
        <v>940.39300000000003</v>
      </c>
      <c r="J347">
        <v>867.80499999999995</v>
      </c>
      <c r="K347">
        <v>867.80499999999995</v>
      </c>
      <c r="L347">
        <v>882.41200000000003</v>
      </c>
      <c r="M347">
        <v>880.47</v>
      </c>
      <c r="N347">
        <v>880.47</v>
      </c>
      <c r="O347">
        <v>882.50800000000004</v>
      </c>
      <c r="P347">
        <v>154.96799999999999</v>
      </c>
      <c r="Q347">
        <v>151.46600000000001</v>
      </c>
      <c r="R347">
        <v>150.476</v>
      </c>
      <c r="S347">
        <v>146.10599999999999</v>
      </c>
      <c r="T347">
        <v>145.99799999999999</v>
      </c>
      <c r="U347">
        <v>146.87799999999999</v>
      </c>
      <c r="V347">
        <v>141.62899999999999</v>
      </c>
      <c r="W347">
        <v>141.62899999999999</v>
      </c>
      <c r="X347">
        <v>139.28299999999999</v>
      </c>
      <c r="Y347">
        <v>139.28299999999999</v>
      </c>
      <c r="Z347">
        <v>139.28299999999999</v>
      </c>
    </row>
    <row r="348" spans="1:26" x14ac:dyDescent="0.35">
      <c r="A348">
        <v>12</v>
      </c>
      <c r="B348">
        <v>1</v>
      </c>
      <c r="C348" t="str">
        <f t="shared" si="15"/>
        <v>12001</v>
      </c>
      <c r="D348" t="str">
        <f t="shared" si="16"/>
        <v>12001</v>
      </c>
      <c r="E348" t="str">
        <f>VLOOKUP(C348,Table1[[Column1]:[GEMS_Typo]],2)</f>
        <v>C</v>
      </c>
      <c r="F348">
        <v>3814.6790000000001</v>
      </c>
      <c r="G348">
        <v>3843.3490000000002</v>
      </c>
      <c r="H348">
        <v>3910.8850000000002</v>
      </c>
      <c r="I348">
        <v>3926.5630000000001</v>
      </c>
      <c r="J348">
        <v>3944.6469999999999</v>
      </c>
      <c r="K348">
        <v>3970.8440000000001</v>
      </c>
      <c r="L348">
        <v>4038.9879999999998</v>
      </c>
      <c r="M348">
        <v>4076.797</v>
      </c>
      <c r="N348">
        <v>4113.8230000000003</v>
      </c>
      <c r="O348">
        <f>AVERAGE(N348,P348)</f>
        <v>4135.3765000000003</v>
      </c>
      <c r="P348">
        <v>4156.93</v>
      </c>
      <c r="Q348">
        <v>4155.7669999999998</v>
      </c>
      <c r="R348">
        <v>4143.1369999999997</v>
      </c>
      <c r="S348">
        <v>4160.9880000000003</v>
      </c>
      <c r="T348">
        <v>4503.7039999999997</v>
      </c>
      <c r="U348">
        <v>4416.1840000000002</v>
      </c>
      <c r="V348">
        <v>4446.6220000000003</v>
      </c>
      <c r="W348">
        <v>4471.12</v>
      </c>
      <c r="X348">
        <v>4479.8940000000002</v>
      </c>
      <c r="Y348">
        <v>4497.8289999999997</v>
      </c>
      <c r="Z348">
        <v>4148.6379999999999</v>
      </c>
    </row>
    <row r="349" spans="1:26" x14ac:dyDescent="0.35">
      <c r="A349">
        <v>12</v>
      </c>
      <c r="B349">
        <v>3</v>
      </c>
      <c r="C349" t="str">
        <f t="shared" si="15"/>
        <v>12003</v>
      </c>
      <c r="D349" t="str">
        <f t="shared" si="16"/>
        <v>12003</v>
      </c>
      <c r="E349" t="str">
        <f>VLOOKUP(C349,Table1[[Column1]:[GEMS_Typo]],2)</f>
        <v>C</v>
      </c>
      <c r="F349">
        <v>2017.8679999999999</v>
      </c>
      <c r="G349">
        <v>1995.0119999999999</v>
      </c>
      <c r="H349">
        <v>1996.9010000000001</v>
      </c>
      <c r="I349">
        <v>2000.2850000000001</v>
      </c>
      <c r="J349">
        <v>2030.597</v>
      </c>
      <c r="K349">
        <v>2030.597</v>
      </c>
      <c r="L349">
        <v>2067.0810000000001</v>
      </c>
      <c r="M349">
        <v>2104.9009999999998</v>
      </c>
      <c r="N349">
        <v>2123.7809999999999</v>
      </c>
      <c r="O349">
        <f t="shared" ref="O349:O412" si="17">AVERAGE(N349,P349)</f>
        <v>2125.4560000000001</v>
      </c>
      <c r="P349">
        <v>2127.1309999999999</v>
      </c>
      <c r="Q349">
        <v>2127.931</v>
      </c>
      <c r="R349">
        <v>2127.6489999999999</v>
      </c>
      <c r="S349">
        <v>2128.4490000000001</v>
      </c>
      <c r="T349">
        <v>2269.5610000000001</v>
      </c>
      <c r="U349">
        <v>2268.7919999999999</v>
      </c>
      <c r="V349">
        <v>2285.828</v>
      </c>
      <c r="W349">
        <v>2286.7220000000002</v>
      </c>
      <c r="X349">
        <v>2285.7379999999998</v>
      </c>
      <c r="Y349">
        <v>2286.7220000000002</v>
      </c>
      <c r="Z349">
        <v>2127.3130000000001</v>
      </c>
    </row>
    <row r="350" spans="1:26" x14ac:dyDescent="0.35">
      <c r="A350">
        <v>12</v>
      </c>
      <c r="B350">
        <v>5</v>
      </c>
      <c r="C350" t="str">
        <f t="shared" si="15"/>
        <v>12005</v>
      </c>
      <c r="D350" t="str">
        <f t="shared" si="16"/>
        <v>12005</v>
      </c>
      <c r="E350" t="str">
        <f>VLOOKUP(C350,Table1[[Column1]:[GEMS_Typo]],2)</f>
        <v>C</v>
      </c>
      <c r="F350">
        <v>3195.886</v>
      </c>
      <c r="G350">
        <v>3254.692</v>
      </c>
      <c r="H350">
        <v>3268.8310000000001</v>
      </c>
      <c r="I350">
        <v>3276.895</v>
      </c>
      <c r="J350">
        <v>3282.02</v>
      </c>
      <c r="K350">
        <v>3374.6179999999999</v>
      </c>
      <c r="L350">
        <v>3362.9589999999998</v>
      </c>
      <c r="M350">
        <v>3349.328</v>
      </c>
      <c r="N350">
        <v>3359.433</v>
      </c>
      <c r="O350">
        <f t="shared" si="17"/>
        <v>3382.1840000000002</v>
      </c>
      <c r="P350">
        <v>3404.9349999999999</v>
      </c>
      <c r="Q350">
        <v>3407.7069999999999</v>
      </c>
      <c r="R350">
        <v>3410.3960000000002</v>
      </c>
      <c r="S350">
        <v>3412.8580000000002</v>
      </c>
      <c r="T350">
        <v>3770.7310000000002</v>
      </c>
      <c r="U350">
        <v>3764.6089999999999</v>
      </c>
      <c r="V350">
        <v>3776.569</v>
      </c>
      <c r="W350">
        <v>3788.6990000000001</v>
      </c>
      <c r="X350">
        <v>3706.0210000000002</v>
      </c>
      <c r="Y350">
        <v>3730.5169999999998</v>
      </c>
      <c r="Z350">
        <v>3366.8069999999998</v>
      </c>
    </row>
    <row r="351" spans="1:26" x14ac:dyDescent="0.35">
      <c r="A351">
        <v>12</v>
      </c>
      <c r="B351">
        <v>7</v>
      </c>
      <c r="C351" t="str">
        <f t="shared" si="15"/>
        <v>12007</v>
      </c>
      <c r="D351" t="str">
        <f t="shared" si="16"/>
        <v>12007</v>
      </c>
      <c r="E351" t="str">
        <f>VLOOKUP(C351,Table1[[Column1]:[GEMS_Typo]],2)</f>
        <v>C</v>
      </c>
      <c r="F351">
        <v>1177.3520000000001</v>
      </c>
      <c r="G351">
        <v>1177.3520000000001</v>
      </c>
      <c r="H351">
        <v>1177.252</v>
      </c>
      <c r="I351">
        <v>940.21400000000006</v>
      </c>
      <c r="J351">
        <v>940.21199999999999</v>
      </c>
      <c r="K351">
        <v>940.11199999999997</v>
      </c>
      <c r="L351">
        <v>940.11199999999997</v>
      </c>
      <c r="M351">
        <v>940.11199999999997</v>
      </c>
      <c r="N351">
        <v>940.11400000000003</v>
      </c>
      <c r="O351">
        <f t="shared" si="17"/>
        <v>940.06299999999999</v>
      </c>
      <c r="P351">
        <v>940.01199999999994</v>
      </c>
      <c r="Q351">
        <v>940.01199999999994</v>
      </c>
      <c r="R351">
        <v>940.01199999999994</v>
      </c>
      <c r="S351">
        <v>940.01199999999994</v>
      </c>
      <c r="T351">
        <v>1109.096</v>
      </c>
      <c r="U351">
        <v>1109.096</v>
      </c>
      <c r="V351">
        <v>1139.125</v>
      </c>
      <c r="W351">
        <v>1137.653</v>
      </c>
      <c r="X351">
        <v>1135.5050000000001</v>
      </c>
      <c r="Y351">
        <v>1187.885</v>
      </c>
      <c r="Z351">
        <v>950.63199999999995</v>
      </c>
    </row>
    <row r="352" spans="1:26" x14ac:dyDescent="0.35">
      <c r="A352">
        <v>12</v>
      </c>
      <c r="B352">
        <v>9</v>
      </c>
      <c r="C352" t="str">
        <f t="shared" si="15"/>
        <v>12009</v>
      </c>
      <c r="D352" t="str">
        <f t="shared" si="16"/>
        <v>12009</v>
      </c>
      <c r="E352" t="str">
        <f>VLOOKUP(C352,Table1[[Column1]:[GEMS_Typo]],2)</f>
        <v>C</v>
      </c>
      <c r="F352">
        <v>7983.8950000000004</v>
      </c>
      <c r="G352">
        <v>7440.24</v>
      </c>
      <c r="H352">
        <v>7479.4889999999996</v>
      </c>
      <c r="I352">
        <v>7542.0739999999996</v>
      </c>
      <c r="J352">
        <v>7574.6210000000001</v>
      </c>
      <c r="K352">
        <v>7650.335</v>
      </c>
      <c r="L352">
        <v>7706.1629999999996</v>
      </c>
      <c r="M352">
        <v>7763.8</v>
      </c>
      <c r="N352">
        <v>7778.0640000000003</v>
      </c>
      <c r="O352">
        <f t="shared" si="17"/>
        <v>7800.8955000000005</v>
      </c>
      <c r="P352">
        <v>7823.7269999999999</v>
      </c>
      <c r="Q352">
        <v>7832.1729999999998</v>
      </c>
      <c r="R352">
        <v>7833.6509999999998</v>
      </c>
      <c r="S352">
        <v>7831.3220000000001</v>
      </c>
      <c r="T352">
        <v>7912.2569999999996</v>
      </c>
      <c r="U352">
        <v>8053.9690000000001</v>
      </c>
      <c r="V352">
        <v>8134.08</v>
      </c>
      <c r="W352">
        <v>8150.3739999999998</v>
      </c>
      <c r="X352">
        <v>8171.768</v>
      </c>
      <c r="Y352">
        <v>8196.277</v>
      </c>
      <c r="Z352">
        <v>8175.4179999999997</v>
      </c>
    </row>
    <row r="353" spans="1:26" x14ac:dyDescent="0.35">
      <c r="A353">
        <v>12</v>
      </c>
      <c r="B353">
        <v>11</v>
      </c>
      <c r="C353" t="str">
        <f t="shared" si="15"/>
        <v>12011</v>
      </c>
      <c r="D353" t="str">
        <f t="shared" si="16"/>
        <v>12011</v>
      </c>
      <c r="E353" t="str">
        <f>VLOOKUP(C353,Table1[[Column1]:[GEMS_Typo]],2)</f>
        <v>A</v>
      </c>
      <c r="F353">
        <v>11693.873</v>
      </c>
      <c r="G353">
        <v>12639.822</v>
      </c>
      <c r="H353">
        <v>12717.046</v>
      </c>
      <c r="I353">
        <v>12886.465</v>
      </c>
      <c r="J353">
        <v>12480.455</v>
      </c>
      <c r="K353">
        <v>12637.326999999999</v>
      </c>
      <c r="L353">
        <v>12592.791999999999</v>
      </c>
      <c r="M353">
        <v>13115.281000000001</v>
      </c>
      <c r="N353">
        <v>13023.098</v>
      </c>
      <c r="O353">
        <f t="shared" si="17"/>
        <v>12890.321</v>
      </c>
      <c r="P353">
        <v>12757.544</v>
      </c>
      <c r="Q353">
        <v>12787.754000000001</v>
      </c>
      <c r="R353">
        <v>12659.768</v>
      </c>
      <c r="S353">
        <v>12657.651</v>
      </c>
      <c r="T353">
        <v>12966.976000000001</v>
      </c>
      <c r="U353">
        <v>12971.687</v>
      </c>
      <c r="V353">
        <v>13021.09</v>
      </c>
      <c r="W353">
        <v>13068.341</v>
      </c>
      <c r="X353">
        <v>13201.512000000001</v>
      </c>
      <c r="Y353">
        <v>13279.547</v>
      </c>
      <c r="Z353">
        <v>12683.630999999999</v>
      </c>
    </row>
    <row r="354" spans="1:26" x14ac:dyDescent="0.35">
      <c r="A354">
        <v>12</v>
      </c>
      <c r="B354">
        <v>13</v>
      </c>
      <c r="C354" t="str">
        <f t="shared" si="15"/>
        <v>12013</v>
      </c>
      <c r="D354" t="str">
        <f t="shared" si="16"/>
        <v>12013</v>
      </c>
      <c r="E354" t="str">
        <f>VLOOKUP(C354,Table1[[Column1]:[GEMS_Typo]],2)</f>
        <v>D</v>
      </c>
      <c r="F354">
        <v>1271.124</v>
      </c>
      <c r="G354">
        <v>980.72400000000005</v>
      </c>
      <c r="H354">
        <v>1219.348</v>
      </c>
      <c r="I354">
        <v>1219.8720000000001</v>
      </c>
      <c r="J354">
        <v>1219.05</v>
      </c>
      <c r="K354">
        <v>1219.05</v>
      </c>
      <c r="L354">
        <v>1183.538</v>
      </c>
      <c r="M354">
        <v>1183.518</v>
      </c>
      <c r="N354">
        <v>1186.7719999999999</v>
      </c>
      <c r="O354">
        <f t="shared" si="17"/>
        <v>1189.335</v>
      </c>
      <c r="P354">
        <v>1191.8979999999999</v>
      </c>
      <c r="Q354">
        <v>1191.298</v>
      </c>
      <c r="R354">
        <v>1191.3920000000001</v>
      </c>
      <c r="S354">
        <v>1191.395</v>
      </c>
      <c r="T354">
        <v>1546.059</v>
      </c>
      <c r="U354">
        <v>1548.9010000000001</v>
      </c>
      <c r="V354">
        <v>1555.47</v>
      </c>
      <c r="W354">
        <v>1560.0350000000001</v>
      </c>
      <c r="X354">
        <v>1557.211</v>
      </c>
      <c r="Y354">
        <v>1567.0150000000001</v>
      </c>
      <c r="Z354">
        <v>1190.8689999999999</v>
      </c>
    </row>
    <row r="355" spans="1:26" x14ac:dyDescent="0.35">
      <c r="A355">
        <v>12</v>
      </c>
      <c r="B355">
        <v>15</v>
      </c>
      <c r="C355" t="str">
        <f t="shared" si="15"/>
        <v>12015</v>
      </c>
      <c r="D355" t="str">
        <f t="shared" si="16"/>
        <v>12015</v>
      </c>
      <c r="E355" t="str">
        <f>VLOOKUP(C355,Table1[[Column1]:[GEMS_Typo]],2)</f>
        <v>C</v>
      </c>
      <c r="F355">
        <v>4931.38</v>
      </c>
      <c r="G355">
        <v>4943.76</v>
      </c>
      <c r="H355">
        <v>4907.6719999999996</v>
      </c>
      <c r="I355">
        <v>4912.5389999999998</v>
      </c>
      <c r="J355">
        <v>4928.3370000000004</v>
      </c>
      <c r="K355">
        <v>4945.268</v>
      </c>
      <c r="L355">
        <v>4963.2579999999998</v>
      </c>
      <c r="M355">
        <v>4972.3019999999997</v>
      </c>
      <c r="N355">
        <v>4912.9669999999996</v>
      </c>
      <c r="O355">
        <f t="shared" si="17"/>
        <v>4839.8050000000003</v>
      </c>
      <c r="P355">
        <v>4766.643</v>
      </c>
      <c r="Q355">
        <v>4778.174</v>
      </c>
      <c r="R355">
        <v>4783.174</v>
      </c>
      <c r="S355">
        <v>4829.9080000000004</v>
      </c>
      <c r="T355">
        <v>4873.3329999999996</v>
      </c>
      <c r="U355">
        <v>4871.7640000000001</v>
      </c>
      <c r="V355">
        <v>4877.2449999999999</v>
      </c>
      <c r="W355">
        <v>4876.4880000000003</v>
      </c>
      <c r="X355">
        <v>4895.6899999999996</v>
      </c>
      <c r="Y355">
        <v>4932.4799999999996</v>
      </c>
      <c r="Z355">
        <v>4896.4430000000002</v>
      </c>
    </row>
    <row r="356" spans="1:26" x14ac:dyDescent="0.35">
      <c r="A356">
        <v>12</v>
      </c>
      <c r="B356">
        <v>17</v>
      </c>
      <c r="C356" t="str">
        <f t="shared" si="15"/>
        <v>12017</v>
      </c>
      <c r="D356" t="str">
        <f t="shared" si="16"/>
        <v>12017</v>
      </c>
      <c r="E356" t="str">
        <f>VLOOKUP(C356,Table1[[Column1]:[GEMS_Typo]],2)</f>
        <v>C</v>
      </c>
      <c r="F356">
        <v>4968.674</v>
      </c>
      <c r="G356">
        <v>4978.0640000000003</v>
      </c>
      <c r="H356">
        <v>5048.0789999999997</v>
      </c>
      <c r="I356">
        <v>5047.3530000000001</v>
      </c>
      <c r="J356">
        <v>5067.9589999999998</v>
      </c>
      <c r="K356">
        <v>5067.9589999999998</v>
      </c>
      <c r="L356">
        <v>5068.0889999999999</v>
      </c>
      <c r="M356">
        <v>5075.2969999999996</v>
      </c>
      <c r="N356">
        <v>5090.1940000000004</v>
      </c>
      <c r="O356">
        <f t="shared" si="17"/>
        <v>5094.0225</v>
      </c>
      <c r="P356">
        <v>5097.8509999999997</v>
      </c>
      <c r="Q356">
        <v>5120.2640000000001</v>
      </c>
      <c r="R356">
        <v>5120.4040000000005</v>
      </c>
      <c r="S356">
        <v>5130.9549999999999</v>
      </c>
      <c r="T356">
        <v>5282.5190000000002</v>
      </c>
      <c r="U356">
        <v>5284.7020000000002</v>
      </c>
      <c r="V356">
        <v>5284.7169999999996</v>
      </c>
      <c r="W356">
        <v>5284.7169999999996</v>
      </c>
      <c r="X356">
        <v>5284.12</v>
      </c>
      <c r="Y356">
        <v>5285.5209999999997</v>
      </c>
      <c r="Z356">
        <v>5160.2650000000003</v>
      </c>
    </row>
    <row r="357" spans="1:26" x14ac:dyDescent="0.35">
      <c r="A357">
        <v>12</v>
      </c>
      <c r="B357">
        <v>19</v>
      </c>
      <c r="C357" t="str">
        <f t="shared" si="15"/>
        <v>12019</v>
      </c>
      <c r="D357" t="str">
        <f t="shared" si="16"/>
        <v>12019</v>
      </c>
      <c r="E357" t="str">
        <f>VLOOKUP(C357,Table1[[Column1]:[GEMS_Typo]],2)</f>
        <v>C</v>
      </c>
      <c r="F357">
        <v>2274.9119999999998</v>
      </c>
      <c r="G357">
        <v>2332.942</v>
      </c>
      <c r="H357">
        <v>2334.23</v>
      </c>
      <c r="I357">
        <v>2465.0680000000002</v>
      </c>
      <c r="J357">
        <v>2484.7660000000001</v>
      </c>
      <c r="K357">
        <v>2581.154</v>
      </c>
      <c r="L357">
        <v>2620.933</v>
      </c>
      <c r="M357">
        <v>2644.83</v>
      </c>
      <c r="N357">
        <v>2665.3919999999998</v>
      </c>
      <c r="O357">
        <f t="shared" si="17"/>
        <v>2628.7190000000001</v>
      </c>
      <c r="P357">
        <v>2592.0459999999998</v>
      </c>
      <c r="Q357">
        <v>2522.931</v>
      </c>
      <c r="R357">
        <v>2522.931</v>
      </c>
      <c r="S357">
        <v>2625.2190000000001</v>
      </c>
      <c r="T357">
        <v>2779.6979999999999</v>
      </c>
      <c r="U357">
        <v>2795.6060000000002</v>
      </c>
      <c r="V357">
        <v>2808.6149999999998</v>
      </c>
      <c r="W357">
        <v>2821.9050000000002</v>
      </c>
      <c r="X357">
        <v>2826.5279999999998</v>
      </c>
      <c r="Y357">
        <v>2861.3339999999998</v>
      </c>
      <c r="Z357">
        <v>2714.116</v>
      </c>
    </row>
    <row r="358" spans="1:26" x14ac:dyDescent="0.35">
      <c r="A358">
        <v>12</v>
      </c>
      <c r="B358">
        <v>21</v>
      </c>
      <c r="C358" t="str">
        <f t="shared" si="15"/>
        <v>12021</v>
      </c>
      <c r="D358" t="str">
        <f t="shared" si="16"/>
        <v>12021</v>
      </c>
      <c r="E358" t="str">
        <f>VLOOKUP(C358,Table1[[Column1]:[GEMS_Typo]],2)</f>
        <v>F</v>
      </c>
      <c r="F358">
        <v>3816.8519999999999</v>
      </c>
      <c r="G358">
        <v>3830.4</v>
      </c>
      <c r="H358">
        <v>3345.547</v>
      </c>
      <c r="I358">
        <v>3217.9830000000002</v>
      </c>
      <c r="J358">
        <v>3239.3470000000002</v>
      </c>
      <c r="K358">
        <v>3393.1210000000001</v>
      </c>
      <c r="L358">
        <v>3738.056</v>
      </c>
      <c r="M358">
        <v>3815.5740000000001</v>
      </c>
      <c r="N358">
        <v>3910.7840000000001</v>
      </c>
      <c r="O358">
        <f t="shared" si="17"/>
        <v>3944.5205000000001</v>
      </c>
      <c r="P358">
        <v>3978.2570000000001</v>
      </c>
      <c r="Q358">
        <v>4004.7510000000002</v>
      </c>
      <c r="R358">
        <v>4011.0279999999998</v>
      </c>
      <c r="S358">
        <v>4010.6660000000002</v>
      </c>
      <c r="T358">
        <v>4145.741</v>
      </c>
      <c r="U358">
        <v>4070.107</v>
      </c>
      <c r="V358">
        <v>4139.1279999999997</v>
      </c>
      <c r="W358">
        <v>4166.0690000000004</v>
      </c>
      <c r="X358">
        <v>4165.6090000000004</v>
      </c>
      <c r="Y358">
        <v>4164.4719999999998</v>
      </c>
      <c r="Z358">
        <v>4058.634</v>
      </c>
    </row>
    <row r="359" spans="1:26" x14ac:dyDescent="0.35">
      <c r="A359">
        <v>12</v>
      </c>
      <c r="B359">
        <v>23</v>
      </c>
      <c r="C359" t="str">
        <f t="shared" si="15"/>
        <v>12023</v>
      </c>
      <c r="D359" t="str">
        <f t="shared" si="16"/>
        <v>12023</v>
      </c>
      <c r="E359" t="str">
        <f>VLOOKUP(C359,Table1[[Column1]:[GEMS_Typo]],2)</f>
        <v>C</v>
      </c>
      <c r="F359">
        <v>2994.192</v>
      </c>
      <c r="G359">
        <v>2995.49</v>
      </c>
      <c r="H359">
        <v>3000.4859999999999</v>
      </c>
      <c r="I359">
        <v>3064.9659999999999</v>
      </c>
      <c r="J359">
        <v>3076.069</v>
      </c>
      <c r="K359">
        <v>3514.97</v>
      </c>
      <c r="L359">
        <v>3050.752</v>
      </c>
      <c r="M359">
        <v>3146.181</v>
      </c>
      <c r="N359">
        <v>3142.4609999999998</v>
      </c>
      <c r="O359">
        <f t="shared" si="17"/>
        <v>3144.2285000000002</v>
      </c>
      <c r="P359">
        <v>3145.9960000000001</v>
      </c>
      <c r="Q359">
        <v>3155.3429999999998</v>
      </c>
      <c r="R359">
        <v>3166.5650000000001</v>
      </c>
      <c r="S359">
        <v>3175.7449999999999</v>
      </c>
      <c r="T359">
        <v>3568.8530000000001</v>
      </c>
      <c r="U359">
        <v>3568.2370000000001</v>
      </c>
      <c r="V359">
        <v>3599.52</v>
      </c>
      <c r="W359">
        <v>3610.5259999999998</v>
      </c>
      <c r="X359">
        <v>3619.3139999999999</v>
      </c>
      <c r="Y359">
        <v>3536.5740000000001</v>
      </c>
      <c r="Z359">
        <v>3214.41</v>
      </c>
    </row>
    <row r="360" spans="1:26" x14ac:dyDescent="0.35">
      <c r="A360">
        <v>12</v>
      </c>
      <c r="B360">
        <v>25</v>
      </c>
      <c r="C360" t="str">
        <f t="shared" si="15"/>
        <v>12025</v>
      </c>
      <c r="D360" t="str">
        <f t="shared" si="16"/>
        <v>12025</v>
      </c>
      <c r="E360" t="str">
        <f>VLOOKUP(C360,Table1[[Column1]:[GEMS_Typo]],2)</f>
        <v>C</v>
      </c>
      <c r="G360">
        <v>15776.416999999999</v>
      </c>
    </row>
    <row r="361" spans="1:26" x14ac:dyDescent="0.35">
      <c r="A361">
        <v>12</v>
      </c>
      <c r="B361">
        <v>27</v>
      </c>
      <c r="C361" t="str">
        <f t="shared" si="15"/>
        <v>12027</v>
      </c>
      <c r="D361" t="str">
        <f t="shared" si="16"/>
        <v>12027</v>
      </c>
      <c r="E361" t="str">
        <f>VLOOKUP(C361,Table1[[Column1]:[GEMS_Typo]],2)</f>
        <v>C</v>
      </c>
      <c r="F361">
        <v>1046.354</v>
      </c>
      <c r="G361">
        <v>1049.3009999999999</v>
      </c>
      <c r="H361">
        <v>1052.086</v>
      </c>
      <c r="I361">
        <v>1052.252</v>
      </c>
      <c r="J361">
        <v>1052.3800000000001</v>
      </c>
      <c r="K361">
        <v>1052.3800000000001</v>
      </c>
      <c r="L361">
        <v>1056.7090000000001</v>
      </c>
      <c r="M361">
        <v>1050.203</v>
      </c>
      <c r="N361">
        <v>1053.8969999999999</v>
      </c>
      <c r="O361">
        <f t="shared" si="17"/>
        <v>1055.002</v>
      </c>
      <c r="P361">
        <v>1056.107</v>
      </c>
      <c r="Q361">
        <v>1053.825</v>
      </c>
      <c r="R361">
        <v>1053.925</v>
      </c>
      <c r="S361">
        <v>1053.856</v>
      </c>
      <c r="T361">
        <v>1121.424</v>
      </c>
      <c r="U361">
        <v>1122.146</v>
      </c>
      <c r="V361">
        <v>1147.942</v>
      </c>
      <c r="W361">
        <v>1148.374</v>
      </c>
      <c r="X361">
        <v>1149.5550000000001</v>
      </c>
      <c r="Y361">
        <v>1160.8720000000001</v>
      </c>
      <c r="Z361">
        <v>1081.453</v>
      </c>
    </row>
    <row r="362" spans="1:26" x14ac:dyDescent="0.35">
      <c r="A362">
        <v>12</v>
      </c>
      <c r="B362">
        <v>29</v>
      </c>
      <c r="C362" t="str">
        <f t="shared" si="15"/>
        <v>12029</v>
      </c>
      <c r="D362" t="str">
        <f t="shared" si="16"/>
        <v>12029</v>
      </c>
      <c r="E362" t="str">
        <f>VLOOKUP(C362,Table1[[Column1]:[GEMS_Typo]],2)</f>
        <v>D</v>
      </c>
      <c r="F362">
        <v>1058.758</v>
      </c>
      <c r="G362">
        <v>1057.6379999999999</v>
      </c>
      <c r="H362">
        <v>1057.6379999999999</v>
      </c>
      <c r="I362">
        <v>1057.6379999999999</v>
      </c>
      <c r="J362">
        <v>1057.6379999999999</v>
      </c>
      <c r="K362">
        <v>1057.6379999999999</v>
      </c>
      <c r="L362">
        <v>1229.6379999999999</v>
      </c>
      <c r="M362">
        <v>1229.6179999999999</v>
      </c>
      <c r="N362">
        <v>1229.6179999999999</v>
      </c>
      <c r="O362">
        <f t="shared" si="17"/>
        <v>1229.6179999999999</v>
      </c>
      <c r="P362">
        <v>1229.6179999999999</v>
      </c>
      <c r="Q362">
        <v>1229.6179999999999</v>
      </c>
      <c r="R362">
        <v>1229.6179999999999</v>
      </c>
      <c r="S362">
        <v>1229.6179999999999</v>
      </c>
      <c r="T362">
        <v>1414.41</v>
      </c>
      <c r="U362">
        <v>1414.41</v>
      </c>
      <c r="V362">
        <v>1431.404</v>
      </c>
      <c r="W362">
        <v>1436.79</v>
      </c>
      <c r="X362">
        <v>1420.6780000000001</v>
      </c>
      <c r="Y362">
        <v>1520.31</v>
      </c>
      <c r="Z362">
        <v>1306.8699999999999</v>
      </c>
    </row>
    <row r="363" spans="1:26" x14ac:dyDescent="0.35">
      <c r="A363">
        <v>12</v>
      </c>
      <c r="B363">
        <v>31</v>
      </c>
      <c r="C363" t="str">
        <f t="shared" si="15"/>
        <v>12031</v>
      </c>
      <c r="D363" t="str">
        <f t="shared" si="16"/>
        <v>12031</v>
      </c>
      <c r="E363" t="str">
        <f>VLOOKUP(C363,Table1[[Column1]:[GEMS_Typo]],2)</f>
        <v>C</v>
      </c>
      <c r="F363">
        <v>9039.4830000000002</v>
      </c>
      <c r="G363">
        <v>9333.8140000000003</v>
      </c>
      <c r="H363">
        <v>9526.5149999999994</v>
      </c>
      <c r="I363">
        <v>9559.2379999999994</v>
      </c>
      <c r="J363">
        <v>9555.1119999999992</v>
      </c>
      <c r="K363">
        <v>9563.1749999999993</v>
      </c>
      <c r="L363">
        <v>9848.9390000000003</v>
      </c>
      <c r="M363">
        <v>9929.2890000000007</v>
      </c>
      <c r="N363">
        <v>10045.754000000001</v>
      </c>
      <c r="O363">
        <f t="shared" si="17"/>
        <v>10181.9835</v>
      </c>
      <c r="P363">
        <v>10318.213</v>
      </c>
      <c r="Q363">
        <v>10413.971</v>
      </c>
      <c r="R363">
        <v>10437.218000000001</v>
      </c>
      <c r="S363">
        <v>10482.758</v>
      </c>
      <c r="T363">
        <v>10655.01</v>
      </c>
      <c r="U363">
        <v>10700.602000000001</v>
      </c>
      <c r="V363">
        <v>10730.513000000001</v>
      </c>
      <c r="W363">
        <v>10799.295</v>
      </c>
      <c r="X363">
        <v>10839.856</v>
      </c>
      <c r="Y363">
        <v>10881.050999999999</v>
      </c>
      <c r="Z363">
        <v>10780.141</v>
      </c>
    </row>
    <row r="364" spans="1:26" x14ac:dyDescent="0.35">
      <c r="A364">
        <v>12</v>
      </c>
      <c r="B364">
        <v>33</v>
      </c>
      <c r="C364" t="str">
        <f t="shared" si="15"/>
        <v>12033</v>
      </c>
      <c r="D364" t="str">
        <f t="shared" si="16"/>
        <v>12033</v>
      </c>
      <c r="E364" t="str">
        <f>VLOOKUP(C364,Table1[[Column1]:[GEMS_Typo]],2)</f>
        <v>C</v>
      </c>
      <c r="F364">
        <v>5233.6189999999997</v>
      </c>
      <c r="G364">
        <v>5352.5140000000001</v>
      </c>
      <c r="H364">
        <v>5380.6809999999996</v>
      </c>
      <c r="I364">
        <v>5369.835</v>
      </c>
      <c r="J364">
        <v>4687.8310000000001</v>
      </c>
      <c r="K364">
        <v>4706.1629999999996</v>
      </c>
      <c r="L364">
        <v>4722.6899999999996</v>
      </c>
      <c r="M364">
        <v>4776.4570000000003</v>
      </c>
      <c r="N364">
        <v>4801.5150000000003</v>
      </c>
      <c r="O364">
        <f t="shared" si="17"/>
        <v>4805.3960000000006</v>
      </c>
      <c r="P364">
        <v>4809.277</v>
      </c>
      <c r="Q364">
        <v>4812.4549999999999</v>
      </c>
      <c r="R364">
        <v>4815.2</v>
      </c>
      <c r="S364">
        <v>4815.125</v>
      </c>
      <c r="T364">
        <v>5500.3770000000004</v>
      </c>
      <c r="U364">
        <v>5502.2830000000004</v>
      </c>
      <c r="V364">
        <v>5518.9979999999996</v>
      </c>
      <c r="W364">
        <v>5526.59</v>
      </c>
      <c r="X364">
        <v>5525.13</v>
      </c>
      <c r="Y364">
        <v>5538.1890000000003</v>
      </c>
      <c r="Z364">
        <v>4842.4570000000003</v>
      </c>
    </row>
    <row r="365" spans="1:26" x14ac:dyDescent="0.35">
      <c r="A365">
        <v>12</v>
      </c>
      <c r="B365">
        <v>35</v>
      </c>
      <c r="C365" t="str">
        <f t="shared" si="15"/>
        <v>12035</v>
      </c>
      <c r="D365" t="str">
        <f t="shared" si="16"/>
        <v>12035</v>
      </c>
      <c r="E365" t="str">
        <f>VLOOKUP(C365,Table1[[Column1]:[GEMS_Typo]],2)</f>
        <v>C</v>
      </c>
      <c r="F365">
        <v>1906.498</v>
      </c>
      <c r="G365">
        <v>1831.098</v>
      </c>
      <c r="H365">
        <v>1830.806</v>
      </c>
      <c r="I365">
        <v>1828.808</v>
      </c>
      <c r="J365">
        <v>1842.0319999999999</v>
      </c>
      <c r="K365">
        <v>1846.586</v>
      </c>
      <c r="L365">
        <v>2928.556</v>
      </c>
      <c r="M365">
        <v>2068.6579999999999</v>
      </c>
      <c r="N365">
        <v>2107.4839999999999</v>
      </c>
      <c r="O365">
        <f t="shared" si="17"/>
        <v>2114.6104999999998</v>
      </c>
      <c r="P365">
        <v>2121.7370000000001</v>
      </c>
      <c r="Q365">
        <v>2126.7829999999999</v>
      </c>
      <c r="R365">
        <v>2139.6689999999999</v>
      </c>
      <c r="S365">
        <v>2144.2890000000002</v>
      </c>
      <c r="T365">
        <v>2284.6889999999999</v>
      </c>
      <c r="U365">
        <v>2285.971</v>
      </c>
      <c r="V365">
        <v>2287.3809999999999</v>
      </c>
      <c r="W365">
        <v>2288.8339999999998</v>
      </c>
      <c r="X365">
        <v>2300.7570000000001</v>
      </c>
      <c r="Y365">
        <v>2313.326</v>
      </c>
      <c r="Z365">
        <v>2161.163</v>
      </c>
    </row>
    <row r="366" spans="1:26" x14ac:dyDescent="0.35">
      <c r="A366">
        <v>12</v>
      </c>
      <c r="B366">
        <v>37</v>
      </c>
      <c r="C366" t="str">
        <f t="shared" si="15"/>
        <v>12037</v>
      </c>
      <c r="D366" t="str">
        <f t="shared" si="16"/>
        <v>12037</v>
      </c>
      <c r="E366" t="str">
        <f>VLOOKUP(C366,Table1[[Column1]:[GEMS_Typo]],2)</f>
        <v>D</v>
      </c>
      <c r="F366">
        <v>956.74199999999996</v>
      </c>
      <c r="G366">
        <v>951.43200000000002</v>
      </c>
      <c r="H366">
        <v>950.68600000000004</v>
      </c>
      <c r="I366">
        <v>950.68600000000004</v>
      </c>
      <c r="J366">
        <v>929.27200000000005</v>
      </c>
      <c r="K366">
        <v>929.33</v>
      </c>
      <c r="L366">
        <v>938.2</v>
      </c>
      <c r="M366">
        <v>938.16399999999999</v>
      </c>
      <c r="N366">
        <v>934.60400000000004</v>
      </c>
      <c r="O366">
        <f t="shared" si="17"/>
        <v>870.14400000000001</v>
      </c>
      <c r="P366">
        <v>805.68399999999997</v>
      </c>
      <c r="Q366">
        <v>827.024</v>
      </c>
      <c r="R366">
        <v>826.53499999999997</v>
      </c>
      <c r="S366">
        <v>826.53499999999997</v>
      </c>
      <c r="T366">
        <v>1123.7650000000001</v>
      </c>
      <c r="U366">
        <v>1123.8710000000001</v>
      </c>
      <c r="V366">
        <v>1125.3810000000001</v>
      </c>
      <c r="W366">
        <v>1128.0809999999999</v>
      </c>
      <c r="X366">
        <v>1104.671</v>
      </c>
      <c r="Y366">
        <v>1104.3810000000001</v>
      </c>
      <c r="Z366">
        <v>801.90800000000002</v>
      </c>
    </row>
    <row r="367" spans="1:26" x14ac:dyDescent="0.35">
      <c r="A367">
        <v>12</v>
      </c>
      <c r="B367">
        <v>39</v>
      </c>
      <c r="C367" t="str">
        <f t="shared" si="15"/>
        <v>12039</v>
      </c>
      <c r="D367" t="str">
        <f t="shared" si="16"/>
        <v>12039</v>
      </c>
      <c r="E367" t="str">
        <f>VLOOKUP(C367,Table1[[Column1]:[GEMS_Typo]],2)</f>
        <v>C</v>
      </c>
      <c r="F367">
        <v>2070.9789999999998</v>
      </c>
      <c r="G367">
        <v>2043.2929999999999</v>
      </c>
      <c r="H367">
        <v>2043.546</v>
      </c>
      <c r="I367">
        <v>2056.3020000000001</v>
      </c>
      <c r="J367">
        <v>2078.598</v>
      </c>
      <c r="K367">
        <v>2079.9380000000001</v>
      </c>
      <c r="L367">
        <v>2089.067</v>
      </c>
      <c r="M367">
        <v>2094.6759999999999</v>
      </c>
      <c r="N367">
        <v>2100.5619999999999</v>
      </c>
      <c r="O367">
        <f t="shared" si="17"/>
        <v>2100.4369999999999</v>
      </c>
      <c r="P367">
        <v>2100.3119999999999</v>
      </c>
      <c r="Q367">
        <v>2099.8020000000001</v>
      </c>
      <c r="R367">
        <v>2100.3420000000001</v>
      </c>
      <c r="S367">
        <v>2100.3420000000001</v>
      </c>
      <c r="T367">
        <v>2622.125</v>
      </c>
      <c r="U367">
        <v>2628.9259999999999</v>
      </c>
      <c r="V367">
        <v>2631.09</v>
      </c>
      <c r="W367">
        <v>2636.12</v>
      </c>
      <c r="X367">
        <v>2634.5259999999998</v>
      </c>
      <c r="Y367">
        <v>2638.0140000000001</v>
      </c>
      <c r="Z367">
        <v>2108.348</v>
      </c>
    </row>
    <row r="368" spans="1:26" x14ac:dyDescent="0.35">
      <c r="A368">
        <v>12</v>
      </c>
      <c r="B368">
        <v>41</v>
      </c>
      <c r="C368" t="str">
        <f t="shared" si="15"/>
        <v>12041</v>
      </c>
      <c r="D368" t="str">
        <f t="shared" si="16"/>
        <v>12041</v>
      </c>
      <c r="E368" t="str">
        <f>VLOOKUP(C368,Table1[[Column1]:[GEMS_Typo]],2)</f>
        <v>C</v>
      </c>
      <c r="F368">
        <v>1249.896</v>
      </c>
      <c r="G368">
        <v>1144.896</v>
      </c>
      <c r="H368">
        <v>1144.896</v>
      </c>
      <c r="I368">
        <v>1148.296</v>
      </c>
      <c r="J368">
        <v>1145.896</v>
      </c>
      <c r="K368">
        <v>1146.296</v>
      </c>
      <c r="L368">
        <v>1148.096</v>
      </c>
      <c r="M368">
        <v>1150.6959999999999</v>
      </c>
      <c r="N368">
        <v>1152.4960000000001</v>
      </c>
      <c r="O368">
        <f t="shared" si="17"/>
        <v>1154.136</v>
      </c>
      <c r="P368">
        <v>1155.7760000000001</v>
      </c>
      <c r="Q368">
        <v>1155.7760000000001</v>
      </c>
      <c r="R368">
        <v>1155.7760000000001</v>
      </c>
      <c r="S368">
        <v>1155.7760000000001</v>
      </c>
      <c r="T368">
        <v>1341.5160000000001</v>
      </c>
      <c r="U368">
        <v>1341.5160000000001</v>
      </c>
      <c r="V368">
        <v>1347.5119999999999</v>
      </c>
      <c r="W368">
        <v>1353.6980000000001</v>
      </c>
      <c r="X368">
        <v>1348.7719999999999</v>
      </c>
      <c r="Y368">
        <v>1353.614</v>
      </c>
      <c r="Z368">
        <v>1154.692</v>
      </c>
    </row>
    <row r="369" spans="1:26" x14ac:dyDescent="0.35">
      <c r="A369">
        <v>12</v>
      </c>
      <c r="B369">
        <v>43</v>
      </c>
      <c r="C369" t="str">
        <f t="shared" si="15"/>
        <v>12043</v>
      </c>
      <c r="D369" t="str">
        <f t="shared" si="16"/>
        <v>12043</v>
      </c>
      <c r="E369" t="str">
        <f>VLOOKUP(C369,Table1[[Column1]:[GEMS_Typo]],2)</f>
        <v>D</v>
      </c>
      <c r="F369">
        <v>767.98199999999997</v>
      </c>
      <c r="G369">
        <v>786.89400000000001</v>
      </c>
      <c r="H369">
        <v>786.89400000000001</v>
      </c>
      <c r="I369">
        <v>775.774</v>
      </c>
      <c r="J369">
        <v>775.774</v>
      </c>
      <c r="K369">
        <v>775.774</v>
      </c>
      <c r="L369">
        <v>790.87400000000002</v>
      </c>
      <c r="M369">
        <v>784.43399999999997</v>
      </c>
      <c r="N369">
        <v>784.43399999999997</v>
      </c>
      <c r="O369">
        <f t="shared" si="17"/>
        <v>781.43399999999997</v>
      </c>
      <c r="P369">
        <v>778.43399999999997</v>
      </c>
      <c r="Q369">
        <v>797.03399999999999</v>
      </c>
      <c r="R369">
        <v>804.43399999999997</v>
      </c>
      <c r="S369">
        <v>807.23400000000004</v>
      </c>
      <c r="T369">
        <v>861.64200000000005</v>
      </c>
      <c r="U369">
        <v>872.64200000000005</v>
      </c>
      <c r="V369">
        <v>885.66399999999999</v>
      </c>
      <c r="W369">
        <v>885.66399999999999</v>
      </c>
      <c r="X369">
        <v>879.57</v>
      </c>
      <c r="Y369">
        <v>897.80799999999999</v>
      </c>
      <c r="Z369">
        <v>833.03399999999999</v>
      </c>
    </row>
    <row r="370" spans="1:26" x14ac:dyDescent="0.35">
      <c r="A370">
        <v>12</v>
      </c>
      <c r="B370">
        <v>45</v>
      </c>
      <c r="C370" t="str">
        <f t="shared" si="15"/>
        <v>12045</v>
      </c>
      <c r="D370" t="str">
        <f t="shared" si="16"/>
        <v>12045</v>
      </c>
      <c r="E370" t="str">
        <f>VLOOKUP(C370,Table1[[Column1]:[GEMS_Typo]],2)</f>
        <v>C</v>
      </c>
      <c r="F370">
        <v>750.99</v>
      </c>
      <c r="G370">
        <v>753.04</v>
      </c>
      <c r="H370">
        <v>753.04</v>
      </c>
      <c r="I370">
        <v>760.46</v>
      </c>
      <c r="J370">
        <v>759.90300000000002</v>
      </c>
      <c r="K370">
        <v>760.803</v>
      </c>
      <c r="L370">
        <v>770.57799999999997</v>
      </c>
      <c r="M370">
        <v>838.02</v>
      </c>
      <c r="N370">
        <v>839.66</v>
      </c>
      <c r="O370">
        <f t="shared" si="17"/>
        <v>841.16</v>
      </c>
      <c r="P370">
        <v>842.66</v>
      </c>
      <c r="Q370">
        <v>841.04399999999998</v>
      </c>
      <c r="R370">
        <v>841.04399999999998</v>
      </c>
      <c r="S370">
        <v>841.04399999999998</v>
      </c>
      <c r="T370">
        <v>1066.299</v>
      </c>
      <c r="U370">
        <v>1069.1130000000001</v>
      </c>
      <c r="V370">
        <v>1069.1130000000001</v>
      </c>
      <c r="W370">
        <v>1069.1130000000001</v>
      </c>
      <c r="X370">
        <v>1068.9190000000001</v>
      </c>
      <c r="Y370">
        <v>1071.1869999999999</v>
      </c>
      <c r="Z370">
        <v>843.04399999999998</v>
      </c>
    </row>
    <row r="371" spans="1:26" x14ac:dyDescent="0.35">
      <c r="A371">
        <v>12</v>
      </c>
      <c r="B371">
        <v>47</v>
      </c>
      <c r="C371" t="str">
        <f t="shared" si="15"/>
        <v>12047</v>
      </c>
      <c r="D371" t="str">
        <f t="shared" si="16"/>
        <v>12047</v>
      </c>
      <c r="E371" t="str">
        <f>VLOOKUP(C371,Table1[[Column1]:[GEMS_Typo]],2)</f>
        <v>C</v>
      </c>
      <c r="F371">
        <v>1425.3440000000001</v>
      </c>
      <c r="G371">
        <v>1425.3779999999999</v>
      </c>
      <c r="H371">
        <v>1442.9970000000001</v>
      </c>
      <c r="I371">
        <v>1446.9970000000001</v>
      </c>
      <c r="J371">
        <v>1446.9970000000001</v>
      </c>
      <c r="K371">
        <v>1446.9970000000001</v>
      </c>
      <c r="L371">
        <v>1446.82</v>
      </c>
      <c r="M371">
        <v>1446.82</v>
      </c>
      <c r="N371">
        <v>1446.82</v>
      </c>
      <c r="O371">
        <f t="shared" si="17"/>
        <v>1446.82</v>
      </c>
      <c r="P371">
        <v>1446.82</v>
      </c>
      <c r="Q371">
        <v>1445.9739999999999</v>
      </c>
      <c r="R371">
        <v>1445.8440000000001</v>
      </c>
      <c r="S371">
        <v>1445.8440000000001</v>
      </c>
      <c r="T371">
        <v>1660.3420000000001</v>
      </c>
      <c r="U371">
        <v>1663.318</v>
      </c>
      <c r="V371">
        <v>1696.8979999999999</v>
      </c>
      <c r="W371">
        <v>1696.8979999999999</v>
      </c>
      <c r="X371">
        <v>1701.6659999999999</v>
      </c>
      <c r="Y371">
        <v>1706.1959999999999</v>
      </c>
      <c r="Z371">
        <v>1446.684</v>
      </c>
    </row>
    <row r="372" spans="1:26" x14ac:dyDescent="0.35">
      <c r="A372">
        <v>12</v>
      </c>
      <c r="B372">
        <v>49</v>
      </c>
      <c r="C372" t="str">
        <f t="shared" si="15"/>
        <v>12049</v>
      </c>
      <c r="D372" t="str">
        <f t="shared" si="16"/>
        <v>12049</v>
      </c>
      <c r="E372" t="str">
        <f>VLOOKUP(C372,Table1[[Column1]:[GEMS_Typo]],2)</f>
        <v>C</v>
      </c>
      <c r="F372">
        <v>1365.0609999999999</v>
      </c>
      <c r="G372">
        <v>1362.942</v>
      </c>
      <c r="H372">
        <v>1336.6320000000001</v>
      </c>
      <c r="I372">
        <v>1336.8520000000001</v>
      </c>
      <c r="J372">
        <v>1336.8520000000001</v>
      </c>
      <c r="K372">
        <v>1337.971</v>
      </c>
      <c r="L372">
        <v>1335.826</v>
      </c>
      <c r="M372">
        <v>1335.558</v>
      </c>
      <c r="N372">
        <v>1346.154</v>
      </c>
      <c r="O372">
        <f t="shared" si="17"/>
        <v>1346.154</v>
      </c>
      <c r="P372">
        <v>1346.154</v>
      </c>
      <c r="Q372">
        <v>1344.614</v>
      </c>
      <c r="R372">
        <v>1374.3910000000001</v>
      </c>
      <c r="S372">
        <v>1335.204</v>
      </c>
      <c r="T372">
        <v>1562.278</v>
      </c>
      <c r="U372">
        <v>1565.028</v>
      </c>
      <c r="V372">
        <v>1561.98</v>
      </c>
      <c r="W372">
        <v>1562.38</v>
      </c>
      <c r="X372">
        <v>1572.1759999999999</v>
      </c>
      <c r="Y372">
        <v>1584.0609999999999</v>
      </c>
      <c r="Z372">
        <v>1341.289</v>
      </c>
    </row>
    <row r="373" spans="1:26" x14ac:dyDescent="0.35">
      <c r="A373">
        <v>12</v>
      </c>
      <c r="B373">
        <v>51</v>
      </c>
      <c r="C373" t="str">
        <f t="shared" si="15"/>
        <v>12051</v>
      </c>
      <c r="D373" t="str">
        <f t="shared" si="16"/>
        <v>12051</v>
      </c>
      <c r="E373" t="str">
        <f>VLOOKUP(C373,Table1[[Column1]:[GEMS_Typo]],2)</f>
        <v>C</v>
      </c>
      <c r="F373">
        <v>1088.7239999999999</v>
      </c>
      <c r="G373">
        <v>1081.316</v>
      </c>
      <c r="H373">
        <v>1095.5920000000001</v>
      </c>
      <c r="I373">
        <v>1095.5060000000001</v>
      </c>
      <c r="J373">
        <v>1108.2739999999999</v>
      </c>
      <c r="K373">
        <v>1108.194</v>
      </c>
      <c r="L373">
        <v>1268.1420000000001</v>
      </c>
      <c r="M373">
        <v>1267.8109999999999</v>
      </c>
      <c r="N373">
        <v>1270.2909999999999</v>
      </c>
      <c r="O373">
        <f t="shared" si="17"/>
        <v>1253.7469999999998</v>
      </c>
      <c r="P373">
        <v>1237.203</v>
      </c>
      <c r="Q373">
        <v>1258.1130000000001</v>
      </c>
      <c r="R373">
        <v>1261.3920000000001</v>
      </c>
      <c r="S373">
        <v>1290.2539999999999</v>
      </c>
      <c r="T373">
        <v>1403.3620000000001</v>
      </c>
      <c r="U373">
        <v>1417.136</v>
      </c>
      <c r="V373">
        <v>1425.194</v>
      </c>
      <c r="W373">
        <v>1424.9559999999999</v>
      </c>
      <c r="X373">
        <v>1419.212</v>
      </c>
      <c r="Y373">
        <v>1430.502</v>
      </c>
      <c r="Z373">
        <v>1346.4860000000001</v>
      </c>
    </row>
    <row r="374" spans="1:26" x14ac:dyDescent="0.35">
      <c r="A374">
        <v>12</v>
      </c>
      <c r="B374">
        <v>53</v>
      </c>
      <c r="C374" t="str">
        <f t="shared" si="15"/>
        <v>12053</v>
      </c>
      <c r="D374" t="str">
        <f t="shared" si="16"/>
        <v>12053</v>
      </c>
      <c r="E374" t="str">
        <f>VLOOKUP(C374,Table1[[Column1]:[GEMS_Typo]],2)</f>
        <v>D</v>
      </c>
      <c r="F374">
        <v>3696.31</v>
      </c>
      <c r="G374">
        <v>3765.9050000000002</v>
      </c>
      <c r="H374">
        <v>3845.3449999999998</v>
      </c>
      <c r="I374">
        <v>3853.9969999999998</v>
      </c>
      <c r="J374">
        <v>3855.6610000000001</v>
      </c>
      <c r="K374">
        <v>3873.9</v>
      </c>
      <c r="L374">
        <v>3870.3850000000002</v>
      </c>
      <c r="M374">
        <v>3869.3240000000001</v>
      </c>
      <c r="N374">
        <v>3904.2220000000002</v>
      </c>
      <c r="O374">
        <f t="shared" si="17"/>
        <v>3912.701</v>
      </c>
      <c r="P374">
        <v>3921.18</v>
      </c>
      <c r="Q374">
        <v>3921.4</v>
      </c>
      <c r="R374">
        <v>3870.7820000000002</v>
      </c>
      <c r="S374">
        <v>3870.7890000000002</v>
      </c>
      <c r="T374">
        <v>3912.1109999999999</v>
      </c>
      <c r="U374">
        <v>3923.3090000000002</v>
      </c>
      <c r="V374">
        <v>3938.6779999999999</v>
      </c>
      <c r="W374">
        <v>3952.54</v>
      </c>
      <c r="X374">
        <v>3951.7460000000001</v>
      </c>
      <c r="Y374">
        <v>3958.375</v>
      </c>
      <c r="Z374">
        <v>3919.931</v>
      </c>
    </row>
    <row r="375" spans="1:26" x14ac:dyDescent="0.35">
      <c r="A375">
        <v>12</v>
      </c>
      <c r="B375">
        <v>55</v>
      </c>
      <c r="C375" t="str">
        <f t="shared" si="15"/>
        <v>12055</v>
      </c>
      <c r="D375" t="str">
        <f t="shared" si="16"/>
        <v>12055</v>
      </c>
      <c r="E375" t="str">
        <f>VLOOKUP(C375,Table1[[Column1]:[GEMS_Typo]],2)</f>
        <v>C</v>
      </c>
      <c r="F375">
        <v>3353.3939999999998</v>
      </c>
      <c r="G375">
        <v>3374.5340000000001</v>
      </c>
      <c r="H375">
        <v>3411.134</v>
      </c>
      <c r="I375">
        <v>3422.6489999999999</v>
      </c>
      <c r="J375">
        <v>3431.1509999999998</v>
      </c>
      <c r="K375">
        <v>3444.5189999999998</v>
      </c>
      <c r="L375">
        <v>3455.5639999999999</v>
      </c>
      <c r="M375">
        <v>3475.28</v>
      </c>
      <c r="N375">
        <v>3475.944</v>
      </c>
      <c r="O375">
        <f t="shared" si="17"/>
        <v>3477.2750000000001</v>
      </c>
      <c r="P375">
        <v>3478.6060000000002</v>
      </c>
      <c r="Q375">
        <v>3534.413</v>
      </c>
      <c r="R375">
        <v>3535.6289999999999</v>
      </c>
      <c r="S375">
        <v>3534.875</v>
      </c>
      <c r="T375">
        <v>3606.4580000000001</v>
      </c>
      <c r="U375">
        <v>3625.51</v>
      </c>
      <c r="V375">
        <v>3550</v>
      </c>
      <c r="W375">
        <v>3563.7060000000001</v>
      </c>
      <c r="X375">
        <v>3566.1970000000001</v>
      </c>
      <c r="Y375">
        <v>3566.7139999999999</v>
      </c>
      <c r="Z375">
        <v>3506.3989999999999</v>
      </c>
    </row>
    <row r="376" spans="1:26" x14ac:dyDescent="0.35">
      <c r="A376">
        <v>12</v>
      </c>
      <c r="B376">
        <v>57</v>
      </c>
      <c r="C376" t="str">
        <f t="shared" si="15"/>
        <v>12057</v>
      </c>
      <c r="D376" t="str">
        <f t="shared" si="16"/>
        <v>12057</v>
      </c>
      <c r="E376" t="str">
        <f>VLOOKUP(C376,Table1[[Column1]:[GEMS_Typo]],2)</f>
        <v>D</v>
      </c>
      <c r="F376">
        <v>11662.494000000001</v>
      </c>
      <c r="G376">
        <v>11534.683999999999</v>
      </c>
      <c r="H376">
        <v>11621.629000000001</v>
      </c>
      <c r="I376">
        <v>12121.342000000001</v>
      </c>
      <c r="J376">
        <v>12167.01</v>
      </c>
      <c r="K376">
        <v>11540.762000000001</v>
      </c>
      <c r="L376">
        <v>11678.099</v>
      </c>
      <c r="M376">
        <v>11791.232</v>
      </c>
      <c r="N376">
        <v>11837.348</v>
      </c>
      <c r="O376">
        <f t="shared" si="17"/>
        <v>11840.384</v>
      </c>
      <c r="P376">
        <v>11843.42</v>
      </c>
      <c r="Q376">
        <v>11861.183999999999</v>
      </c>
      <c r="R376">
        <v>11869.005999999999</v>
      </c>
      <c r="S376">
        <v>11884.975</v>
      </c>
      <c r="T376">
        <v>12072.931</v>
      </c>
      <c r="U376">
        <v>12212.518</v>
      </c>
      <c r="V376">
        <v>12227.83</v>
      </c>
      <c r="W376">
        <v>12327.478999999999</v>
      </c>
      <c r="X376">
        <v>12385.516</v>
      </c>
      <c r="Y376">
        <v>12560.985000000001</v>
      </c>
      <c r="Z376">
        <v>12496.009</v>
      </c>
    </row>
    <row r="377" spans="1:26" x14ac:dyDescent="0.35">
      <c r="A377">
        <v>12</v>
      </c>
      <c r="B377">
        <v>59</v>
      </c>
      <c r="C377" t="str">
        <f t="shared" si="15"/>
        <v>12059</v>
      </c>
      <c r="D377" t="str">
        <f t="shared" si="16"/>
        <v>12059</v>
      </c>
      <c r="E377" t="str">
        <f>VLOOKUP(C377,Table1[[Column1]:[GEMS_Typo]],2)</f>
        <v>E</v>
      </c>
      <c r="F377">
        <v>1757.4359999999999</v>
      </c>
      <c r="G377">
        <v>1805.154</v>
      </c>
      <c r="H377">
        <v>1805.596</v>
      </c>
      <c r="I377">
        <v>1806.6659999999999</v>
      </c>
      <c r="J377">
        <v>1806.5840000000001</v>
      </c>
      <c r="K377">
        <v>1877.31</v>
      </c>
      <c r="L377">
        <v>1878.71</v>
      </c>
      <c r="M377">
        <v>1903.3689999999999</v>
      </c>
      <c r="N377">
        <v>1903.3689999999999</v>
      </c>
      <c r="O377">
        <f t="shared" si="17"/>
        <v>1904.866</v>
      </c>
      <c r="P377">
        <v>1906.3630000000001</v>
      </c>
      <c r="Q377">
        <v>1906.163</v>
      </c>
      <c r="R377">
        <v>1906.3150000000001</v>
      </c>
      <c r="S377">
        <v>1905.6949999999999</v>
      </c>
      <c r="T377">
        <v>2567.2460000000001</v>
      </c>
      <c r="U377">
        <v>2570.002</v>
      </c>
      <c r="V377">
        <v>2571.8739999999998</v>
      </c>
      <c r="W377">
        <v>2569.8780000000002</v>
      </c>
      <c r="X377">
        <v>2578.172</v>
      </c>
      <c r="Y377">
        <v>2580.172</v>
      </c>
      <c r="Z377">
        <v>1911.79</v>
      </c>
    </row>
    <row r="378" spans="1:26" x14ac:dyDescent="0.35">
      <c r="A378">
        <v>12</v>
      </c>
      <c r="B378">
        <v>61</v>
      </c>
      <c r="C378" t="str">
        <f t="shared" si="15"/>
        <v>12061</v>
      </c>
      <c r="D378" t="str">
        <f t="shared" si="16"/>
        <v>12061</v>
      </c>
      <c r="E378" t="str">
        <f>VLOOKUP(C378,Table1[[Column1]:[GEMS_Typo]],2)</f>
        <v>D</v>
      </c>
      <c r="F378">
        <v>1820.414</v>
      </c>
      <c r="G378">
        <v>2257.6790000000001</v>
      </c>
      <c r="H378">
        <v>2257.02</v>
      </c>
      <c r="I378">
        <v>2243.0210000000002</v>
      </c>
      <c r="J378">
        <v>2284.768</v>
      </c>
      <c r="K378">
        <v>2299.4140000000002</v>
      </c>
      <c r="L378">
        <v>2315.826</v>
      </c>
      <c r="M378">
        <v>2334.828</v>
      </c>
      <c r="N378">
        <v>2338.134</v>
      </c>
      <c r="O378">
        <f t="shared" si="17"/>
        <v>2369.7370000000001</v>
      </c>
      <c r="P378">
        <v>2401.34</v>
      </c>
      <c r="Q378">
        <v>2409.2179999999998</v>
      </c>
      <c r="R378">
        <v>2422.547</v>
      </c>
      <c r="S378">
        <v>2424.8069999999998</v>
      </c>
      <c r="T378">
        <v>2475.6350000000002</v>
      </c>
      <c r="U378">
        <v>2500.5819999999999</v>
      </c>
      <c r="V378">
        <v>2514.741</v>
      </c>
      <c r="W378">
        <v>2517.8780000000002</v>
      </c>
      <c r="X378">
        <v>2527.482</v>
      </c>
      <c r="Y378">
        <v>2537.59</v>
      </c>
      <c r="Z378">
        <v>2511.3040000000001</v>
      </c>
    </row>
    <row r="379" spans="1:26" x14ac:dyDescent="0.35">
      <c r="A379">
        <v>12</v>
      </c>
      <c r="B379">
        <v>63</v>
      </c>
      <c r="C379" t="str">
        <f t="shared" si="15"/>
        <v>12063</v>
      </c>
      <c r="D379" t="str">
        <f t="shared" si="16"/>
        <v>12063</v>
      </c>
      <c r="E379" t="str">
        <f>VLOOKUP(C379,Table1[[Column1]:[GEMS_Typo]],2)</f>
        <v>D</v>
      </c>
      <c r="F379">
        <v>3509.3560000000002</v>
      </c>
      <c r="G379">
        <v>3523.4340000000002</v>
      </c>
      <c r="H379">
        <v>3527.5909999999999</v>
      </c>
      <c r="I379">
        <v>3529.5610000000001</v>
      </c>
      <c r="J379">
        <v>3540.7370000000001</v>
      </c>
      <c r="K379">
        <v>3541.431</v>
      </c>
      <c r="L379">
        <v>3606.248</v>
      </c>
      <c r="M379">
        <v>3605.944</v>
      </c>
      <c r="N379">
        <v>3604.28</v>
      </c>
      <c r="O379">
        <f t="shared" si="17"/>
        <v>3607.51</v>
      </c>
      <c r="P379">
        <v>3610.74</v>
      </c>
      <c r="Q379">
        <v>3612.2109999999998</v>
      </c>
      <c r="R379">
        <v>3612.2109999999998</v>
      </c>
      <c r="S379">
        <v>3625.7539999999999</v>
      </c>
      <c r="T379">
        <v>4605.4170000000004</v>
      </c>
      <c r="U379">
        <v>4624.2579999999998</v>
      </c>
      <c r="V379">
        <v>4636.3230000000003</v>
      </c>
      <c r="W379">
        <v>4642.1099999999997</v>
      </c>
      <c r="X379">
        <v>4640.9170000000004</v>
      </c>
      <c r="Y379">
        <v>4657.6369999999997</v>
      </c>
      <c r="Z379">
        <v>3905.0770000000002</v>
      </c>
    </row>
    <row r="380" spans="1:26" x14ac:dyDescent="0.35">
      <c r="A380">
        <v>12</v>
      </c>
      <c r="B380">
        <v>65</v>
      </c>
      <c r="C380" t="str">
        <f t="shared" si="15"/>
        <v>12065</v>
      </c>
      <c r="D380" t="str">
        <f t="shared" si="16"/>
        <v>12065</v>
      </c>
      <c r="E380" t="str">
        <f>VLOOKUP(C380,Table1[[Column1]:[GEMS_Typo]],2)</f>
        <v>C</v>
      </c>
      <c r="F380">
        <v>1502.55</v>
      </c>
      <c r="G380">
        <v>1502.55</v>
      </c>
      <c r="H380">
        <v>1502.348</v>
      </c>
      <c r="I380">
        <v>1502.2639999999999</v>
      </c>
      <c r="J380">
        <v>1502.354</v>
      </c>
      <c r="K380">
        <v>1500.826</v>
      </c>
      <c r="L380">
        <v>1499.366</v>
      </c>
      <c r="M380">
        <v>1499.366</v>
      </c>
      <c r="N380">
        <v>1499.2819999999999</v>
      </c>
      <c r="O380">
        <f t="shared" si="17"/>
        <v>1497.7394999999999</v>
      </c>
      <c r="P380">
        <v>1496.1969999999999</v>
      </c>
      <c r="Q380">
        <v>1496.1990000000001</v>
      </c>
      <c r="R380">
        <v>1496.1990000000001</v>
      </c>
      <c r="S380">
        <v>1496.1990000000001</v>
      </c>
      <c r="T380">
        <v>1813.8610000000001</v>
      </c>
      <c r="U380">
        <v>1823.385</v>
      </c>
      <c r="V380">
        <v>1825.0029999999999</v>
      </c>
      <c r="W380">
        <v>1828.0509999999999</v>
      </c>
      <c r="X380">
        <v>1824.9390000000001</v>
      </c>
      <c r="Y380">
        <v>1840.567</v>
      </c>
      <c r="Z380">
        <v>1497.4880000000001</v>
      </c>
    </row>
    <row r="381" spans="1:26" x14ac:dyDescent="0.35">
      <c r="A381">
        <v>12</v>
      </c>
      <c r="B381">
        <v>67</v>
      </c>
      <c r="C381" t="str">
        <f t="shared" si="15"/>
        <v>12067</v>
      </c>
      <c r="D381" t="str">
        <f t="shared" si="16"/>
        <v>12067</v>
      </c>
      <c r="E381" t="str">
        <f>VLOOKUP(C381,Table1[[Column1]:[GEMS_Typo]],2)</f>
        <v>C</v>
      </c>
      <c r="F381">
        <v>991.24</v>
      </c>
      <c r="G381">
        <v>991.24</v>
      </c>
      <c r="H381">
        <v>991.24</v>
      </c>
      <c r="I381">
        <v>991.24</v>
      </c>
      <c r="J381">
        <v>991.24</v>
      </c>
      <c r="K381">
        <v>991.24</v>
      </c>
      <c r="L381">
        <v>991.24</v>
      </c>
      <c r="M381">
        <v>987.24</v>
      </c>
      <c r="N381">
        <v>986.04</v>
      </c>
      <c r="O381">
        <f t="shared" si="17"/>
        <v>985.24</v>
      </c>
      <c r="P381">
        <v>984.44</v>
      </c>
      <c r="Q381">
        <v>984.44</v>
      </c>
      <c r="R381">
        <v>981.24</v>
      </c>
      <c r="S381">
        <v>980.24</v>
      </c>
      <c r="T381">
        <v>1137.2639999999999</v>
      </c>
      <c r="U381">
        <v>1140.0719999999999</v>
      </c>
      <c r="V381">
        <v>1161.4079999999999</v>
      </c>
      <c r="W381">
        <v>1161.2280000000001</v>
      </c>
      <c r="X381">
        <v>1161.2280000000001</v>
      </c>
      <c r="Y381">
        <v>1161.72</v>
      </c>
      <c r="Z381">
        <v>982.3</v>
      </c>
    </row>
    <row r="382" spans="1:26" x14ac:dyDescent="0.35">
      <c r="A382">
        <v>12</v>
      </c>
      <c r="B382">
        <v>69</v>
      </c>
      <c r="C382" t="str">
        <f t="shared" si="15"/>
        <v>12069</v>
      </c>
      <c r="D382" t="str">
        <f t="shared" si="16"/>
        <v>12069</v>
      </c>
      <c r="E382" t="str">
        <f>VLOOKUP(C382,Table1[[Column1]:[GEMS_Typo]],2)</f>
        <v>F</v>
      </c>
      <c r="F382">
        <v>4451.49</v>
      </c>
      <c r="G382">
        <v>4553.1729999999998</v>
      </c>
      <c r="H382">
        <v>4615.5839999999998</v>
      </c>
      <c r="I382">
        <v>4647.7539999999999</v>
      </c>
      <c r="J382">
        <v>4703.0320000000002</v>
      </c>
      <c r="K382">
        <v>4786.8819999999996</v>
      </c>
      <c r="L382">
        <v>4872.5870000000004</v>
      </c>
      <c r="M382">
        <v>4957.0110000000004</v>
      </c>
      <c r="N382">
        <v>5030.183</v>
      </c>
      <c r="O382">
        <f t="shared" si="17"/>
        <v>5051.8765000000003</v>
      </c>
      <c r="P382">
        <v>5073.57</v>
      </c>
      <c r="Q382">
        <v>5102.4409999999998</v>
      </c>
      <c r="R382">
        <v>5119.3100000000004</v>
      </c>
      <c r="S382">
        <v>5106.134</v>
      </c>
      <c r="T382">
        <v>5343.8310000000001</v>
      </c>
      <c r="U382">
        <v>5258.3720000000003</v>
      </c>
      <c r="V382">
        <v>5301.1689999999999</v>
      </c>
      <c r="W382">
        <v>5323.5569999999998</v>
      </c>
      <c r="X382">
        <v>5418.6670000000004</v>
      </c>
      <c r="Y382">
        <v>5622.2049999999999</v>
      </c>
      <c r="Z382">
        <v>5469.81</v>
      </c>
    </row>
    <row r="383" spans="1:26" x14ac:dyDescent="0.35">
      <c r="A383">
        <v>12</v>
      </c>
      <c r="B383">
        <v>71</v>
      </c>
      <c r="C383" t="str">
        <f t="shared" si="15"/>
        <v>12071</v>
      </c>
      <c r="D383" t="str">
        <f t="shared" si="16"/>
        <v>12071</v>
      </c>
      <c r="E383" t="str">
        <f>VLOOKUP(C383,Table1[[Column1]:[GEMS_Typo]],2)</f>
        <v>C</v>
      </c>
      <c r="F383">
        <v>9508.7090000000007</v>
      </c>
      <c r="G383">
        <v>9232.6200000000008</v>
      </c>
      <c r="H383">
        <v>9301.5480000000007</v>
      </c>
      <c r="I383">
        <v>9325.7019999999993</v>
      </c>
      <c r="J383">
        <v>9336.9150000000009</v>
      </c>
      <c r="K383">
        <v>9380.2160000000003</v>
      </c>
      <c r="L383">
        <v>9577.9750000000004</v>
      </c>
      <c r="M383">
        <v>9675.3639999999996</v>
      </c>
      <c r="N383">
        <v>9732.3060000000005</v>
      </c>
      <c r="O383">
        <f t="shared" si="17"/>
        <v>9786.8325000000004</v>
      </c>
      <c r="P383">
        <v>9841.3590000000004</v>
      </c>
      <c r="Q383">
        <v>9895.9860000000008</v>
      </c>
      <c r="R383">
        <v>10071.125</v>
      </c>
      <c r="S383">
        <v>10116.280000000001</v>
      </c>
      <c r="T383">
        <v>10305.065000000001</v>
      </c>
      <c r="U383">
        <v>10304.77</v>
      </c>
      <c r="V383">
        <v>10292.200999999999</v>
      </c>
      <c r="W383">
        <v>10356.858</v>
      </c>
      <c r="X383">
        <v>10342.933999999999</v>
      </c>
      <c r="Y383">
        <v>10361.196</v>
      </c>
      <c r="Z383">
        <v>10273.531999999999</v>
      </c>
    </row>
    <row r="384" spans="1:26" x14ac:dyDescent="0.35">
      <c r="A384">
        <v>12</v>
      </c>
      <c r="B384">
        <v>73</v>
      </c>
      <c r="C384" t="str">
        <f t="shared" si="15"/>
        <v>12073</v>
      </c>
      <c r="D384" t="str">
        <f t="shared" si="16"/>
        <v>12073</v>
      </c>
      <c r="E384" t="str">
        <f>VLOOKUP(C384,Table1[[Column1]:[GEMS_Typo]],2)</f>
        <v>C</v>
      </c>
      <c r="F384">
        <v>3190.8110000000001</v>
      </c>
      <c r="G384">
        <v>3222.9070000000002</v>
      </c>
      <c r="H384">
        <v>3265.7559999999999</v>
      </c>
      <c r="I384">
        <v>3374.6909999999998</v>
      </c>
      <c r="J384">
        <v>3446.674</v>
      </c>
      <c r="K384">
        <v>3427.7249999999999</v>
      </c>
      <c r="L384">
        <v>3484.1709999999998</v>
      </c>
      <c r="M384">
        <v>3542.21</v>
      </c>
      <c r="N384">
        <v>3580.3249999999998</v>
      </c>
      <c r="O384">
        <f t="shared" si="17"/>
        <v>3628.1475</v>
      </c>
      <c r="P384">
        <v>3675.97</v>
      </c>
      <c r="Q384">
        <v>3559.0309999999999</v>
      </c>
      <c r="R384">
        <v>3564.2649999999999</v>
      </c>
      <c r="S384">
        <v>3566.5830000000001</v>
      </c>
      <c r="T384">
        <v>3882.6680000000001</v>
      </c>
      <c r="U384">
        <v>3900.4079999999999</v>
      </c>
      <c r="V384">
        <v>3909.5949999999998</v>
      </c>
      <c r="W384">
        <v>3919.7579999999998</v>
      </c>
      <c r="X384">
        <v>3961.4470000000001</v>
      </c>
      <c r="Y384">
        <v>3932.5059999999999</v>
      </c>
      <c r="Z384">
        <v>3643.2449999999999</v>
      </c>
    </row>
    <row r="385" spans="1:26" x14ac:dyDescent="0.35">
      <c r="A385">
        <v>12</v>
      </c>
      <c r="B385">
        <v>75</v>
      </c>
      <c r="C385" t="str">
        <f t="shared" si="15"/>
        <v>12075</v>
      </c>
      <c r="D385" t="str">
        <f t="shared" si="16"/>
        <v>12075</v>
      </c>
      <c r="E385" t="str">
        <f>VLOOKUP(C385,Table1[[Column1]:[GEMS_Typo]],2)</f>
        <v>C</v>
      </c>
      <c r="F385">
        <v>2775.7739999999999</v>
      </c>
      <c r="G385">
        <v>2902.136</v>
      </c>
      <c r="H385">
        <v>2784.5740000000001</v>
      </c>
      <c r="I385">
        <v>2772.5129999999999</v>
      </c>
      <c r="J385">
        <v>2790.4349999999999</v>
      </c>
      <c r="K385">
        <v>2794.902</v>
      </c>
      <c r="L385">
        <v>2803.654</v>
      </c>
      <c r="M385">
        <v>2817.0349999999999</v>
      </c>
      <c r="N385">
        <v>2821.4189999999999</v>
      </c>
      <c r="O385">
        <f t="shared" si="17"/>
        <v>2826.1899999999996</v>
      </c>
      <c r="P385">
        <v>2830.9609999999998</v>
      </c>
      <c r="Q385">
        <v>2829.8539999999998</v>
      </c>
      <c r="R385">
        <v>2829.8539999999998</v>
      </c>
      <c r="S385">
        <v>2829.83</v>
      </c>
      <c r="T385">
        <v>3180.09</v>
      </c>
      <c r="U385">
        <v>3180.0219999999999</v>
      </c>
      <c r="V385">
        <v>3183.5630000000001</v>
      </c>
      <c r="W385">
        <v>3183.4929999999999</v>
      </c>
      <c r="X385">
        <v>3183.4929999999999</v>
      </c>
      <c r="Y385">
        <v>3204.2959999999998</v>
      </c>
      <c r="Z385">
        <v>2853.84</v>
      </c>
    </row>
    <row r="386" spans="1:26" x14ac:dyDescent="0.35">
      <c r="A386">
        <v>12</v>
      </c>
      <c r="B386">
        <v>77</v>
      </c>
      <c r="C386" t="str">
        <f t="shared" si="15"/>
        <v>12077</v>
      </c>
      <c r="D386" t="str">
        <f t="shared" si="16"/>
        <v>12077</v>
      </c>
      <c r="E386" t="str">
        <f>VLOOKUP(C386,Table1[[Column1]:[GEMS_Typo]],2)</f>
        <v>E</v>
      </c>
      <c r="F386">
        <v>1714.0419999999999</v>
      </c>
      <c r="G386">
        <v>1599.3420000000001</v>
      </c>
      <c r="H386">
        <v>1600.528</v>
      </c>
      <c r="I386">
        <v>1600.848</v>
      </c>
      <c r="J386">
        <v>1589.1759999999999</v>
      </c>
      <c r="K386">
        <v>1588.864</v>
      </c>
      <c r="L386">
        <v>1587.6220000000001</v>
      </c>
      <c r="M386">
        <v>1592.5540000000001</v>
      </c>
      <c r="N386">
        <v>1592.646</v>
      </c>
      <c r="O386">
        <f t="shared" si="17"/>
        <v>1593.32</v>
      </c>
      <c r="P386">
        <v>1593.9939999999999</v>
      </c>
      <c r="Q386">
        <v>1593.9939999999999</v>
      </c>
      <c r="R386">
        <v>1595.9739999999999</v>
      </c>
      <c r="S386">
        <v>1619.174</v>
      </c>
      <c r="T386">
        <v>2167.6999999999998</v>
      </c>
      <c r="U386">
        <v>2171.9560000000001</v>
      </c>
      <c r="V386">
        <v>2171.9560000000001</v>
      </c>
      <c r="W386">
        <v>2172.7199999999998</v>
      </c>
      <c r="X386">
        <v>2173.62</v>
      </c>
      <c r="Y386">
        <v>2173.7220000000002</v>
      </c>
      <c r="Z386">
        <v>1438.796</v>
      </c>
    </row>
    <row r="387" spans="1:26" x14ac:dyDescent="0.35">
      <c r="A387">
        <v>12</v>
      </c>
      <c r="B387">
        <v>79</v>
      </c>
      <c r="C387" t="str">
        <f t="shared" ref="C387:C450" si="18">_xlfn.CONCAT(TEXT(A387,"00"),TEXT(B387,"000"))</f>
        <v>12079</v>
      </c>
      <c r="D387" t="str">
        <f t="shared" ref="D387:D450" si="19">_xlfn.CONCAT(A387,TEXT(B387,"000"))</f>
        <v>12079</v>
      </c>
      <c r="E387" t="str">
        <f>VLOOKUP(C387,Table1[[Column1]:[GEMS_Typo]],2)</f>
        <v>D</v>
      </c>
      <c r="F387">
        <v>1822.2090000000001</v>
      </c>
      <c r="G387">
        <v>1823.5250000000001</v>
      </c>
      <c r="H387">
        <v>1819.288</v>
      </c>
      <c r="I387">
        <v>1822.027</v>
      </c>
      <c r="J387">
        <v>1823.067</v>
      </c>
      <c r="K387">
        <v>1823.067</v>
      </c>
      <c r="L387">
        <v>1823.067</v>
      </c>
      <c r="M387">
        <v>1823.242</v>
      </c>
      <c r="N387">
        <v>1832.442</v>
      </c>
      <c r="O387">
        <f t="shared" si="17"/>
        <v>1831.9075</v>
      </c>
      <c r="P387">
        <v>1831.373</v>
      </c>
      <c r="Q387">
        <v>1831.557</v>
      </c>
      <c r="R387">
        <v>1840.085</v>
      </c>
      <c r="S387">
        <v>1840.085</v>
      </c>
      <c r="T387">
        <v>2102.4490000000001</v>
      </c>
      <c r="U387">
        <v>2102.4490000000001</v>
      </c>
      <c r="V387">
        <v>2131.395</v>
      </c>
      <c r="W387">
        <v>2131.395</v>
      </c>
      <c r="X387">
        <v>2131.395</v>
      </c>
      <c r="Y387">
        <v>2136.817</v>
      </c>
      <c r="Z387">
        <v>1840.703</v>
      </c>
    </row>
    <row r="388" spans="1:26" x14ac:dyDescent="0.35">
      <c r="A388">
        <v>12</v>
      </c>
      <c r="B388">
        <v>81</v>
      </c>
      <c r="C388" t="str">
        <f t="shared" si="18"/>
        <v>12081</v>
      </c>
      <c r="D388" t="str">
        <f t="shared" si="19"/>
        <v>12081</v>
      </c>
      <c r="E388" t="str">
        <f>VLOOKUP(C388,Table1[[Column1]:[GEMS_Typo]],2)</f>
        <v>F</v>
      </c>
      <c r="F388">
        <v>3161.5010000000002</v>
      </c>
      <c r="G388">
        <v>3187.9369999999999</v>
      </c>
      <c r="H388">
        <v>3223.2959999999998</v>
      </c>
      <c r="I388">
        <v>3268.0140000000001</v>
      </c>
      <c r="J388">
        <v>3328.7719999999999</v>
      </c>
      <c r="K388">
        <v>3974.19</v>
      </c>
      <c r="L388">
        <v>4052.1990000000001</v>
      </c>
      <c r="M388">
        <v>4129.2030000000004</v>
      </c>
      <c r="N388">
        <v>4142.643</v>
      </c>
      <c r="O388">
        <f t="shared" si="17"/>
        <v>4161.6990000000005</v>
      </c>
      <c r="P388">
        <v>4180.7550000000001</v>
      </c>
      <c r="Q388">
        <v>4189.5659999999998</v>
      </c>
      <c r="R388">
        <v>4196.3220000000001</v>
      </c>
      <c r="S388">
        <v>4206.5649999999996</v>
      </c>
      <c r="T388">
        <v>4348.2510000000002</v>
      </c>
      <c r="U388">
        <v>4417.7520000000004</v>
      </c>
      <c r="V388">
        <v>4433.3209999999999</v>
      </c>
      <c r="W388">
        <v>4462.4799999999996</v>
      </c>
      <c r="X388">
        <v>4483.5940000000001</v>
      </c>
      <c r="Y388">
        <v>4500.0460000000003</v>
      </c>
      <c r="Z388">
        <v>4401.6980000000003</v>
      </c>
    </row>
    <row r="389" spans="1:26" x14ac:dyDescent="0.35">
      <c r="A389">
        <v>12</v>
      </c>
      <c r="B389">
        <v>83</v>
      </c>
      <c r="C389" t="str">
        <f t="shared" si="18"/>
        <v>12083</v>
      </c>
      <c r="D389" t="str">
        <f t="shared" si="19"/>
        <v>12083</v>
      </c>
      <c r="E389" t="str">
        <f>VLOOKUP(C389,Table1[[Column1]:[GEMS_Typo]],2)</f>
        <v>E</v>
      </c>
      <c r="F389">
        <v>7850.4830000000002</v>
      </c>
      <c r="G389">
        <v>7888.8879999999999</v>
      </c>
      <c r="H389">
        <v>7947.6850000000004</v>
      </c>
      <c r="I389">
        <v>7970.0770000000002</v>
      </c>
      <c r="J389">
        <v>8183.9260000000004</v>
      </c>
      <c r="K389">
        <v>8196.2129999999997</v>
      </c>
      <c r="L389">
        <v>7888.59</v>
      </c>
      <c r="M389">
        <v>7927.9070000000002</v>
      </c>
      <c r="N389">
        <v>8142.4430000000002</v>
      </c>
      <c r="O389">
        <f t="shared" si="17"/>
        <v>8190.1769999999997</v>
      </c>
      <c r="P389">
        <v>8237.9110000000001</v>
      </c>
      <c r="Q389">
        <v>8329.0570000000007</v>
      </c>
      <c r="R389">
        <v>8385.7960000000003</v>
      </c>
      <c r="S389">
        <v>8481.3580000000002</v>
      </c>
      <c r="T389">
        <v>9122.4419999999991</v>
      </c>
      <c r="U389">
        <v>9124.9140000000007</v>
      </c>
      <c r="V389">
        <v>9325.2270000000008</v>
      </c>
      <c r="W389">
        <v>9336.24</v>
      </c>
      <c r="X389">
        <v>9256.5990000000002</v>
      </c>
      <c r="Y389">
        <v>9268.0460000000003</v>
      </c>
      <c r="Z389">
        <v>8665.0540000000001</v>
      </c>
    </row>
    <row r="390" spans="1:26" x14ac:dyDescent="0.35">
      <c r="A390">
        <v>12</v>
      </c>
      <c r="B390">
        <v>85</v>
      </c>
      <c r="C390" t="str">
        <f t="shared" si="18"/>
        <v>12085</v>
      </c>
      <c r="D390" t="str">
        <f t="shared" si="19"/>
        <v>12085</v>
      </c>
      <c r="E390" t="str">
        <f>VLOOKUP(C390,Table1[[Column1]:[GEMS_Typo]],2)</f>
        <v>C</v>
      </c>
      <c r="F390">
        <v>1679.5350000000001</v>
      </c>
      <c r="G390">
        <v>1690.5350000000001</v>
      </c>
      <c r="H390">
        <v>1701.691</v>
      </c>
      <c r="I390">
        <v>1704.5039999999999</v>
      </c>
      <c r="J390">
        <v>1711.4459999999999</v>
      </c>
      <c r="K390">
        <v>1708.905</v>
      </c>
      <c r="L390">
        <v>1765.204</v>
      </c>
      <c r="M390">
        <v>1752.0139999999999</v>
      </c>
      <c r="N390">
        <v>1756.847</v>
      </c>
      <c r="O390">
        <f t="shared" si="17"/>
        <v>1769.9445000000001</v>
      </c>
      <c r="P390">
        <v>1783.0419999999999</v>
      </c>
      <c r="Q390">
        <v>1781.54</v>
      </c>
      <c r="R390">
        <v>1787.451</v>
      </c>
      <c r="S390">
        <v>1789.924</v>
      </c>
      <c r="T390">
        <v>1826.49</v>
      </c>
      <c r="U390">
        <v>1827.4349999999999</v>
      </c>
      <c r="V390">
        <v>1831.63</v>
      </c>
      <c r="W390">
        <v>1845.623</v>
      </c>
      <c r="X390">
        <v>1810.49</v>
      </c>
      <c r="Y390">
        <v>1865.2449999999999</v>
      </c>
      <c r="Z390">
        <v>1845.577</v>
      </c>
    </row>
    <row r="391" spans="1:26" x14ac:dyDescent="0.35">
      <c r="A391">
        <v>12</v>
      </c>
      <c r="B391">
        <v>86</v>
      </c>
      <c r="C391" t="str">
        <f t="shared" si="18"/>
        <v>12086</v>
      </c>
      <c r="D391" t="str">
        <f t="shared" si="19"/>
        <v>12086</v>
      </c>
      <c r="E391" t="str">
        <f>VLOOKUP(C391,Table1[[Column1]:[GEMS_Typo]],2)</f>
        <v>A</v>
      </c>
      <c r="H391">
        <v>19723.153999999999</v>
      </c>
      <c r="I391">
        <v>19809.222000000002</v>
      </c>
      <c r="J391">
        <v>19436.912</v>
      </c>
      <c r="K391">
        <v>20042.902999999998</v>
      </c>
      <c r="L391">
        <v>19899.966</v>
      </c>
      <c r="M391">
        <v>17891.001</v>
      </c>
      <c r="N391">
        <v>16942.105</v>
      </c>
      <c r="O391">
        <f t="shared" si="17"/>
        <v>16963.320500000002</v>
      </c>
      <c r="P391">
        <v>16984.536</v>
      </c>
      <c r="Q391">
        <v>17000.646000000001</v>
      </c>
      <c r="R391">
        <v>16991.774000000001</v>
      </c>
      <c r="S391">
        <v>16975.287</v>
      </c>
      <c r="T391">
        <v>17605.589</v>
      </c>
      <c r="U391">
        <v>17471.991999999998</v>
      </c>
      <c r="V391">
        <v>17510.938999999998</v>
      </c>
      <c r="W391">
        <v>17538.867999999999</v>
      </c>
      <c r="X391">
        <v>17512.008999999998</v>
      </c>
      <c r="Y391">
        <v>17675.16</v>
      </c>
      <c r="Z391">
        <v>17305.888999999999</v>
      </c>
    </row>
    <row r="392" spans="1:26" x14ac:dyDescent="0.35">
      <c r="A392">
        <v>12</v>
      </c>
      <c r="B392">
        <v>87</v>
      </c>
      <c r="C392" t="str">
        <f t="shared" si="18"/>
        <v>12087</v>
      </c>
      <c r="D392" t="str">
        <f t="shared" si="19"/>
        <v>12087</v>
      </c>
      <c r="E392" t="str">
        <f>VLOOKUP(C392,Table1[[Column1]:[GEMS_Typo]],2)</f>
        <v>B</v>
      </c>
      <c r="F392">
        <v>1291.942</v>
      </c>
      <c r="G392">
        <v>1362.2470000000001</v>
      </c>
      <c r="H392">
        <v>1360.16</v>
      </c>
      <c r="I392">
        <v>1358.3409999999999</v>
      </c>
      <c r="J392">
        <v>1361.3610000000001</v>
      </c>
      <c r="K392">
        <v>1363.741</v>
      </c>
      <c r="L392">
        <v>1538.2919999999999</v>
      </c>
      <c r="M392">
        <v>1644.2819999999999</v>
      </c>
      <c r="N392">
        <v>1672.521</v>
      </c>
      <c r="O392">
        <f t="shared" si="17"/>
        <v>1692.2175</v>
      </c>
      <c r="P392">
        <v>1711.914</v>
      </c>
      <c r="Q392">
        <v>1711.5930000000001</v>
      </c>
      <c r="R392">
        <v>1712.011</v>
      </c>
      <c r="S392">
        <v>1711.808</v>
      </c>
      <c r="T392">
        <v>1802.011</v>
      </c>
      <c r="U392">
        <v>1785.827</v>
      </c>
      <c r="V392">
        <v>1784.075</v>
      </c>
      <c r="W392">
        <v>1783.83</v>
      </c>
      <c r="X392">
        <v>1614.3389999999999</v>
      </c>
      <c r="Y392">
        <v>1614.183</v>
      </c>
      <c r="Z392">
        <v>1523.404</v>
      </c>
    </row>
    <row r="393" spans="1:26" x14ac:dyDescent="0.35">
      <c r="A393">
        <v>12</v>
      </c>
      <c r="B393">
        <v>89</v>
      </c>
      <c r="C393" t="str">
        <f t="shared" si="18"/>
        <v>12089</v>
      </c>
      <c r="D393" t="str">
        <f t="shared" si="19"/>
        <v>12089</v>
      </c>
      <c r="E393" t="str">
        <f>VLOOKUP(C393,Table1[[Column1]:[GEMS_Typo]],2)</f>
        <v>C</v>
      </c>
      <c r="F393">
        <v>2154.8359999999998</v>
      </c>
      <c r="G393">
        <v>2165.0059999999999</v>
      </c>
      <c r="H393">
        <v>2165.9740000000002</v>
      </c>
      <c r="I393">
        <v>2187.3739999999998</v>
      </c>
      <c r="J393">
        <v>2200.4229999999998</v>
      </c>
      <c r="K393">
        <v>2201.5720000000001</v>
      </c>
      <c r="L393">
        <v>2205.4119999999998</v>
      </c>
      <c r="M393">
        <v>2262.192</v>
      </c>
      <c r="N393">
        <v>2264.3330000000001</v>
      </c>
      <c r="O393">
        <f t="shared" si="17"/>
        <v>2265.1019999999999</v>
      </c>
      <c r="P393">
        <v>2265.8710000000001</v>
      </c>
      <c r="Q393">
        <v>2265.895</v>
      </c>
      <c r="R393">
        <v>2278.6460000000002</v>
      </c>
      <c r="S393">
        <v>2278.5430000000001</v>
      </c>
      <c r="T393">
        <v>2399.0059999999999</v>
      </c>
      <c r="U393">
        <v>2427.2979999999998</v>
      </c>
      <c r="V393">
        <v>2437.7420000000002</v>
      </c>
      <c r="W393">
        <v>1907.2449999999999</v>
      </c>
      <c r="X393">
        <v>1901.7529999999999</v>
      </c>
      <c r="Y393">
        <v>1924.895</v>
      </c>
      <c r="Z393">
        <v>1792.7909999999999</v>
      </c>
    </row>
    <row r="394" spans="1:26" x14ac:dyDescent="0.35">
      <c r="A394">
        <v>12</v>
      </c>
      <c r="B394">
        <v>91</v>
      </c>
      <c r="C394" t="str">
        <f t="shared" si="18"/>
        <v>12091</v>
      </c>
      <c r="D394" t="str">
        <f t="shared" si="19"/>
        <v>12091</v>
      </c>
      <c r="E394" t="str">
        <f>VLOOKUP(C394,Table1[[Column1]:[GEMS_Typo]],2)</f>
        <v>C</v>
      </c>
      <c r="F394">
        <v>3227.0410000000002</v>
      </c>
      <c r="G394">
        <v>3325.1869999999999</v>
      </c>
      <c r="H394">
        <v>3345.0639999999999</v>
      </c>
      <c r="I394">
        <v>3349.2330000000002</v>
      </c>
      <c r="J394">
        <v>3364.5610000000001</v>
      </c>
      <c r="K394">
        <v>3337.259</v>
      </c>
      <c r="L394">
        <v>3310.3249999999998</v>
      </c>
      <c r="M394">
        <v>3322.4430000000002</v>
      </c>
      <c r="N394">
        <v>3355.6190000000001</v>
      </c>
      <c r="O394">
        <f t="shared" si="17"/>
        <v>3368.4625000000001</v>
      </c>
      <c r="P394">
        <v>3381.306</v>
      </c>
      <c r="Q394">
        <v>3388.5030000000002</v>
      </c>
      <c r="R394">
        <v>3404.7359999999999</v>
      </c>
      <c r="S394">
        <v>3455.5189999999998</v>
      </c>
      <c r="T394">
        <v>4092.3110000000001</v>
      </c>
      <c r="U394">
        <v>4099.6959999999999</v>
      </c>
      <c r="V394">
        <v>4107.6180000000004</v>
      </c>
      <c r="W394">
        <v>4119.4809999999998</v>
      </c>
      <c r="X394">
        <v>4092.9789999999998</v>
      </c>
      <c r="Y394">
        <v>4098.2169999999996</v>
      </c>
      <c r="Z394">
        <v>3461.0990000000002</v>
      </c>
    </row>
    <row r="395" spans="1:26" x14ac:dyDescent="0.35">
      <c r="A395">
        <v>12</v>
      </c>
      <c r="B395">
        <v>93</v>
      </c>
      <c r="C395" t="str">
        <f t="shared" si="18"/>
        <v>12093</v>
      </c>
      <c r="D395" t="str">
        <f t="shared" si="19"/>
        <v>12093</v>
      </c>
      <c r="E395" t="str">
        <f>VLOOKUP(C395,Table1[[Column1]:[GEMS_Typo]],2)</f>
        <v>C</v>
      </c>
      <c r="F395">
        <v>1016.176</v>
      </c>
      <c r="G395">
        <v>1019.558</v>
      </c>
      <c r="H395">
        <v>1027.3499999999999</v>
      </c>
      <c r="I395">
        <v>1047.8969999999999</v>
      </c>
      <c r="J395">
        <v>1081.077</v>
      </c>
      <c r="K395">
        <v>1082.385</v>
      </c>
      <c r="L395">
        <v>1083.4739999999999</v>
      </c>
      <c r="M395">
        <v>1087.8879999999999</v>
      </c>
      <c r="N395">
        <v>1093.8900000000001</v>
      </c>
      <c r="O395">
        <f t="shared" si="17"/>
        <v>1097.6485</v>
      </c>
      <c r="P395">
        <v>1101.4069999999999</v>
      </c>
      <c r="Q395">
        <v>1101.4449999999999</v>
      </c>
      <c r="R395">
        <v>1100.8510000000001</v>
      </c>
      <c r="S395">
        <v>1100.8510000000001</v>
      </c>
      <c r="T395">
        <v>1158.2629999999999</v>
      </c>
      <c r="U395">
        <v>1157.183</v>
      </c>
      <c r="V395">
        <v>1176.9369999999999</v>
      </c>
      <c r="W395">
        <v>1176.779</v>
      </c>
      <c r="X395">
        <v>1171.2380000000001</v>
      </c>
      <c r="Y395">
        <v>1191.8019999999999</v>
      </c>
      <c r="Z395">
        <v>1121.32</v>
      </c>
    </row>
    <row r="396" spans="1:26" x14ac:dyDescent="0.35">
      <c r="A396">
        <v>12</v>
      </c>
      <c r="B396">
        <v>95</v>
      </c>
      <c r="C396" t="str">
        <f t="shared" si="18"/>
        <v>12095</v>
      </c>
      <c r="D396" t="str">
        <f t="shared" si="19"/>
        <v>12095</v>
      </c>
      <c r="E396" t="str">
        <f>VLOOKUP(C396,Table1[[Column1]:[GEMS_Typo]],2)</f>
        <v>F</v>
      </c>
      <c r="F396">
        <v>8916.7849999999999</v>
      </c>
      <c r="G396">
        <v>9210.223</v>
      </c>
      <c r="H396">
        <v>9370.8860000000004</v>
      </c>
      <c r="I396">
        <v>9518.3940000000002</v>
      </c>
      <c r="J396">
        <v>9643.1720000000005</v>
      </c>
      <c r="K396">
        <v>9834.83</v>
      </c>
      <c r="L396">
        <v>10317.019</v>
      </c>
      <c r="M396">
        <v>10698.065000000001</v>
      </c>
      <c r="N396">
        <v>10783.242</v>
      </c>
      <c r="O396">
        <f t="shared" si="17"/>
        <v>10915.1005</v>
      </c>
      <c r="P396">
        <v>11046.959000000001</v>
      </c>
      <c r="Q396">
        <v>10795.32</v>
      </c>
      <c r="R396">
        <v>10860.819</v>
      </c>
      <c r="S396">
        <v>10938.81</v>
      </c>
      <c r="T396">
        <v>11179.867</v>
      </c>
      <c r="U396">
        <v>11326.358</v>
      </c>
      <c r="V396">
        <v>11420.619000000001</v>
      </c>
      <c r="W396">
        <v>11539.078</v>
      </c>
      <c r="X396">
        <v>11644.865</v>
      </c>
      <c r="Y396">
        <v>11658.688</v>
      </c>
      <c r="Z396">
        <v>11611.208000000001</v>
      </c>
    </row>
    <row r="397" spans="1:26" x14ac:dyDescent="0.35">
      <c r="A397">
        <v>12</v>
      </c>
      <c r="B397">
        <v>97</v>
      </c>
      <c r="C397" t="str">
        <f t="shared" si="18"/>
        <v>12097</v>
      </c>
      <c r="D397" t="str">
        <f t="shared" si="19"/>
        <v>12097</v>
      </c>
      <c r="E397" t="str">
        <f>VLOOKUP(C397,Table1[[Column1]:[GEMS_Typo]],2)</f>
        <v>F</v>
      </c>
      <c r="F397">
        <v>2860.6460000000002</v>
      </c>
      <c r="G397">
        <v>3002.4580000000001</v>
      </c>
      <c r="H397">
        <v>3059.3130000000001</v>
      </c>
      <c r="I397">
        <v>3088.1579999999999</v>
      </c>
      <c r="J397">
        <v>3120.5770000000002</v>
      </c>
      <c r="K397">
        <v>3159.3780000000002</v>
      </c>
      <c r="L397">
        <v>3284.5949999999998</v>
      </c>
      <c r="M397">
        <v>3397.538</v>
      </c>
      <c r="N397">
        <v>3471.9229999999998</v>
      </c>
      <c r="O397">
        <f t="shared" si="17"/>
        <v>3492.8229999999999</v>
      </c>
      <c r="P397">
        <v>3513.723</v>
      </c>
      <c r="Q397">
        <v>3517.3580000000002</v>
      </c>
      <c r="R397">
        <v>3529.7089999999998</v>
      </c>
      <c r="S397">
        <v>3548.83</v>
      </c>
      <c r="T397">
        <v>3617.6309999999999</v>
      </c>
      <c r="U397">
        <v>3638.2260000000001</v>
      </c>
      <c r="V397">
        <v>3664.03</v>
      </c>
      <c r="W397">
        <v>3694.7570000000001</v>
      </c>
      <c r="X397">
        <v>3738.9</v>
      </c>
      <c r="Y397">
        <v>3800.8319999999999</v>
      </c>
      <c r="Z397">
        <v>3761.9090000000001</v>
      </c>
    </row>
    <row r="398" spans="1:26" x14ac:dyDescent="0.35">
      <c r="A398">
        <v>12</v>
      </c>
      <c r="B398">
        <v>99</v>
      </c>
      <c r="C398" t="str">
        <f t="shared" si="18"/>
        <v>12099</v>
      </c>
      <c r="D398" t="str">
        <f t="shared" si="19"/>
        <v>12099</v>
      </c>
      <c r="E398" t="str">
        <f>VLOOKUP(C398,Table1[[Column1]:[GEMS_Typo]],2)</f>
        <v>A</v>
      </c>
      <c r="F398">
        <v>9308.9060000000009</v>
      </c>
      <c r="G398">
        <v>9319.4920000000002</v>
      </c>
      <c r="H398">
        <v>9470.5879999999997</v>
      </c>
      <c r="I398">
        <v>9593.5840000000007</v>
      </c>
      <c r="J398">
        <v>9744.2739999999994</v>
      </c>
      <c r="K398">
        <v>9795.8169999999991</v>
      </c>
      <c r="L398">
        <v>9723.8610000000008</v>
      </c>
      <c r="M398">
        <v>9906.848</v>
      </c>
      <c r="N398">
        <v>9865.93</v>
      </c>
      <c r="O398">
        <f t="shared" si="17"/>
        <v>9904.4195</v>
      </c>
      <c r="P398">
        <v>9942.9089999999997</v>
      </c>
      <c r="Q398">
        <v>9967.8860000000004</v>
      </c>
      <c r="R398">
        <v>9991.5630000000001</v>
      </c>
      <c r="S398">
        <v>10033.402</v>
      </c>
      <c r="T398">
        <v>10379.745000000001</v>
      </c>
      <c r="U398">
        <v>10416.012000000001</v>
      </c>
      <c r="V398">
        <v>10442.924999999999</v>
      </c>
      <c r="W398">
        <v>10476.44</v>
      </c>
      <c r="X398">
        <v>10439.057000000001</v>
      </c>
      <c r="Y398">
        <v>10517.413</v>
      </c>
      <c r="Z398">
        <v>10147.154</v>
      </c>
    </row>
    <row r="399" spans="1:26" x14ac:dyDescent="0.35">
      <c r="A399">
        <v>12</v>
      </c>
      <c r="B399">
        <v>101</v>
      </c>
      <c r="C399" t="str">
        <f t="shared" si="18"/>
        <v>12101</v>
      </c>
      <c r="D399" t="str">
        <f t="shared" si="19"/>
        <v>12101</v>
      </c>
      <c r="E399" t="str">
        <f>VLOOKUP(C399,Table1[[Column1]:[GEMS_Typo]],2)</f>
        <v>D</v>
      </c>
      <c r="F399">
        <v>4214.192</v>
      </c>
      <c r="G399">
        <v>4334.0659999999998</v>
      </c>
      <c r="H399">
        <v>4389.8389999999999</v>
      </c>
      <c r="I399">
        <v>4415.9960000000001</v>
      </c>
      <c r="J399">
        <v>4491.3879999999999</v>
      </c>
      <c r="K399">
        <v>4565.0079999999998</v>
      </c>
      <c r="L399">
        <v>4591.7619999999997</v>
      </c>
      <c r="M399">
        <v>4670.7460000000001</v>
      </c>
      <c r="N399">
        <v>4753.5839999999998</v>
      </c>
      <c r="O399">
        <f t="shared" si="17"/>
        <v>4819.0105000000003</v>
      </c>
      <c r="P399">
        <v>4884.4369999999999</v>
      </c>
      <c r="Q399">
        <v>4914.68</v>
      </c>
      <c r="R399">
        <v>4998.1580000000004</v>
      </c>
      <c r="S399">
        <v>5001.1880000000001</v>
      </c>
      <c r="T399">
        <v>5058.8639999999996</v>
      </c>
      <c r="U399">
        <v>5075.3860000000004</v>
      </c>
      <c r="V399">
        <v>5146.6930000000002</v>
      </c>
      <c r="W399">
        <v>5206.6239999999998</v>
      </c>
      <c r="X399">
        <v>5384.2380000000003</v>
      </c>
      <c r="Y399">
        <v>5392.893</v>
      </c>
      <c r="Z399">
        <v>5371.8559999999998</v>
      </c>
    </row>
    <row r="400" spans="1:26" x14ac:dyDescent="0.35">
      <c r="A400">
        <v>12</v>
      </c>
      <c r="B400">
        <v>103</v>
      </c>
      <c r="C400" t="str">
        <f t="shared" si="18"/>
        <v>12103</v>
      </c>
      <c r="D400" t="str">
        <f t="shared" si="19"/>
        <v>12103</v>
      </c>
      <c r="E400" t="str">
        <f>VLOOKUP(C400,Table1[[Column1]:[GEMS_Typo]],2)</f>
        <v>D</v>
      </c>
      <c r="F400">
        <v>9022.4120000000003</v>
      </c>
      <c r="G400">
        <v>9038.4349999999995</v>
      </c>
      <c r="H400">
        <v>9034.4030000000002</v>
      </c>
      <c r="I400">
        <v>9057.8649999999998</v>
      </c>
      <c r="J400">
        <v>8335.4449999999997</v>
      </c>
      <c r="K400">
        <v>8355.2530000000006</v>
      </c>
      <c r="L400">
        <v>8367.0920000000006</v>
      </c>
      <c r="M400">
        <v>8381.9509999999991</v>
      </c>
      <c r="N400">
        <v>8380.2579999999998</v>
      </c>
      <c r="O400">
        <f t="shared" si="17"/>
        <v>8395.3359999999993</v>
      </c>
      <c r="P400">
        <v>8410.4140000000007</v>
      </c>
      <c r="Q400">
        <v>8416.6290000000008</v>
      </c>
      <c r="R400">
        <v>8423.4969999999994</v>
      </c>
      <c r="S400">
        <v>8425.4969999999994</v>
      </c>
      <c r="T400">
        <v>8490.4330000000009</v>
      </c>
      <c r="U400">
        <v>8512.9860000000008</v>
      </c>
      <c r="V400">
        <v>8511.2180000000008</v>
      </c>
      <c r="W400">
        <v>8557.3629999999994</v>
      </c>
      <c r="X400">
        <v>8553.6450000000004</v>
      </c>
      <c r="Y400">
        <v>8565.9760000000006</v>
      </c>
      <c r="Z400">
        <v>8530.7189999999991</v>
      </c>
    </row>
    <row r="401" spans="1:26" x14ac:dyDescent="0.35">
      <c r="A401">
        <v>12</v>
      </c>
      <c r="B401">
        <v>105</v>
      </c>
      <c r="C401" t="str">
        <f t="shared" si="18"/>
        <v>12105</v>
      </c>
      <c r="D401" t="str">
        <f t="shared" si="19"/>
        <v>12105</v>
      </c>
      <c r="E401" t="str">
        <f>VLOOKUP(C401,Table1[[Column1]:[GEMS_Typo]],2)</f>
        <v>C</v>
      </c>
      <c r="F401">
        <v>8952.3459999999995</v>
      </c>
      <c r="G401">
        <v>9019.232</v>
      </c>
      <c r="H401">
        <v>9119.2360000000008</v>
      </c>
      <c r="I401">
        <v>9170.5069999999996</v>
      </c>
      <c r="J401">
        <v>9249.0560000000005</v>
      </c>
      <c r="K401">
        <v>9259.8889999999992</v>
      </c>
      <c r="L401">
        <v>9431.0849999999991</v>
      </c>
      <c r="M401">
        <v>9506.8549999999996</v>
      </c>
      <c r="N401">
        <v>9521.3080000000009</v>
      </c>
      <c r="O401">
        <f t="shared" si="17"/>
        <v>9556.61</v>
      </c>
      <c r="P401">
        <v>9591.9120000000003</v>
      </c>
      <c r="Q401">
        <v>9606.0110000000004</v>
      </c>
      <c r="R401">
        <v>9670.0419999999995</v>
      </c>
      <c r="S401">
        <v>9691.7990000000009</v>
      </c>
      <c r="T401">
        <v>10130.268</v>
      </c>
      <c r="U401">
        <v>10148.998</v>
      </c>
      <c r="V401">
        <v>10194.681</v>
      </c>
      <c r="W401">
        <v>10282.745999999999</v>
      </c>
      <c r="X401">
        <v>10302.481</v>
      </c>
      <c r="Y401">
        <v>10314.215</v>
      </c>
      <c r="Z401">
        <v>9853.6730000000007</v>
      </c>
    </row>
    <row r="402" spans="1:26" x14ac:dyDescent="0.35">
      <c r="A402">
        <v>12</v>
      </c>
      <c r="B402">
        <v>107</v>
      </c>
      <c r="C402" t="str">
        <f t="shared" si="18"/>
        <v>12107</v>
      </c>
      <c r="D402" t="str">
        <f t="shared" si="19"/>
        <v>12107</v>
      </c>
      <c r="E402" t="str">
        <f>VLOOKUP(C402,Table1[[Column1]:[GEMS_Typo]],2)</f>
        <v>C</v>
      </c>
      <c r="F402">
        <v>4037.232</v>
      </c>
      <c r="G402">
        <v>4022.7080000000001</v>
      </c>
      <c r="H402">
        <v>4126.2169999999996</v>
      </c>
      <c r="I402">
        <v>4069.5479999999998</v>
      </c>
      <c r="J402">
        <v>4061.15</v>
      </c>
      <c r="K402">
        <v>4033.2550000000001</v>
      </c>
      <c r="L402">
        <v>4057.5990000000002</v>
      </c>
      <c r="M402">
        <v>4046.491</v>
      </c>
      <c r="N402">
        <v>4055.107</v>
      </c>
      <c r="O402">
        <f t="shared" si="17"/>
        <v>4054.5830000000001</v>
      </c>
      <c r="P402">
        <v>4054.0590000000002</v>
      </c>
      <c r="Q402">
        <v>4048.7379999999998</v>
      </c>
      <c r="R402">
        <v>4037.058</v>
      </c>
      <c r="S402">
        <v>4038.0340000000001</v>
      </c>
      <c r="T402">
        <v>4327.8320000000003</v>
      </c>
      <c r="U402">
        <v>4330.192</v>
      </c>
      <c r="V402">
        <v>4367.7740000000003</v>
      </c>
      <c r="W402">
        <v>4368.2969999999996</v>
      </c>
      <c r="X402">
        <v>4372.3</v>
      </c>
      <c r="Y402">
        <v>4375.5959999999995</v>
      </c>
      <c r="Z402">
        <v>4050.4459999999999</v>
      </c>
    </row>
    <row r="403" spans="1:26" x14ac:dyDescent="0.35">
      <c r="A403">
        <v>12</v>
      </c>
      <c r="B403">
        <v>109</v>
      </c>
      <c r="C403" t="str">
        <f t="shared" si="18"/>
        <v>12109</v>
      </c>
      <c r="D403" t="str">
        <f t="shared" si="19"/>
        <v>12109</v>
      </c>
      <c r="E403" t="str">
        <f>VLOOKUP(C403,Table1[[Column1]:[GEMS_Typo]],2)</f>
        <v>C</v>
      </c>
      <c r="F403">
        <v>2229.7820000000002</v>
      </c>
      <c r="G403">
        <v>2258.7730000000001</v>
      </c>
      <c r="H403">
        <v>2298.2159999999999</v>
      </c>
      <c r="I403">
        <v>2362.6039999999998</v>
      </c>
      <c r="J403">
        <v>2449.1170000000002</v>
      </c>
      <c r="K403">
        <v>2498.9430000000002</v>
      </c>
      <c r="L403">
        <v>2632.498</v>
      </c>
      <c r="M403">
        <v>2579.5100000000002</v>
      </c>
      <c r="N403">
        <v>2621.8960000000002</v>
      </c>
      <c r="O403">
        <f t="shared" si="17"/>
        <v>2692.3285000000001</v>
      </c>
      <c r="P403">
        <v>2762.761</v>
      </c>
      <c r="Q403">
        <v>2793.7220000000002</v>
      </c>
      <c r="R403">
        <v>2801.0279999999998</v>
      </c>
      <c r="S403">
        <v>2807.5680000000002</v>
      </c>
      <c r="T403">
        <v>3098.7530000000002</v>
      </c>
      <c r="U403">
        <v>3104.34</v>
      </c>
      <c r="V403">
        <v>3115.2689999999998</v>
      </c>
      <c r="W403">
        <v>3115.4279999999999</v>
      </c>
      <c r="X403">
        <v>3156.1759999999999</v>
      </c>
      <c r="Y403">
        <v>3098.9450000000002</v>
      </c>
      <c r="Z403">
        <v>2885.9830000000002</v>
      </c>
    </row>
    <row r="404" spans="1:26" x14ac:dyDescent="0.35">
      <c r="A404">
        <v>12</v>
      </c>
      <c r="B404">
        <v>111</v>
      </c>
      <c r="C404" t="str">
        <f t="shared" si="18"/>
        <v>12111</v>
      </c>
      <c r="D404" t="str">
        <f t="shared" si="19"/>
        <v>12111</v>
      </c>
      <c r="E404" t="str">
        <f>VLOOKUP(C404,Table1[[Column1]:[GEMS_Typo]],2)</f>
        <v>C</v>
      </c>
      <c r="F404">
        <v>3681.7979999999998</v>
      </c>
      <c r="G404">
        <v>3729.7809999999999</v>
      </c>
      <c r="H404">
        <v>3668.326</v>
      </c>
      <c r="I404">
        <v>3710.6170000000002</v>
      </c>
      <c r="J404">
        <v>3718.9810000000002</v>
      </c>
      <c r="K404">
        <v>3707.2310000000002</v>
      </c>
      <c r="L404">
        <v>3755.145</v>
      </c>
      <c r="M404">
        <v>3757.8319999999999</v>
      </c>
      <c r="N404">
        <v>3774.7280000000001</v>
      </c>
      <c r="O404">
        <f t="shared" si="17"/>
        <v>3820.308</v>
      </c>
      <c r="P404">
        <v>3865.8879999999999</v>
      </c>
      <c r="Q404">
        <v>3874.14</v>
      </c>
      <c r="R404">
        <v>3916.665</v>
      </c>
      <c r="S404">
        <v>3925.56</v>
      </c>
      <c r="T404">
        <v>4021.3910000000001</v>
      </c>
      <c r="U404">
        <v>4106.8549999999996</v>
      </c>
      <c r="V404">
        <v>4096.2179999999998</v>
      </c>
      <c r="W404">
        <v>4111.6049999999996</v>
      </c>
      <c r="X404">
        <v>4128.9589999999998</v>
      </c>
      <c r="Y404">
        <v>4125.41</v>
      </c>
      <c r="Z404">
        <v>4054.5749999999998</v>
      </c>
    </row>
    <row r="405" spans="1:26" x14ac:dyDescent="0.35">
      <c r="A405">
        <v>12</v>
      </c>
      <c r="B405">
        <v>113</v>
      </c>
      <c r="C405" t="str">
        <f t="shared" si="18"/>
        <v>12113</v>
      </c>
      <c r="D405" t="str">
        <f t="shared" si="19"/>
        <v>12113</v>
      </c>
      <c r="E405" t="str">
        <f>VLOOKUP(C405,Table1[[Column1]:[GEMS_Typo]],2)</f>
        <v>C</v>
      </c>
      <c r="F405">
        <v>3766.7260000000001</v>
      </c>
      <c r="G405">
        <v>3926.18</v>
      </c>
      <c r="H405">
        <v>3949.7249999999999</v>
      </c>
      <c r="I405">
        <v>3964.2930000000001</v>
      </c>
      <c r="J405">
        <v>3973.1909999999998</v>
      </c>
      <c r="K405">
        <v>3981.8470000000002</v>
      </c>
      <c r="L405">
        <v>4017.9650000000001</v>
      </c>
      <c r="M405">
        <v>4026.58</v>
      </c>
      <c r="N405">
        <v>4050.866</v>
      </c>
      <c r="O405">
        <f t="shared" si="17"/>
        <v>4043.1534999999999</v>
      </c>
      <c r="P405">
        <v>4035.4409999999998</v>
      </c>
      <c r="Q405">
        <v>4027.703</v>
      </c>
      <c r="R405">
        <v>4052.0990000000002</v>
      </c>
      <c r="S405">
        <v>4065.4569999999999</v>
      </c>
      <c r="T405">
        <v>4751.826</v>
      </c>
      <c r="U405">
        <v>4761.84</v>
      </c>
      <c r="V405">
        <v>4773.2420000000002</v>
      </c>
      <c r="W405">
        <v>4787.2969999999996</v>
      </c>
      <c r="X405">
        <v>4803.3450000000003</v>
      </c>
      <c r="Y405">
        <v>4826.1409999999996</v>
      </c>
      <c r="Z405">
        <v>4192.6450000000004</v>
      </c>
    </row>
    <row r="406" spans="1:26" x14ac:dyDescent="0.35">
      <c r="A406">
        <v>12</v>
      </c>
      <c r="B406">
        <v>115</v>
      </c>
      <c r="C406" t="str">
        <f t="shared" si="18"/>
        <v>12115</v>
      </c>
      <c r="D406" t="str">
        <f t="shared" si="19"/>
        <v>12115</v>
      </c>
      <c r="E406" t="str">
        <f>VLOOKUP(C406,Table1[[Column1]:[GEMS_Typo]],2)</f>
        <v>F</v>
      </c>
      <c r="F406">
        <v>4944.0959999999995</v>
      </c>
      <c r="G406">
        <v>4988.8819999999996</v>
      </c>
      <c r="H406">
        <v>4994.8149999999996</v>
      </c>
      <c r="I406">
        <v>5193.0450000000001</v>
      </c>
      <c r="J406">
        <v>5209.41</v>
      </c>
      <c r="K406">
        <v>5049.0879999999997</v>
      </c>
      <c r="L406">
        <v>5082.2690000000002</v>
      </c>
      <c r="M406">
        <v>5139.1710000000003</v>
      </c>
      <c r="N406">
        <v>5170.7730000000001</v>
      </c>
      <c r="O406">
        <f t="shared" si="17"/>
        <v>5187.7094999999999</v>
      </c>
      <c r="P406">
        <v>5204.6459999999997</v>
      </c>
      <c r="Q406">
        <v>5228.9399999999996</v>
      </c>
      <c r="R406">
        <v>5270.1819999999998</v>
      </c>
      <c r="S406">
        <v>5270.6949999999997</v>
      </c>
      <c r="T406">
        <v>5381.7780000000002</v>
      </c>
      <c r="U406">
        <v>5447.2979999999998</v>
      </c>
      <c r="V406">
        <v>5455.9970000000003</v>
      </c>
      <c r="W406">
        <v>5532.1629999999996</v>
      </c>
      <c r="X406">
        <v>5604.1940000000004</v>
      </c>
      <c r="Y406">
        <v>5624.1059999999998</v>
      </c>
      <c r="Z406">
        <v>5542.9970000000003</v>
      </c>
    </row>
    <row r="407" spans="1:26" x14ac:dyDescent="0.35">
      <c r="A407">
        <v>12</v>
      </c>
      <c r="B407">
        <v>117</v>
      </c>
      <c r="C407" t="str">
        <f t="shared" si="18"/>
        <v>12117</v>
      </c>
      <c r="D407" t="str">
        <f t="shared" si="19"/>
        <v>12117</v>
      </c>
      <c r="E407" t="str">
        <f>VLOOKUP(C407,Table1[[Column1]:[GEMS_Typo]],2)</f>
        <v>F</v>
      </c>
      <c r="F407">
        <v>3150.7</v>
      </c>
      <c r="G407">
        <v>3144.8679999999999</v>
      </c>
      <c r="H407">
        <v>3449.2710000000002</v>
      </c>
      <c r="I407">
        <v>3520.326</v>
      </c>
      <c r="J407">
        <v>3472.4380000000001</v>
      </c>
      <c r="K407">
        <v>3533.123</v>
      </c>
      <c r="L407">
        <v>3701.5859999999998</v>
      </c>
      <c r="M407">
        <v>3685.9140000000002</v>
      </c>
      <c r="N407">
        <v>3697.6030000000001</v>
      </c>
      <c r="O407">
        <f t="shared" si="17"/>
        <v>3707.6615000000002</v>
      </c>
      <c r="P407">
        <v>3717.72</v>
      </c>
      <c r="Q407">
        <v>3716.471</v>
      </c>
      <c r="R407">
        <v>3718.85</v>
      </c>
      <c r="S407">
        <v>3736.9749999999999</v>
      </c>
      <c r="T407">
        <v>3769.7350000000001</v>
      </c>
      <c r="U407">
        <v>3772.1959999999999</v>
      </c>
      <c r="V407">
        <v>3780.4119999999998</v>
      </c>
      <c r="W407">
        <v>3793.0749999999998</v>
      </c>
      <c r="X407">
        <v>3805.4360000000001</v>
      </c>
      <c r="Y407">
        <v>3808.2840000000001</v>
      </c>
      <c r="Z407">
        <v>3837.1950000000002</v>
      </c>
    </row>
    <row r="408" spans="1:26" x14ac:dyDescent="0.35">
      <c r="A408">
        <v>12</v>
      </c>
      <c r="B408">
        <v>119</v>
      </c>
      <c r="C408" t="str">
        <f t="shared" si="18"/>
        <v>12119</v>
      </c>
      <c r="D408" t="str">
        <f t="shared" si="19"/>
        <v>12119</v>
      </c>
      <c r="E408" t="str">
        <f>VLOOKUP(C408,Table1[[Column1]:[GEMS_Typo]],2)</f>
        <v>C</v>
      </c>
      <c r="F408">
        <v>1582.9659999999999</v>
      </c>
      <c r="G408">
        <v>1631.2619999999999</v>
      </c>
      <c r="H408">
        <v>1645.925</v>
      </c>
      <c r="I408">
        <v>1638.1289999999999</v>
      </c>
      <c r="J408">
        <v>1671.107</v>
      </c>
      <c r="K408">
        <v>1689.307</v>
      </c>
      <c r="L408">
        <v>1748.749</v>
      </c>
      <c r="M408">
        <v>1819.904</v>
      </c>
      <c r="N408">
        <v>1849.6690000000001</v>
      </c>
      <c r="O408">
        <f t="shared" si="17"/>
        <v>1921.6395</v>
      </c>
      <c r="P408">
        <v>1993.61</v>
      </c>
      <c r="Q408">
        <v>2133.2910000000002</v>
      </c>
      <c r="R408">
        <v>2136.5830000000001</v>
      </c>
      <c r="S408">
        <v>2168.683</v>
      </c>
      <c r="T408">
        <v>2305.4659999999999</v>
      </c>
      <c r="U408">
        <v>2393.5140000000001</v>
      </c>
      <c r="V408">
        <v>2430.502</v>
      </c>
      <c r="W408">
        <v>2523.8530000000001</v>
      </c>
      <c r="X408">
        <v>2783.933</v>
      </c>
      <c r="Y408">
        <v>2662.136</v>
      </c>
      <c r="Z408">
        <v>2569.828</v>
      </c>
    </row>
    <row r="409" spans="1:26" x14ac:dyDescent="0.35">
      <c r="A409">
        <v>12</v>
      </c>
      <c r="B409">
        <v>121</v>
      </c>
      <c r="C409" t="str">
        <f t="shared" si="18"/>
        <v>12121</v>
      </c>
      <c r="D409" t="str">
        <f t="shared" si="19"/>
        <v>12121</v>
      </c>
      <c r="E409" t="str">
        <f>VLOOKUP(C409,Table1[[Column1]:[GEMS_Typo]],2)</f>
        <v>D</v>
      </c>
      <c r="F409">
        <v>2925.2020000000002</v>
      </c>
      <c r="G409">
        <v>2925.4059999999999</v>
      </c>
      <c r="H409">
        <v>2925.3359999999998</v>
      </c>
      <c r="I409">
        <v>2925.9780000000001</v>
      </c>
      <c r="J409">
        <v>2926.48</v>
      </c>
      <c r="K409">
        <v>3117.08</v>
      </c>
      <c r="L409">
        <v>3139.08</v>
      </c>
      <c r="M409">
        <v>3139.02</v>
      </c>
      <c r="N409">
        <v>3139.9569999999999</v>
      </c>
      <c r="O409">
        <f t="shared" si="17"/>
        <v>3139.9569999999999</v>
      </c>
      <c r="P409">
        <v>3139.9569999999999</v>
      </c>
      <c r="Q409">
        <v>3139.9569999999999</v>
      </c>
      <c r="R409">
        <v>3140.4569999999999</v>
      </c>
      <c r="S409">
        <v>3140.221</v>
      </c>
      <c r="T409">
        <v>3531.279</v>
      </c>
      <c r="U409">
        <v>3561.4690000000001</v>
      </c>
      <c r="V409">
        <v>3568.636</v>
      </c>
      <c r="W409">
        <v>3582.56</v>
      </c>
      <c r="X409">
        <v>3601.2440000000001</v>
      </c>
      <c r="Y409">
        <v>3617.8780000000002</v>
      </c>
      <c r="Z409">
        <v>3182.9009999999998</v>
      </c>
    </row>
    <row r="410" spans="1:26" x14ac:dyDescent="0.35">
      <c r="A410">
        <v>12</v>
      </c>
      <c r="B410">
        <v>123</v>
      </c>
      <c r="C410" t="str">
        <f t="shared" si="18"/>
        <v>12123</v>
      </c>
      <c r="D410" t="str">
        <f t="shared" si="19"/>
        <v>12123</v>
      </c>
      <c r="E410" t="str">
        <f>VLOOKUP(C410,Table1[[Column1]:[GEMS_Typo]],2)</f>
        <v>C</v>
      </c>
      <c r="F410">
        <v>1930.3019999999999</v>
      </c>
      <c r="G410">
        <v>1930.3019999999999</v>
      </c>
      <c r="H410">
        <v>1930.33</v>
      </c>
      <c r="I410">
        <v>1930.1759999999999</v>
      </c>
      <c r="J410">
        <v>1930.1130000000001</v>
      </c>
      <c r="K410">
        <v>1930.047</v>
      </c>
      <c r="L410">
        <v>1930.9</v>
      </c>
      <c r="M410">
        <v>1930.9</v>
      </c>
      <c r="N410">
        <v>1930.902</v>
      </c>
      <c r="O410">
        <f t="shared" si="17"/>
        <v>1930.3340000000001</v>
      </c>
      <c r="P410">
        <v>1929.7660000000001</v>
      </c>
      <c r="Q410">
        <v>1929.8440000000001</v>
      </c>
      <c r="R410">
        <v>1929.8440000000001</v>
      </c>
      <c r="S410">
        <v>1931.7439999999999</v>
      </c>
      <c r="T410">
        <v>2081.3620000000001</v>
      </c>
      <c r="U410">
        <v>2081.3620000000001</v>
      </c>
      <c r="V410">
        <v>2088.2860000000001</v>
      </c>
      <c r="W410">
        <v>2087.98</v>
      </c>
      <c r="X410">
        <v>2085.2860000000001</v>
      </c>
      <c r="Y410">
        <v>2091.04</v>
      </c>
      <c r="Z410">
        <v>1929.8820000000001</v>
      </c>
    </row>
    <row r="411" spans="1:26" x14ac:dyDescent="0.35">
      <c r="A411">
        <v>12</v>
      </c>
      <c r="B411">
        <v>125</v>
      </c>
      <c r="C411" t="str">
        <f t="shared" si="18"/>
        <v>12125</v>
      </c>
      <c r="D411" t="str">
        <f t="shared" si="19"/>
        <v>12125</v>
      </c>
      <c r="E411" t="str">
        <f>VLOOKUP(C411,Table1[[Column1]:[GEMS_Typo]],2)</f>
        <v>C</v>
      </c>
      <c r="F411">
        <v>594.78200000000004</v>
      </c>
      <c r="G411">
        <v>667.18200000000002</v>
      </c>
      <c r="H411">
        <v>667.18200000000002</v>
      </c>
      <c r="I411">
        <v>667.12400000000002</v>
      </c>
      <c r="J411">
        <v>667.12400000000002</v>
      </c>
      <c r="K411">
        <v>667.12400000000002</v>
      </c>
      <c r="L411">
        <v>668.53</v>
      </c>
      <c r="M411">
        <v>696.53</v>
      </c>
      <c r="N411">
        <v>654.63</v>
      </c>
      <c r="O411">
        <f t="shared" si="17"/>
        <v>654.63</v>
      </c>
      <c r="P411">
        <v>654.63</v>
      </c>
      <c r="Q411">
        <v>654.63</v>
      </c>
      <c r="R411">
        <v>654.63</v>
      </c>
      <c r="S411">
        <v>654.63</v>
      </c>
      <c r="T411">
        <v>807.44600000000003</v>
      </c>
      <c r="U411">
        <v>807.44600000000003</v>
      </c>
      <c r="V411">
        <v>811.89599999999996</v>
      </c>
      <c r="W411">
        <v>813.54</v>
      </c>
      <c r="X411">
        <v>810.85599999999999</v>
      </c>
      <c r="Y411">
        <v>813.54</v>
      </c>
      <c r="Z411">
        <v>654.63</v>
      </c>
    </row>
    <row r="412" spans="1:26" x14ac:dyDescent="0.35">
      <c r="A412">
        <v>12</v>
      </c>
      <c r="B412">
        <v>127</v>
      </c>
      <c r="C412" t="str">
        <f t="shared" si="18"/>
        <v>12127</v>
      </c>
      <c r="D412" t="str">
        <f t="shared" si="19"/>
        <v>12127</v>
      </c>
      <c r="E412" t="str">
        <f>VLOOKUP(C412,Table1[[Column1]:[GEMS_Typo]],2)</f>
        <v>C</v>
      </c>
      <c r="F412">
        <v>7560.0429999999997</v>
      </c>
      <c r="G412">
        <v>6933.6440000000002</v>
      </c>
      <c r="H412">
        <v>6996.5940000000001</v>
      </c>
      <c r="I412">
        <v>7035.3429999999998</v>
      </c>
      <c r="J412">
        <v>7152.9459999999999</v>
      </c>
      <c r="K412">
        <v>7217.1710000000003</v>
      </c>
      <c r="L412">
        <v>7388.348</v>
      </c>
      <c r="M412">
        <v>7424.0659999999998</v>
      </c>
      <c r="N412">
        <v>7439.7150000000001</v>
      </c>
      <c r="O412">
        <f t="shared" si="17"/>
        <v>7438.2085000000006</v>
      </c>
      <c r="P412">
        <v>7436.7020000000002</v>
      </c>
      <c r="Q412">
        <v>7451.741</v>
      </c>
      <c r="R412">
        <v>7440.5959999999995</v>
      </c>
      <c r="S412">
        <v>7434.2790000000005</v>
      </c>
      <c r="T412">
        <v>7685.3590000000004</v>
      </c>
      <c r="U412">
        <v>7781.0249999999996</v>
      </c>
      <c r="V412">
        <v>7745.1419999999998</v>
      </c>
      <c r="W412">
        <v>7806.82</v>
      </c>
      <c r="X412">
        <v>7826.1629999999996</v>
      </c>
      <c r="Y412">
        <v>7816.085</v>
      </c>
      <c r="Z412">
        <v>7746.9009999999998</v>
      </c>
    </row>
    <row r="413" spans="1:26" x14ac:dyDescent="0.35">
      <c r="A413">
        <v>12</v>
      </c>
      <c r="B413">
        <v>129</v>
      </c>
      <c r="C413" t="str">
        <f t="shared" si="18"/>
        <v>12129</v>
      </c>
      <c r="D413" t="str">
        <f t="shared" si="19"/>
        <v>12129</v>
      </c>
      <c r="E413" t="str">
        <f>VLOOKUP(C413,Table1[[Column1]:[GEMS_Typo]],2)</f>
        <v>C</v>
      </c>
      <c r="F413">
        <v>2104.6999999999998</v>
      </c>
      <c r="G413">
        <v>2222.48</v>
      </c>
      <c r="H413">
        <v>2215.502</v>
      </c>
      <c r="I413">
        <v>2215.502</v>
      </c>
      <c r="J413">
        <v>2191.2959999999998</v>
      </c>
      <c r="K413">
        <v>2197.7359999999999</v>
      </c>
      <c r="L413">
        <v>2208.9259999999999</v>
      </c>
      <c r="M413">
        <v>2062.886</v>
      </c>
      <c r="N413">
        <v>2078.346</v>
      </c>
      <c r="O413">
        <f t="shared" ref="O413:O415" si="20">AVERAGE(N413,P413)</f>
        <v>2078.346</v>
      </c>
      <c r="P413">
        <v>2078.346</v>
      </c>
      <c r="Q413">
        <v>2078.346</v>
      </c>
      <c r="R413">
        <v>2084.9659999999999</v>
      </c>
      <c r="S413">
        <v>2131.2060000000001</v>
      </c>
      <c r="T413">
        <v>2363.54</v>
      </c>
      <c r="U413">
        <v>2373.11</v>
      </c>
      <c r="V413">
        <v>2374.9340000000002</v>
      </c>
      <c r="W413">
        <v>2380.4520000000002</v>
      </c>
      <c r="X413">
        <v>2380.0340000000001</v>
      </c>
      <c r="Y413">
        <v>1928.9659999999999</v>
      </c>
      <c r="Z413">
        <v>1684.5540000000001</v>
      </c>
    </row>
    <row r="414" spans="1:26" x14ac:dyDescent="0.35">
      <c r="A414">
        <v>12</v>
      </c>
      <c r="B414">
        <v>131</v>
      </c>
      <c r="C414" t="str">
        <f t="shared" si="18"/>
        <v>12131</v>
      </c>
      <c r="D414" t="str">
        <f t="shared" si="19"/>
        <v>12131</v>
      </c>
      <c r="E414" t="str">
        <f>VLOOKUP(C414,Table1[[Column1]:[GEMS_Typo]],2)</f>
        <v>C</v>
      </c>
      <c r="F414">
        <v>2947.2440000000001</v>
      </c>
      <c r="G414">
        <v>3016.404</v>
      </c>
      <c r="H414">
        <v>3014.2669999999998</v>
      </c>
      <c r="I414">
        <v>3023.0909999999999</v>
      </c>
      <c r="J414">
        <v>3062.268</v>
      </c>
      <c r="K414">
        <v>2957.4079999999999</v>
      </c>
      <c r="L414">
        <v>3001.1610000000001</v>
      </c>
      <c r="M414">
        <v>3084.59</v>
      </c>
      <c r="N414">
        <v>3103.83</v>
      </c>
      <c r="O414">
        <f t="shared" si="20"/>
        <v>3100.636</v>
      </c>
      <c r="P414">
        <v>3097.442</v>
      </c>
      <c r="Q414">
        <v>3106.6370000000002</v>
      </c>
      <c r="R414">
        <v>3106.6660000000002</v>
      </c>
      <c r="S414">
        <v>3106.7089999999998</v>
      </c>
      <c r="T414">
        <v>3868.614</v>
      </c>
      <c r="U414">
        <v>3871.1219999999998</v>
      </c>
      <c r="V414">
        <v>3632.58</v>
      </c>
      <c r="W414">
        <v>3653.8229999999999</v>
      </c>
      <c r="X414">
        <v>3697.7350000000001</v>
      </c>
      <c r="Y414">
        <v>3739.7310000000002</v>
      </c>
      <c r="Z414">
        <v>2968.3339999999998</v>
      </c>
    </row>
    <row r="415" spans="1:26" x14ac:dyDescent="0.35">
      <c r="A415">
        <v>12</v>
      </c>
      <c r="B415">
        <v>133</v>
      </c>
      <c r="C415" t="str">
        <f t="shared" si="18"/>
        <v>12133</v>
      </c>
      <c r="D415" t="str">
        <f t="shared" si="19"/>
        <v>12133</v>
      </c>
      <c r="E415" t="str">
        <f>VLOOKUP(C415,Table1[[Column1]:[GEMS_Typo]],2)</f>
        <v>C</v>
      </c>
      <c r="F415">
        <v>2540.5079999999998</v>
      </c>
      <c r="G415">
        <v>2543.29</v>
      </c>
      <c r="H415">
        <v>2541.9549999999999</v>
      </c>
      <c r="I415">
        <v>2562.7069999999999</v>
      </c>
      <c r="J415">
        <v>2565.107</v>
      </c>
      <c r="K415">
        <v>2622.0990000000002</v>
      </c>
      <c r="L415">
        <v>2626.0349999999999</v>
      </c>
      <c r="M415">
        <v>2580.192</v>
      </c>
      <c r="N415">
        <v>2580.4250000000002</v>
      </c>
      <c r="O415">
        <f t="shared" si="20"/>
        <v>2581.4229999999998</v>
      </c>
      <c r="P415">
        <v>2582.4209999999998</v>
      </c>
      <c r="Q415">
        <v>2586.8069999999998</v>
      </c>
      <c r="R415">
        <v>2586.2469999999998</v>
      </c>
      <c r="S415">
        <v>2587.6120000000001</v>
      </c>
      <c r="T415">
        <v>3095.8470000000002</v>
      </c>
      <c r="U415">
        <v>3121.3220000000001</v>
      </c>
      <c r="V415">
        <v>3129.944</v>
      </c>
      <c r="W415">
        <v>3131.2220000000002</v>
      </c>
      <c r="X415">
        <v>3129.944</v>
      </c>
      <c r="Y415">
        <v>3131.558</v>
      </c>
      <c r="Z415">
        <v>2610.0360000000001</v>
      </c>
    </row>
    <row r="416" spans="1:26" x14ac:dyDescent="0.35">
      <c r="A416">
        <v>13</v>
      </c>
      <c r="B416">
        <v>1</v>
      </c>
      <c r="C416" t="str">
        <f t="shared" si="18"/>
        <v>13001</v>
      </c>
      <c r="D416" t="str">
        <f t="shared" si="19"/>
        <v>13001</v>
      </c>
      <c r="E416" t="str">
        <f>VLOOKUP(C416,Table1[[Column1]:[GEMS_Typo]],2)</f>
        <v>D</v>
      </c>
      <c r="F416">
        <v>2237.83</v>
      </c>
      <c r="G416">
        <v>2211.06</v>
      </c>
      <c r="H416">
        <v>2189.62</v>
      </c>
      <c r="I416">
        <v>2215.7399999999998</v>
      </c>
      <c r="J416">
        <v>2201.11</v>
      </c>
      <c r="K416">
        <v>2208.75</v>
      </c>
      <c r="L416">
        <v>2211.54</v>
      </c>
      <c r="M416">
        <v>2211.7600000000002</v>
      </c>
      <c r="N416">
        <v>2207.4</v>
      </c>
      <c r="O416">
        <v>2207.6999999999998</v>
      </c>
      <c r="P416">
        <v>2210.9499999999998</v>
      </c>
      <c r="Q416">
        <v>2228.5700000000002</v>
      </c>
      <c r="R416">
        <v>2228.5700000000002</v>
      </c>
      <c r="S416">
        <v>2246.3000000000002</v>
      </c>
      <c r="T416">
        <v>2225.33</v>
      </c>
      <c r="U416">
        <v>2224.2199999999998</v>
      </c>
      <c r="V416">
        <v>2223.0320000000002</v>
      </c>
      <c r="W416">
        <v>2223.1019999999999</v>
      </c>
      <c r="X416">
        <v>2223.2629999999999</v>
      </c>
      <c r="Y416">
        <v>2206.136</v>
      </c>
      <c r="Z416">
        <v>2236.1729999999998</v>
      </c>
    </row>
    <row r="417" spans="1:26" x14ac:dyDescent="0.35">
      <c r="A417">
        <v>13</v>
      </c>
      <c r="B417">
        <v>3</v>
      </c>
      <c r="C417" t="str">
        <f t="shared" si="18"/>
        <v>13003</v>
      </c>
      <c r="D417" t="str">
        <f t="shared" si="19"/>
        <v>13003</v>
      </c>
      <c r="E417" t="str">
        <f>VLOOKUP(C417,Table1[[Column1]:[GEMS_Typo]],2)</f>
        <v>D</v>
      </c>
      <c r="F417">
        <v>1040.18</v>
      </c>
      <c r="G417">
        <v>1024.3399999999999</v>
      </c>
      <c r="H417">
        <v>1004.34</v>
      </c>
      <c r="I417">
        <v>1004.34</v>
      </c>
      <c r="J417">
        <v>1018.12</v>
      </c>
      <c r="K417">
        <v>1003.1</v>
      </c>
      <c r="L417">
        <v>1007.74</v>
      </c>
      <c r="M417">
        <v>1023.26</v>
      </c>
      <c r="N417">
        <v>1029.96</v>
      </c>
      <c r="O417">
        <v>1029.96</v>
      </c>
      <c r="P417">
        <v>1026.68</v>
      </c>
      <c r="Q417">
        <v>1029.46</v>
      </c>
      <c r="R417">
        <v>1029.46</v>
      </c>
      <c r="S417">
        <v>1053.4000000000001</v>
      </c>
      <c r="T417">
        <v>1053.27</v>
      </c>
      <c r="U417">
        <v>1053.2</v>
      </c>
      <c r="V417">
        <v>1034.5450000000001</v>
      </c>
      <c r="W417">
        <v>1032.3109999999999</v>
      </c>
      <c r="X417">
        <v>1027.3430000000001</v>
      </c>
      <c r="Y417">
        <v>1051.213</v>
      </c>
      <c r="Z417">
        <v>1051.2080000000001</v>
      </c>
    </row>
    <row r="418" spans="1:26" x14ac:dyDescent="0.35">
      <c r="A418">
        <v>13</v>
      </c>
      <c r="B418">
        <v>5</v>
      </c>
      <c r="C418" t="str">
        <f t="shared" si="18"/>
        <v>13005</v>
      </c>
      <c r="D418" t="str">
        <f t="shared" si="19"/>
        <v>13005</v>
      </c>
      <c r="E418" t="str">
        <f>VLOOKUP(C418,Table1[[Column1]:[GEMS_Typo]],2)</f>
        <v>D</v>
      </c>
      <c r="F418">
        <v>1238.9000000000001</v>
      </c>
      <c r="G418">
        <v>1211.8499999999999</v>
      </c>
      <c r="H418">
        <v>1211.8499999999999</v>
      </c>
      <c r="I418">
        <v>1211.8499999999999</v>
      </c>
      <c r="J418">
        <v>1203.46</v>
      </c>
      <c r="K418">
        <v>1203.28</v>
      </c>
      <c r="L418">
        <v>1204.46</v>
      </c>
      <c r="M418">
        <v>1214.42</v>
      </c>
      <c r="N418">
        <v>1221.98</v>
      </c>
      <c r="O418">
        <v>1228.3800000000001</v>
      </c>
      <c r="P418">
        <v>1203.78</v>
      </c>
      <c r="Q418">
        <v>1230.6400000000001</v>
      </c>
      <c r="R418">
        <v>1230.6400000000001</v>
      </c>
      <c r="S418">
        <v>1245.53</v>
      </c>
      <c r="T418">
        <v>1246.6400000000001</v>
      </c>
      <c r="U418">
        <v>1246.8</v>
      </c>
      <c r="V418">
        <v>1246.4259999999999</v>
      </c>
      <c r="W418">
        <v>1246.4459999999999</v>
      </c>
      <c r="X418">
        <v>1245.502</v>
      </c>
      <c r="Y418">
        <v>1246.4849999999999</v>
      </c>
      <c r="Z418">
        <v>1245.46</v>
      </c>
    </row>
    <row r="419" spans="1:26" x14ac:dyDescent="0.35">
      <c r="A419">
        <v>13</v>
      </c>
      <c r="B419">
        <v>7</v>
      </c>
      <c r="C419" t="str">
        <f t="shared" si="18"/>
        <v>13007</v>
      </c>
      <c r="D419" t="str">
        <f t="shared" si="19"/>
        <v>13007</v>
      </c>
      <c r="E419" t="str">
        <f>VLOOKUP(C419,Table1[[Column1]:[GEMS_Typo]],2)</f>
        <v>C</v>
      </c>
      <c r="F419">
        <v>714.22</v>
      </c>
      <c r="G419">
        <v>715.66</v>
      </c>
      <c r="H419">
        <v>719.06</v>
      </c>
      <c r="I419">
        <v>719.06</v>
      </c>
      <c r="J419">
        <v>716.18</v>
      </c>
      <c r="K419">
        <v>716.18</v>
      </c>
      <c r="L419">
        <v>714.66</v>
      </c>
      <c r="M419">
        <v>714.66</v>
      </c>
      <c r="N419">
        <v>723.04</v>
      </c>
      <c r="O419">
        <v>723.04</v>
      </c>
      <c r="P419">
        <v>715.74</v>
      </c>
      <c r="Q419">
        <v>715.74</v>
      </c>
      <c r="R419">
        <v>715.74</v>
      </c>
      <c r="S419">
        <v>721.88</v>
      </c>
      <c r="T419">
        <v>720.97</v>
      </c>
      <c r="U419">
        <v>720.97</v>
      </c>
      <c r="V419">
        <v>721.05799999999999</v>
      </c>
      <c r="W419">
        <v>721.05200000000002</v>
      </c>
      <c r="X419">
        <v>721.06399999999996</v>
      </c>
      <c r="Y419">
        <v>721.78599999999994</v>
      </c>
      <c r="Z419">
        <v>721.78599999999994</v>
      </c>
    </row>
    <row r="420" spans="1:26" x14ac:dyDescent="0.35">
      <c r="A420">
        <v>13</v>
      </c>
      <c r="B420">
        <v>9</v>
      </c>
      <c r="C420" t="str">
        <f t="shared" si="18"/>
        <v>13009</v>
      </c>
      <c r="D420" t="str">
        <f t="shared" si="19"/>
        <v>13009</v>
      </c>
      <c r="E420" t="str">
        <f>VLOOKUP(C420,Table1[[Column1]:[GEMS_Typo]],2)</f>
        <v>C</v>
      </c>
      <c r="F420">
        <v>1202.1199999999999</v>
      </c>
      <c r="G420">
        <v>1170.04</v>
      </c>
      <c r="H420">
        <v>1186.3800000000001</v>
      </c>
      <c r="I420">
        <v>1186.3800000000001</v>
      </c>
      <c r="J420">
        <v>1174.8499999999999</v>
      </c>
      <c r="K420">
        <v>1175.45</v>
      </c>
      <c r="L420">
        <v>1175.45</v>
      </c>
      <c r="M420">
        <v>1175.47</v>
      </c>
      <c r="N420">
        <v>1179.6099999999999</v>
      </c>
      <c r="O420">
        <v>1178.1099999999999</v>
      </c>
      <c r="P420">
        <v>1177.0899999999999</v>
      </c>
      <c r="Q420">
        <v>1179.0999999999999</v>
      </c>
      <c r="R420">
        <v>1173.44</v>
      </c>
      <c r="S420">
        <v>1199.71</v>
      </c>
      <c r="T420">
        <v>1183.06</v>
      </c>
      <c r="U420">
        <v>1182.68</v>
      </c>
      <c r="V420">
        <v>1211.2560000000001</v>
      </c>
      <c r="W420">
        <v>1210.19</v>
      </c>
      <c r="X420">
        <v>1324.932</v>
      </c>
      <c r="Y420">
        <v>1266.664</v>
      </c>
      <c r="Z420">
        <v>1266.614</v>
      </c>
    </row>
    <row r="421" spans="1:26" x14ac:dyDescent="0.35">
      <c r="A421">
        <v>13</v>
      </c>
      <c r="B421">
        <v>11</v>
      </c>
      <c r="C421" t="str">
        <f t="shared" si="18"/>
        <v>13011</v>
      </c>
      <c r="D421" t="str">
        <f t="shared" si="19"/>
        <v>13011</v>
      </c>
      <c r="E421" t="str">
        <f>VLOOKUP(C421,Table1[[Column1]:[GEMS_Typo]],2)</f>
        <v>C</v>
      </c>
      <c r="F421">
        <v>923.01</v>
      </c>
      <c r="G421">
        <v>907.89</v>
      </c>
      <c r="H421">
        <v>934.61</v>
      </c>
      <c r="I421">
        <v>980.67</v>
      </c>
      <c r="J421">
        <v>973.77</v>
      </c>
      <c r="K421">
        <v>974.47</v>
      </c>
      <c r="L421">
        <v>982.35</v>
      </c>
      <c r="M421">
        <v>981.29</v>
      </c>
      <c r="N421">
        <v>1007.58</v>
      </c>
      <c r="O421">
        <v>1007.58</v>
      </c>
      <c r="P421">
        <v>982.61</v>
      </c>
      <c r="Q421">
        <v>971.38</v>
      </c>
      <c r="R421">
        <v>1065.3</v>
      </c>
      <c r="S421">
        <v>1066.31</v>
      </c>
      <c r="T421">
        <v>1067.69</v>
      </c>
      <c r="U421">
        <v>1067.92</v>
      </c>
      <c r="V421">
        <v>1069.4960000000001</v>
      </c>
      <c r="W421">
        <v>1070.989</v>
      </c>
      <c r="X421">
        <v>1069.165</v>
      </c>
      <c r="Y421">
        <v>1069.904</v>
      </c>
      <c r="Z421">
        <v>1069.5519999999999</v>
      </c>
    </row>
    <row r="422" spans="1:26" x14ac:dyDescent="0.35">
      <c r="A422">
        <v>13</v>
      </c>
      <c r="B422">
        <v>13</v>
      </c>
      <c r="C422" t="str">
        <f t="shared" si="18"/>
        <v>13013</v>
      </c>
      <c r="D422" t="str">
        <f t="shared" si="19"/>
        <v>13013</v>
      </c>
      <c r="E422" t="str">
        <f>VLOOKUP(C422,Table1[[Column1]:[GEMS_Typo]],2)</f>
        <v>F</v>
      </c>
      <c r="F422">
        <v>1125.54</v>
      </c>
      <c r="G422">
        <v>1177.3</v>
      </c>
      <c r="H422">
        <v>1177.3</v>
      </c>
      <c r="I422">
        <v>1177.3</v>
      </c>
      <c r="J422">
        <v>1185.06</v>
      </c>
      <c r="K422">
        <v>1187.22</v>
      </c>
      <c r="L422">
        <v>1187.48</v>
      </c>
      <c r="M422">
        <v>1187.46</v>
      </c>
      <c r="N422">
        <v>1190.3699999999999</v>
      </c>
      <c r="O422">
        <v>1190.3699999999999</v>
      </c>
      <c r="P422">
        <v>1184.24</v>
      </c>
      <c r="Q422">
        <v>1185.6600000000001</v>
      </c>
      <c r="R422">
        <v>1518.48</v>
      </c>
      <c r="S422">
        <v>1522.75</v>
      </c>
      <c r="T422">
        <v>1520.08</v>
      </c>
      <c r="U422">
        <v>1520.89</v>
      </c>
      <c r="V422">
        <v>1522.32</v>
      </c>
      <c r="W422">
        <v>1521.8520000000001</v>
      </c>
      <c r="X422">
        <v>1525.106</v>
      </c>
      <c r="Y422">
        <v>1525.22</v>
      </c>
      <c r="Z422">
        <v>1534.3510000000001</v>
      </c>
    </row>
    <row r="423" spans="1:26" x14ac:dyDescent="0.35">
      <c r="A423">
        <v>13</v>
      </c>
      <c r="B423">
        <v>15</v>
      </c>
      <c r="C423" t="str">
        <f t="shared" si="18"/>
        <v>13015</v>
      </c>
      <c r="D423" t="str">
        <f t="shared" si="19"/>
        <v>13015</v>
      </c>
      <c r="E423" t="str">
        <f>VLOOKUP(C423,Table1[[Column1]:[GEMS_Typo]],2)</f>
        <v>F</v>
      </c>
      <c r="F423">
        <v>2428.44</v>
      </c>
      <c r="G423">
        <v>2505.94</v>
      </c>
      <c r="H423">
        <v>2509.94</v>
      </c>
      <c r="I423">
        <v>2509.81</v>
      </c>
      <c r="J423">
        <v>2483.2600000000002</v>
      </c>
      <c r="K423">
        <v>2486.6799999999998</v>
      </c>
      <c r="L423">
        <v>2642.4</v>
      </c>
      <c r="M423">
        <v>2665.84</v>
      </c>
      <c r="N423">
        <v>2694.98</v>
      </c>
      <c r="O423">
        <v>2704.28</v>
      </c>
      <c r="P423">
        <v>2666.38</v>
      </c>
      <c r="Q423">
        <v>2681.38</v>
      </c>
      <c r="R423">
        <v>2798.34</v>
      </c>
      <c r="S423">
        <v>2802.18</v>
      </c>
      <c r="T423">
        <v>2777.92</v>
      </c>
      <c r="U423">
        <v>2779.18</v>
      </c>
      <c r="V423">
        <v>2813.2469999999998</v>
      </c>
      <c r="W423">
        <v>2754.8989999999999</v>
      </c>
      <c r="X423">
        <v>2734.049</v>
      </c>
      <c r="Y423">
        <v>2773.7370000000001</v>
      </c>
      <c r="Z423">
        <v>2804.9949999999999</v>
      </c>
    </row>
    <row r="424" spans="1:26" x14ac:dyDescent="0.35">
      <c r="A424">
        <v>13</v>
      </c>
      <c r="B424">
        <v>17</v>
      </c>
      <c r="C424" t="str">
        <f t="shared" si="18"/>
        <v>13017</v>
      </c>
      <c r="D424" t="str">
        <f t="shared" si="19"/>
        <v>13017</v>
      </c>
      <c r="E424" t="str">
        <f>VLOOKUP(C424,Table1[[Column1]:[GEMS_Typo]],2)</f>
        <v>C</v>
      </c>
      <c r="F424">
        <v>1031.3</v>
      </c>
      <c r="G424">
        <v>1030.5999999999999</v>
      </c>
      <c r="H424">
        <v>1047.22</v>
      </c>
      <c r="I424">
        <v>1064.26</v>
      </c>
      <c r="J424">
        <v>1028.6199999999999</v>
      </c>
      <c r="K424">
        <v>1028.8800000000001</v>
      </c>
      <c r="L424">
        <v>1028.48</v>
      </c>
      <c r="M424">
        <v>1028.52</v>
      </c>
      <c r="N424">
        <v>1029.7</v>
      </c>
      <c r="O424">
        <v>1029.82</v>
      </c>
      <c r="P424">
        <v>1027.98</v>
      </c>
      <c r="Q424">
        <v>1032.53</v>
      </c>
      <c r="R424">
        <v>1032.53</v>
      </c>
      <c r="S424">
        <v>1043.8800000000001</v>
      </c>
      <c r="T424">
        <v>1046.24</v>
      </c>
      <c r="U424">
        <v>1044.6099999999999</v>
      </c>
      <c r="V424">
        <v>1041.9100000000001</v>
      </c>
      <c r="W424">
        <v>1042.087</v>
      </c>
      <c r="X424">
        <v>1042.5640000000001</v>
      </c>
      <c r="Y424">
        <v>1041.8420000000001</v>
      </c>
      <c r="Z424">
        <v>1042.4749999999999</v>
      </c>
    </row>
    <row r="425" spans="1:26" x14ac:dyDescent="0.35">
      <c r="A425">
        <v>13</v>
      </c>
      <c r="B425">
        <v>19</v>
      </c>
      <c r="C425" t="str">
        <f t="shared" si="18"/>
        <v>13019</v>
      </c>
      <c r="D425" t="str">
        <f t="shared" si="19"/>
        <v>13019</v>
      </c>
      <c r="E425" t="str">
        <f>VLOOKUP(C425,Table1[[Column1]:[GEMS_Typo]],2)</f>
        <v>C</v>
      </c>
      <c r="F425">
        <v>1724.84</v>
      </c>
      <c r="G425">
        <v>1696.9</v>
      </c>
      <c r="H425">
        <v>1696.9</v>
      </c>
      <c r="I425">
        <v>1696.9</v>
      </c>
      <c r="J425">
        <v>1681.12</v>
      </c>
      <c r="K425">
        <v>1681.12</v>
      </c>
      <c r="L425">
        <v>1681.04</v>
      </c>
      <c r="M425">
        <v>1690.34</v>
      </c>
      <c r="N425">
        <v>1709.16</v>
      </c>
      <c r="O425">
        <v>1709.16</v>
      </c>
      <c r="P425">
        <v>1696.66</v>
      </c>
      <c r="Q425">
        <v>1707.04</v>
      </c>
      <c r="R425">
        <v>1705.88</v>
      </c>
      <c r="S425">
        <v>1700.68</v>
      </c>
      <c r="T425">
        <v>1702.74</v>
      </c>
      <c r="U425">
        <v>1699.44</v>
      </c>
      <c r="V425">
        <v>1700.758</v>
      </c>
      <c r="W425">
        <v>1709.48</v>
      </c>
      <c r="X425">
        <v>1712.9739999999999</v>
      </c>
      <c r="Y425">
        <v>1708.63</v>
      </c>
      <c r="Z425">
        <v>1709.548</v>
      </c>
    </row>
    <row r="426" spans="1:26" x14ac:dyDescent="0.35">
      <c r="A426">
        <v>13</v>
      </c>
      <c r="B426">
        <v>21</v>
      </c>
      <c r="C426" t="str">
        <f t="shared" si="18"/>
        <v>13021</v>
      </c>
      <c r="D426" t="str">
        <f t="shared" si="19"/>
        <v>13021</v>
      </c>
      <c r="E426" t="str">
        <f>VLOOKUP(C426,Table1[[Column1]:[GEMS_Typo]],2)</f>
        <v>C</v>
      </c>
      <c r="F426">
        <v>2465.17</v>
      </c>
      <c r="G426">
        <v>2545.9299999999998</v>
      </c>
      <c r="H426">
        <v>2549.23</v>
      </c>
      <c r="I426">
        <v>2578.5700000000002</v>
      </c>
      <c r="J426">
        <v>2541.71</v>
      </c>
      <c r="K426">
        <v>2539.04</v>
      </c>
      <c r="L426">
        <v>2586.5300000000002</v>
      </c>
      <c r="M426">
        <v>2584.9699999999998</v>
      </c>
      <c r="N426">
        <v>2609.02</v>
      </c>
      <c r="O426">
        <v>2635.66</v>
      </c>
      <c r="P426">
        <v>2719.17</v>
      </c>
      <c r="Q426">
        <v>2706.53</v>
      </c>
      <c r="R426">
        <v>2706.53</v>
      </c>
      <c r="S426">
        <v>2875.87</v>
      </c>
      <c r="T426">
        <v>2892.97</v>
      </c>
      <c r="U426">
        <v>2882.99</v>
      </c>
      <c r="V426">
        <v>2845.4029999999998</v>
      </c>
      <c r="W426">
        <v>2898.078</v>
      </c>
      <c r="X426">
        <v>2974.9180000000001</v>
      </c>
      <c r="Y426">
        <v>2891.0610000000001</v>
      </c>
      <c r="Z426">
        <v>2913.855</v>
      </c>
    </row>
    <row r="427" spans="1:26" x14ac:dyDescent="0.35">
      <c r="A427">
        <v>13</v>
      </c>
      <c r="B427">
        <v>23</v>
      </c>
      <c r="C427" t="str">
        <f t="shared" si="18"/>
        <v>13023</v>
      </c>
      <c r="D427" t="str">
        <f t="shared" si="19"/>
        <v>13023</v>
      </c>
      <c r="E427" t="str">
        <f>VLOOKUP(C427,Table1[[Column1]:[GEMS_Typo]],2)</f>
        <v>C</v>
      </c>
      <c r="F427">
        <v>870.54</v>
      </c>
      <c r="G427">
        <v>866.08</v>
      </c>
      <c r="H427">
        <v>866.08</v>
      </c>
      <c r="I427">
        <v>866.08</v>
      </c>
      <c r="J427">
        <v>861.92</v>
      </c>
      <c r="K427">
        <v>862.64</v>
      </c>
      <c r="L427">
        <v>862.66</v>
      </c>
      <c r="M427">
        <v>862.66</v>
      </c>
      <c r="N427">
        <v>863.16</v>
      </c>
      <c r="O427">
        <v>863.16</v>
      </c>
      <c r="P427">
        <v>863.72</v>
      </c>
      <c r="Q427">
        <v>882.2</v>
      </c>
      <c r="R427">
        <v>882.2</v>
      </c>
      <c r="S427">
        <v>905.61</v>
      </c>
      <c r="T427">
        <v>907.25</v>
      </c>
      <c r="U427">
        <v>908.9</v>
      </c>
      <c r="V427">
        <v>917.56200000000001</v>
      </c>
      <c r="W427">
        <v>917.51900000000001</v>
      </c>
      <c r="X427">
        <v>918.57</v>
      </c>
      <c r="Y427">
        <v>917.54700000000003</v>
      </c>
      <c r="Z427">
        <v>918.57</v>
      </c>
    </row>
    <row r="428" spans="1:26" x14ac:dyDescent="0.35">
      <c r="A428">
        <v>13</v>
      </c>
      <c r="B428">
        <v>25</v>
      </c>
      <c r="C428" t="str">
        <f t="shared" si="18"/>
        <v>13025</v>
      </c>
      <c r="D428" t="str">
        <f t="shared" si="19"/>
        <v>13025</v>
      </c>
      <c r="E428" t="str">
        <f>VLOOKUP(C428,Table1[[Column1]:[GEMS_Typo]],2)</f>
        <v>C</v>
      </c>
      <c r="F428">
        <v>1302.1199999999999</v>
      </c>
      <c r="G428">
        <v>2094.06</v>
      </c>
      <c r="H428">
        <v>2098.12</v>
      </c>
      <c r="I428">
        <v>2098.48</v>
      </c>
      <c r="J428">
        <v>1332.94</v>
      </c>
      <c r="K428">
        <v>1332.94</v>
      </c>
      <c r="L428">
        <v>1331.1</v>
      </c>
      <c r="M428">
        <v>1330.74</v>
      </c>
      <c r="N428">
        <v>1343.9</v>
      </c>
      <c r="O428">
        <v>1343.9</v>
      </c>
      <c r="P428">
        <v>1310.3</v>
      </c>
      <c r="Q428">
        <v>1317.07</v>
      </c>
      <c r="R428">
        <v>1317.07</v>
      </c>
      <c r="S428">
        <v>1347.18</v>
      </c>
      <c r="T428">
        <v>1350.41</v>
      </c>
      <c r="U428">
        <v>1350.41</v>
      </c>
      <c r="V428">
        <v>1350.6210000000001</v>
      </c>
      <c r="W428">
        <v>1350.527</v>
      </c>
      <c r="X428">
        <v>1350.5250000000001</v>
      </c>
      <c r="Y428">
        <v>1349.857</v>
      </c>
      <c r="Z428">
        <v>1350.5830000000001</v>
      </c>
    </row>
    <row r="429" spans="1:26" x14ac:dyDescent="0.35">
      <c r="A429">
        <v>13</v>
      </c>
      <c r="B429">
        <v>27</v>
      </c>
      <c r="C429" t="str">
        <f t="shared" si="18"/>
        <v>13027</v>
      </c>
      <c r="D429" t="str">
        <f t="shared" si="19"/>
        <v>13027</v>
      </c>
      <c r="E429" t="str">
        <f>VLOOKUP(C429,Table1[[Column1]:[GEMS_Typo]],2)</f>
        <v>C</v>
      </c>
      <c r="F429">
        <v>1651.5</v>
      </c>
      <c r="G429">
        <v>1592.56</v>
      </c>
      <c r="H429">
        <v>1600.51</v>
      </c>
      <c r="I429">
        <v>1600.51</v>
      </c>
      <c r="J429">
        <v>1489.3</v>
      </c>
      <c r="K429">
        <v>1570.1</v>
      </c>
      <c r="L429">
        <v>1574.28</v>
      </c>
      <c r="M429">
        <v>1574.28</v>
      </c>
      <c r="N429">
        <v>1555.71</v>
      </c>
      <c r="O429">
        <v>1555.71</v>
      </c>
      <c r="P429">
        <v>1575.49</v>
      </c>
      <c r="Q429">
        <v>1571.34</v>
      </c>
      <c r="R429">
        <v>1571.34</v>
      </c>
      <c r="S429">
        <v>1580.67</v>
      </c>
      <c r="T429">
        <v>1579.57</v>
      </c>
      <c r="U429">
        <v>1579.86</v>
      </c>
      <c r="V429">
        <v>1581.087</v>
      </c>
      <c r="W429">
        <v>1582.749</v>
      </c>
      <c r="X429">
        <v>1582.914</v>
      </c>
      <c r="Y429">
        <v>1619.414</v>
      </c>
      <c r="Z429">
        <v>1613.3530000000001</v>
      </c>
    </row>
    <row r="430" spans="1:26" x14ac:dyDescent="0.35">
      <c r="A430">
        <v>13</v>
      </c>
      <c r="B430">
        <v>29</v>
      </c>
      <c r="C430" t="str">
        <f t="shared" si="18"/>
        <v>13029</v>
      </c>
      <c r="D430" t="str">
        <f t="shared" si="19"/>
        <v>13029</v>
      </c>
      <c r="E430" t="str">
        <f>VLOOKUP(C430,Table1[[Column1]:[GEMS_Typo]],2)</f>
        <v>B</v>
      </c>
      <c r="F430">
        <v>933.61</v>
      </c>
      <c r="G430">
        <v>980.83</v>
      </c>
      <c r="H430">
        <v>980.83</v>
      </c>
      <c r="I430">
        <v>980.81</v>
      </c>
      <c r="J430">
        <v>967.34</v>
      </c>
      <c r="K430">
        <v>967.34</v>
      </c>
      <c r="L430">
        <v>968.16</v>
      </c>
      <c r="M430">
        <v>973.06</v>
      </c>
      <c r="N430">
        <v>1698.14</v>
      </c>
      <c r="O430">
        <v>1602.88</v>
      </c>
      <c r="P430">
        <v>1607.64</v>
      </c>
      <c r="Q430">
        <v>1606.5</v>
      </c>
      <c r="R430">
        <v>1602.76</v>
      </c>
      <c r="S430">
        <v>1685.06</v>
      </c>
      <c r="T430">
        <v>1071.3599999999999</v>
      </c>
      <c r="U430">
        <v>1119.31</v>
      </c>
      <c r="V430">
        <v>1092.539</v>
      </c>
      <c r="W430">
        <v>1068.6679999999999</v>
      </c>
      <c r="X430">
        <v>1745.2819999999999</v>
      </c>
      <c r="Y430">
        <v>1105.5050000000001</v>
      </c>
      <c r="Z430">
        <v>1780.434</v>
      </c>
    </row>
    <row r="431" spans="1:26" x14ac:dyDescent="0.35">
      <c r="A431">
        <v>13</v>
      </c>
      <c r="B431">
        <v>31</v>
      </c>
      <c r="C431" t="str">
        <f t="shared" si="18"/>
        <v>13031</v>
      </c>
      <c r="D431" t="str">
        <f t="shared" si="19"/>
        <v>13031</v>
      </c>
      <c r="E431" t="str">
        <f>VLOOKUP(C431,Table1[[Column1]:[GEMS_Typo]],2)</f>
        <v>C</v>
      </c>
      <c r="F431">
        <v>3042.49</v>
      </c>
      <c r="G431">
        <v>3042.39</v>
      </c>
      <c r="H431">
        <v>3043.47</v>
      </c>
      <c r="I431">
        <v>3043.47</v>
      </c>
      <c r="J431">
        <v>3067.67</v>
      </c>
      <c r="K431">
        <v>3071.97</v>
      </c>
      <c r="L431">
        <v>3076.43</v>
      </c>
      <c r="M431">
        <v>3082.31</v>
      </c>
      <c r="N431">
        <v>3073.61</v>
      </c>
      <c r="O431">
        <v>3075.07</v>
      </c>
      <c r="P431">
        <v>3101.96</v>
      </c>
      <c r="Q431">
        <v>3102.14</v>
      </c>
      <c r="R431">
        <v>3270.8</v>
      </c>
      <c r="S431">
        <v>3290.32</v>
      </c>
      <c r="T431">
        <v>3290.17</v>
      </c>
      <c r="U431">
        <v>3291.18</v>
      </c>
      <c r="V431">
        <v>3306.4859999999999</v>
      </c>
      <c r="W431">
        <v>3331.09</v>
      </c>
      <c r="X431">
        <v>3286.67</v>
      </c>
      <c r="Y431">
        <v>3287.3209999999999</v>
      </c>
      <c r="Z431">
        <v>3304.3090000000002</v>
      </c>
    </row>
    <row r="432" spans="1:26" x14ac:dyDescent="0.35">
      <c r="A432">
        <v>13</v>
      </c>
      <c r="B432">
        <v>33</v>
      </c>
      <c r="C432" t="str">
        <f t="shared" si="18"/>
        <v>13033</v>
      </c>
      <c r="D432" t="str">
        <f t="shared" si="19"/>
        <v>13033</v>
      </c>
      <c r="E432" t="str">
        <f>VLOOKUP(C432,Table1[[Column1]:[GEMS_Typo]],2)</f>
        <v>C</v>
      </c>
      <c r="F432">
        <v>2134.83</v>
      </c>
      <c r="G432">
        <v>2135.71</v>
      </c>
      <c r="H432">
        <v>2137.71</v>
      </c>
      <c r="I432">
        <v>2137.71</v>
      </c>
      <c r="J432">
        <v>2141.9499999999998</v>
      </c>
      <c r="K432">
        <v>2143.15</v>
      </c>
      <c r="L432">
        <v>2143.13</v>
      </c>
      <c r="M432">
        <v>2142.5100000000002</v>
      </c>
      <c r="N432">
        <v>2147.0100000000002</v>
      </c>
      <c r="O432">
        <v>2147.0300000000002</v>
      </c>
      <c r="P432">
        <v>2181.65</v>
      </c>
      <c r="Q432">
        <v>2182.54</v>
      </c>
      <c r="R432">
        <v>2182.54</v>
      </c>
      <c r="S432">
        <v>2209.75</v>
      </c>
      <c r="T432">
        <v>2209.5700000000002</v>
      </c>
      <c r="U432">
        <v>2208.75</v>
      </c>
      <c r="V432">
        <v>2208.86</v>
      </c>
      <c r="W432">
        <v>2208.3139999999999</v>
      </c>
      <c r="X432">
        <v>2205.0230000000001</v>
      </c>
      <c r="Y432">
        <v>2205.386</v>
      </c>
      <c r="Z432">
        <v>2204.0459999999998</v>
      </c>
    </row>
    <row r="433" spans="1:26" x14ac:dyDescent="0.35">
      <c r="A433">
        <v>13</v>
      </c>
      <c r="B433">
        <v>35</v>
      </c>
      <c r="C433" t="str">
        <f t="shared" si="18"/>
        <v>13035</v>
      </c>
      <c r="D433" t="str">
        <f t="shared" si="19"/>
        <v>13035</v>
      </c>
      <c r="E433" t="str">
        <f>VLOOKUP(C433,Table1[[Column1]:[GEMS_Typo]],2)</f>
        <v>F</v>
      </c>
      <c r="F433">
        <v>845.8</v>
      </c>
      <c r="G433">
        <v>859.59</v>
      </c>
      <c r="H433">
        <v>863.79</v>
      </c>
      <c r="I433">
        <v>863.79</v>
      </c>
      <c r="J433">
        <v>872.92</v>
      </c>
      <c r="K433">
        <v>876.08</v>
      </c>
      <c r="L433">
        <v>873.86</v>
      </c>
      <c r="M433">
        <v>876.08</v>
      </c>
      <c r="N433">
        <v>875.1</v>
      </c>
      <c r="O433">
        <v>875.1</v>
      </c>
      <c r="P433">
        <v>875.84</v>
      </c>
      <c r="Q433">
        <v>954.77</v>
      </c>
      <c r="R433">
        <v>954.77</v>
      </c>
      <c r="S433">
        <v>954.33</v>
      </c>
      <c r="T433">
        <v>956.64</v>
      </c>
      <c r="U433">
        <v>956.5</v>
      </c>
      <c r="V433">
        <v>953.67399999999998</v>
      </c>
      <c r="W433">
        <v>954.76199999999994</v>
      </c>
      <c r="X433">
        <v>953.27</v>
      </c>
      <c r="Y433">
        <v>950.51800000000003</v>
      </c>
      <c r="Z433">
        <v>952.37099999999998</v>
      </c>
    </row>
    <row r="434" spans="1:26" x14ac:dyDescent="0.35">
      <c r="A434">
        <v>13</v>
      </c>
      <c r="B434">
        <v>37</v>
      </c>
      <c r="C434" t="str">
        <f t="shared" si="18"/>
        <v>13037</v>
      </c>
      <c r="D434" t="str">
        <f t="shared" si="19"/>
        <v>13037</v>
      </c>
      <c r="E434" t="str">
        <f>VLOOKUP(C434,Table1[[Column1]:[GEMS_Typo]],2)</f>
        <v>C</v>
      </c>
      <c r="F434">
        <v>700.88</v>
      </c>
      <c r="G434">
        <v>688.74</v>
      </c>
      <c r="H434">
        <v>688.74</v>
      </c>
      <c r="I434">
        <v>688.74</v>
      </c>
      <c r="J434">
        <v>685</v>
      </c>
      <c r="K434">
        <v>685</v>
      </c>
      <c r="L434">
        <v>688.62</v>
      </c>
      <c r="M434">
        <v>693.1</v>
      </c>
      <c r="N434">
        <v>704.64</v>
      </c>
      <c r="O434">
        <v>704.48</v>
      </c>
      <c r="P434">
        <v>692.54</v>
      </c>
      <c r="Q434">
        <v>691.9</v>
      </c>
      <c r="R434">
        <v>691.9</v>
      </c>
      <c r="S434">
        <v>715.01</v>
      </c>
      <c r="T434">
        <v>715.25</v>
      </c>
      <c r="U434">
        <v>713.8</v>
      </c>
      <c r="V434">
        <v>715.32</v>
      </c>
      <c r="W434">
        <v>715.03</v>
      </c>
      <c r="X434">
        <v>1195.4169999999999</v>
      </c>
      <c r="Y434">
        <v>715.03</v>
      </c>
      <c r="Z434">
        <v>1195.0350000000001</v>
      </c>
    </row>
    <row r="435" spans="1:26" x14ac:dyDescent="0.35">
      <c r="A435">
        <v>13</v>
      </c>
      <c r="B435">
        <v>39</v>
      </c>
      <c r="C435" t="str">
        <f t="shared" si="18"/>
        <v>13039</v>
      </c>
      <c r="D435" t="str">
        <f t="shared" si="19"/>
        <v>13039</v>
      </c>
      <c r="E435" t="str">
        <f>VLOOKUP(C435,Table1[[Column1]:[GEMS_Typo]],2)</f>
        <v>C</v>
      </c>
      <c r="F435">
        <v>1252.0999999999999</v>
      </c>
      <c r="G435">
        <v>1270.94</v>
      </c>
      <c r="H435">
        <v>1321.9</v>
      </c>
      <c r="I435">
        <v>1322.12</v>
      </c>
      <c r="J435">
        <v>1340.72</v>
      </c>
      <c r="K435">
        <v>1335.76</v>
      </c>
      <c r="L435">
        <v>1330.02</v>
      </c>
      <c r="M435">
        <v>1325.82</v>
      </c>
      <c r="N435">
        <v>1507.48</v>
      </c>
      <c r="O435">
        <v>1579.38</v>
      </c>
      <c r="P435">
        <v>1718.72</v>
      </c>
      <c r="Q435">
        <v>1821.25</v>
      </c>
      <c r="R435">
        <v>1821.25</v>
      </c>
      <c r="S435">
        <v>1826.24</v>
      </c>
      <c r="T435">
        <v>1505.75</v>
      </c>
      <c r="U435">
        <v>1504.89</v>
      </c>
      <c r="V435">
        <v>1505.0709999999999</v>
      </c>
      <c r="W435">
        <v>1505.3889999999999</v>
      </c>
      <c r="X435">
        <v>1503.529</v>
      </c>
      <c r="Y435">
        <v>1496.6869999999999</v>
      </c>
      <c r="Z435">
        <v>1503.9169999999999</v>
      </c>
    </row>
    <row r="436" spans="1:26" x14ac:dyDescent="0.35">
      <c r="A436">
        <v>13</v>
      </c>
      <c r="B436">
        <v>43</v>
      </c>
      <c r="C436" t="str">
        <f t="shared" si="18"/>
        <v>13043</v>
      </c>
      <c r="D436" t="str">
        <f t="shared" si="19"/>
        <v>13043</v>
      </c>
      <c r="E436" t="str">
        <f>VLOOKUP(C436,Table1[[Column1]:[GEMS_Typo]],2)</f>
        <v>C</v>
      </c>
      <c r="F436">
        <v>1046.78</v>
      </c>
      <c r="G436">
        <v>1052.96</v>
      </c>
      <c r="H436">
        <v>1052.96</v>
      </c>
      <c r="I436">
        <v>1053.0999999999999</v>
      </c>
      <c r="J436">
        <v>1022.8</v>
      </c>
      <c r="K436">
        <v>1022.8</v>
      </c>
      <c r="L436">
        <v>1028.18</v>
      </c>
      <c r="M436">
        <v>1028.18</v>
      </c>
      <c r="N436">
        <v>1028.18</v>
      </c>
      <c r="O436">
        <v>1025.26</v>
      </c>
      <c r="P436">
        <v>1027.3800000000001</v>
      </c>
      <c r="Q436">
        <v>1025.26</v>
      </c>
      <c r="R436">
        <v>1025.26</v>
      </c>
      <c r="S436">
        <v>1034.25</v>
      </c>
      <c r="T436">
        <v>1033.8</v>
      </c>
      <c r="U436">
        <v>1033.7</v>
      </c>
      <c r="V436">
        <v>1033.788</v>
      </c>
      <c r="W436">
        <v>1033.752</v>
      </c>
      <c r="X436">
        <v>1034.424</v>
      </c>
      <c r="Y436">
        <v>1030.588</v>
      </c>
      <c r="Z436">
        <v>1030.588</v>
      </c>
    </row>
    <row r="437" spans="1:26" x14ac:dyDescent="0.35">
      <c r="A437">
        <v>13</v>
      </c>
      <c r="B437">
        <v>45</v>
      </c>
      <c r="C437" t="str">
        <f t="shared" si="18"/>
        <v>13045</v>
      </c>
      <c r="D437" t="str">
        <f t="shared" si="19"/>
        <v>13045</v>
      </c>
      <c r="E437" t="str">
        <f>VLOOKUP(C437,Table1[[Column1]:[GEMS_Typo]],2)</f>
        <v>F</v>
      </c>
      <c r="F437">
        <v>2886.74</v>
      </c>
      <c r="G437">
        <v>2898.81</v>
      </c>
      <c r="H437">
        <v>2900.57</v>
      </c>
      <c r="I437">
        <v>2900.57</v>
      </c>
      <c r="J437">
        <v>2924.16</v>
      </c>
      <c r="K437">
        <v>2924.8</v>
      </c>
      <c r="L437">
        <v>2923.9</v>
      </c>
      <c r="M437">
        <v>2923.72</v>
      </c>
      <c r="N437">
        <v>2899.18</v>
      </c>
      <c r="O437">
        <v>2905.52</v>
      </c>
      <c r="P437">
        <v>2911.21</v>
      </c>
      <c r="Q437">
        <v>2905.01</v>
      </c>
      <c r="R437">
        <v>2905.01</v>
      </c>
      <c r="S437">
        <v>3020.47</v>
      </c>
      <c r="T437">
        <v>3030.03</v>
      </c>
      <c r="U437">
        <v>3028.11</v>
      </c>
      <c r="V437">
        <v>3030.0790000000002</v>
      </c>
      <c r="W437">
        <v>3031.1370000000002</v>
      </c>
      <c r="X437">
        <v>3044.9380000000001</v>
      </c>
      <c r="Y437">
        <v>3051.4879999999998</v>
      </c>
      <c r="Z437">
        <v>3054.2040000000002</v>
      </c>
    </row>
    <row r="438" spans="1:26" x14ac:dyDescent="0.35">
      <c r="A438">
        <v>13</v>
      </c>
      <c r="B438">
        <v>47</v>
      </c>
      <c r="C438" t="str">
        <f t="shared" si="18"/>
        <v>13047</v>
      </c>
      <c r="D438" t="str">
        <f t="shared" si="19"/>
        <v>13047</v>
      </c>
      <c r="E438" t="str">
        <f>VLOOKUP(C438,Table1[[Column1]:[GEMS_Typo]],2)</f>
        <v>C</v>
      </c>
      <c r="F438">
        <v>1125.1500000000001</v>
      </c>
      <c r="G438">
        <v>1081.0899999999999</v>
      </c>
      <c r="H438">
        <v>1087.02</v>
      </c>
      <c r="I438">
        <v>1067.92</v>
      </c>
      <c r="J438">
        <v>1136.96</v>
      </c>
      <c r="K438">
        <v>1145.45</v>
      </c>
      <c r="L438">
        <v>1146.46</v>
      </c>
      <c r="M438">
        <v>1144.8900000000001</v>
      </c>
      <c r="N438">
        <v>1163.6600000000001</v>
      </c>
      <c r="O438">
        <v>1186.55</v>
      </c>
      <c r="P438">
        <v>1193.6500000000001</v>
      </c>
      <c r="Q438">
        <v>1182.1300000000001</v>
      </c>
      <c r="R438">
        <v>1173.77</v>
      </c>
      <c r="S438">
        <v>1226.6199999999999</v>
      </c>
      <c r="T438">
        <v>1203</v>
      </c>
      <c r="U438">
        <v>1202.8</v>
      </c>
      <c r="V438">
        <v>1215.8309999999999</v>
      </c>
      <c r="W438">
        <v>1203.742</v>
      </c>
      <c r="X438">
        <v>1303.67</v>
      </c>
      <c r="Y438">
        <v>1171.8779999999999</v>
      </c>
      <c r="Z438">
        <v>1306.0360000000001</v>
      </c>
    </row>
    <row r="439" spans="1:26" x14ac:dyDescent="0.35">
      <c r="A439">
        <v>13</v>
      </c>
      <c r="B439">
        <v>49</v>
      </c>
      <c r="C439" t="str">
        <f t="shared" si="18"/>
        <v>13049</v>
      </c>
      <c r="D439" t="str">
        <f t="shared" si="19"/>
        <v>13049</v>
      </c>
      <c r="E439" t="str">
        <f>VLOOKUP(C439,Table1[[Column1]:[GEMS_Typo]],2)</f>
        <v>C</v>
      </c>
      <c r="F439">
        <v>894.04</v>
      </c>
      <c r="G439">
        <v>893.84</v>
      </c>
      <c r="H439">
        <v>893.84</v>
      </c>
      <c r="I439">
        <v>893.84</v>
      </c>
      <c r="J439">
        <v>895.61</v>
      </c>
      <c r="K439">
        <v>897.09</v>
      </c>
      <c r="L439">
        <v>905.87</v>
      </c>
      <c r="M439">
        <v>904.79</v>
      </c>
      <c r="N439">
        <v>913.25</v>
      </c>
      <c r="O439">
        <v>913.25</v>
      </c>
      <c r="P439">
        <v>914.71</v>
      </c>
      <c r="Q439">
        <v>961.3</v>
      </c>
      <c r="R439">
        <v>961.3</v>
      </c>
      <c r="S439">
        <v>966.66</v>
      </c>
      <c r="T439">
        <v>958.81</v>
      </c>
      <c r="U439">
        <v>958.07</v>
      </c>
      <c r="V439">
        <v>958.23699999999997</v>
      </c>
      <c r="W439">
        <v>955.91499999999996</v>
      </c>
      <c r="X439">
        <v>966.98099999999999</v>
      </c>
      <c r="Y439">
        <v>958.27200000000005</v>
      </c>
      <c r="Z439">
        <v>969.06299999999999</v>
      </c>
    </row>
    <row r="440" spans="1:26" x14ac:dyDescent="0.35">
      <c r="A440">
        <v>13</v>
      </c>
      <c r="B440">
        <v>51</v>
      </c>
      <c r="C440" t="str">
        <f t="shared" si="18"/>
        <v>13051</v>
      </c>
      <c r="D440" t="str">
        <f t="shared" si="19"/>
        <v>13051</v>
      </c>
      <c r="E440" t="str">
        <f>VLOOKUP(C440,Table1[[Column1]:[GEMS_Typo]],2)</f>
        <v>B</v>
      </c>
      <c r="F440">
        <v>2810.63</v>
      </c>
      <c r="G440">
        <v>2846.75</v>
      </c>
      <c r="H440">
        <v>2848.63</v>
      </c>
      <c r="I440">
        <v>2849.66</v>
      </c>
      <c r="J440">
        <v>2918.1959999999999</v>
      </c>
      <c r="K440">
        <v>2946.6460000000002</v>
      </c>
      <c r="L440">
        <v>2968.93</v>
      </c>
      <c r="M440">
        <v>2999.93</v>
      </c>
      <c r="N440">
        <v>3109.08</v>
      </c>
      <c r="O440">
        <v>3169.91</v>
      </c>
      <c r="P440">
        <v>3112.43</v>
      </c>
      <c r="Q440">
        <v>3115.16</v>
      </c>
      <c r="R440">
        <v>3120.64</v>
      </c>
      <c r="S440">
        <v>3718.21</v>
      </c>
      <c r="T440">
        <v>3575.33</v>
      </c>
      <c r="U440">
        <v>3573.62</v>
      </c>
      <c r="V440">
        <v>3587.3249999999998</v>
      </c>
      <c r="W440">
        <v>3591.19</v>
      </c>
      <c r="X440">
        <v>3527.1439999999998</v>
      </c>
      <c r="Y440">
        <v>3494.3490000000002</v>
      </c>
      <c r="Z440">
        <v>3514.3989999999999</v>
      </c>
    </row>
    <row r="441" spans="1:26" x14ac:dyDescent="0.35">
      <c r="A441">
        <v>13</v>
      </c>
      <c r="B441">
        <v>53</v>
      </c>
      <c r="C441" t="str">
        <f t="shared" si="18"/>
        <v>13053</v>
      </c>
      <c r="D441" t="str">
        <f t="shared" si="19"/>
        <v>13053</v>
      </c>
      <c r="E441" t="str">
        <f>VLOOKUP(C441,Table1[[Column1]:[GEMS_Typo]],2)</f>
        <v>F</v>
      </c>
      <c r="F441">
        <v>244</v>
      </c>
      <c r="G441">
        <v>240.22</v>
      </c>
      <c r="H441">
        <v>240.22</v>
      </c>
      <c r="I441">
        <v>250.62</v>
      </c>
      <c r="J441">
        <v>244.96</v>
      </c>
      <c r="K441">
        <v>245.04</v>
      </c>
      <c r="L441">
        <v>246.9</v>
      </c>
      <c r="M441">
        <v>246.9</v>
      </c>
      <c r="N441">
        <v>1439.38</v>
      </c>
      <c r="O441">
        <v>1503.24</v>
      </c>
      <c r="P441">
        <v>1506.24</v>
      </c>
      <c r="Q441">
        <v>1542.28</v>
      </c>
      <c r="R441">
        <v>1536.18</v>
      </c>
      <c r="S441">
        <v>1535.93</v>
      </c>
      <c r="T441">
        <v>266.36</v>
      </c>
      <c r="U441">
        <v>266.58</v>
      </c>
      <c r="V441">
        <v>265.25400000000002</v>
      </c>
      <c r="W441">
        <v>265.43099999999998</v>
      </c>
      <c r="X441">
        <v>1307.989</v>
      </c>
      <c r="Y441">
        <v>265.39800000000002</v>
      </c>
      <c r="Z441">
        <v>1307.723</v>
      </c>
    </row>
    <row r="442" spans="1:26" x14ac:dyDescent="0.35">
      <c r="A442">
        <v>13</v>
      </c>
      <c r="B442">
        <v>55</v>
      </c>
      <c r="C442" t="str">
        <f t="shared" si="18"/>
        <v>13055</v>
      </c>
      <c r="D442" t="str">
        <f t="shared" si="19"/>
        <v>13055</v>
      </c>
      <c r="E442" t="str">
        <f>VLOOKUP(C442,Table1[[Column1]:[GEMS_Typo]],2)</f>
        <v>C</v>
      </c>
      <c r="F442">
        <v>1117.1300000000001</v>
      </c>
      <c r="G442">
        <v>1127.23</v>
      </c>
      <c r="H442">
        <v>1136.53</v>
      </c>
      <c r="I442">
        <v>1136.77</v>
      </c>
      <c r="J442">
        <v>1195.58</v>
      </c>
      <c r="K442">
        <v>1195.58</v>
      </c>
      <c r="L442">
        <v>1194.8399999999999</v>
      </c>
      <c r="M442">
        <v>1195.3399999999999</v>
      </c>
      <c r="N442">
        <v>1238.43</v>
      </c>
      <c r="O442">
        <v>1238.43</v>
      </c>
      <c r="P442">
        <v>1227.28</v>
      </c>
      <c r="Q442">
        <v>1253.3699999999999</v>
      </c>
      <c r="R442">
        <v>1251.3699999999999</v>
      </c>
      <c r="S442">
        <v>1175.99</v>
      </c>
      <c r="T442">
        <v>1166.8900000000001</v>
      </c>
      <c r="U442">
        <v>1166.5999999999999</v>
      </c>
      <c r="V442">
        <v>1154.4549999999999</v>
      </c>
      <c r="W442">
        <v>1152.146</v>
      </c>
      <c r="X442">
        <v>1259.665</v>
      </c>
      <c r="Y442">
        <v>1158.1489999999999</v>
      </c>
      <c r="Z442">
        <v>1249.3879999999999</v>
      </c>
    </row>
    <row r="443" spans="1:26" x14ac:dyDescent="0.35">
      <c r="A443">
        <v>13</v>
      </c>
      <c r="B443">
        <v>57</v>
      </c>
      <c r="C443" t="str">
        <f t="shared" si="18"/>
        <v>13057</v>
      </c>
      <c r="D443" t="str">
        <f t="shared" si="19"/>
        <v>13057</v>
      </c>
      <c r="E443" t="str">
        <f>VLOOKUP(C443,Table1[[Column1]:[GEMS_Typo]],2)</f>
        <v>F</v>
      </c>
      <c r="F443">
        <v>2456.88</v>
      </c>
      <c r="G443">
        <v>2514.8200000000002</v>
      </c>
      <c r="H443">
        <v>2524.3000000000002</v>
      </c>
      <c r="I443">
        <v>2622.02</v>
      </c>
      <c r="J443">
        <v>2515.14</v>
      </c>
      <c r="K443">
        <v>2826.68</v>
      </c>
      <c r="L443">
        <v>2821.42</v>
      </c>
      <c r="M443">
        <v>2827.2</v>
      </c>
      <c r="N443">
        <v>2977.8</v>
      </c>
      <c r="O443">
        <v>2940.38</v>
      </c>
      <c r="P443">
        <v>2897.17</v>
      </c>
      <c r="Q443">
        <v>3171.18</v>
      </c>
      <c r="R443">
        <v>3643.8</v>
      </c>
      <c r="S443">
        <v>3640.01</v>
      </c>
      <c r="T443">
        <v>3538.07</v>
      </c>
      <c r="U443">
        <v>3539.96</v>
      </c>
      <c r="V443">
        <v>3558.6669999999999</v>
      </c>
      <c r="W443">
        <v>3568.83</v>
      </c>
      <c r="X443">
        <v>3687.32</v>
      </c>
      <c r="Y443">
        <v>3598.0520000000001</v>
      </c>
      <c r="Z443">
        <v>3723.127</v>
      </c>
    </row>
    <row r="444" spans="1:26" x14ac:dyDescent="0.35">
      <c r="A444">
        <v>13</v>
      </c>
      <c r="B444">
        <v>59</v>
      </c>
      <c r="C444" t="str">
        <f t="shared" si="18"/>
        <v>13059</v>
      </c>
      <c r="D444" t="str">
        <f t="shared" si="19"/>
        <v>13059</v>
      </c>
      <c r="E444" t="str">
        <f>VLOOKUP(C444,Table1[[Column1]:[GEMS_Typo]],2)</f>
        <v>C</v>
      </c>
      <c r="F444">
        <v>1307.26</v>
      </c>
      <c r="G444">
        <v>1367.53</v>
      </c>
      <c r="H444">
        <v>1371.89</v>
      </c>
      <c r="I444">
        <v>1369.37</v>
      </c>
      <c r="J444">
        <v>1312.38</v>
      </c>
      <c r="K444">
        <v>1308.8599999999999</v>
      </c>
      <c r="L444">
        <v>1307.8900000000001</v>
      </c>
      <c r="M444">
        <v>1306.05</v>
      </c>
      <c r="N444">
        <v>1304.8800000000001</v>
      </c>
      <c r="O444">
        <v>1303.0899999999999</v>
      </c>
      <c r="P444">
        <v>1302.3800000000001</v>
      </c>
      <c r="Q444">
        <v>1308.95</v>
      </c>
      <c r="R444">
        <v>1308.95</v>
      </c>
      <c r="S444">
        <v>1528.67</v>
      </c>
      <c r="T444">
        <v>1525.8</v>
      </c>
      <c r="U444">
        <v>1526.77</v>
      </c>
      <c r="V444">
        <v>1527.577</v>
      </c>
      <c r="W444">
        <v>1526.731</v>
      </c>
      <c r="X444">
        <v>1528.011</v>
      </c>
      <c r="Y444">
        <v>1519.183</v>
      </c>
      <c r="Z444">
        <v>1529.0239999999999</v>
      </c>
    </row>
    <row r="445" spans="1:26" x14ac:dyDescent="0.35">
      <c r="A445">
        <v>13</v>
      </c>
      <c r="B445">
        <v>61</v>
      </c>
      <c r="C445" t="str">
        <f t="shared" si="18"/>
        <v>13061</v>
      </c>
      <c r="D445" t="str">
        <f t="shared" si="19"/>
        <v>13061</v>
      </c>
      <c r="E445" t="str">
        <f>VLOOKUP(C445,Table1[[Column1]:[GEMS_Typo]],2)</f>
        <v>F</v>
      </c>
      <c r="F445">
        <v>539.67999999999995</v>
      </c>
      <c r="G445">
        <v>531.28</v>
      </c>
      <c r="H445">
        <v>531.28</v>
      </c>
      <c r="I445">
        <v>531.28</v>
      </c>
      <c r="J445">
        <v>520.1</v>
      </c>
      <c r="K445">
        <v>528.64</v>
      </c>
      <c r="L445">
        <v>524.27</v>
      </c>
      <c r="M445">
        <v>523.92999999999995</v>
      </c>
      <c r="N445">
        <v>610.04999999999995</v>
      </c>
      <c r="O445">
        <v>610.04999999999995</v>
      </c>
      <c r="P445">
        <v>545.29</v>
      </c>
      <c r="Q445">
        <v>566.13</v>
      </c>
      <c r="R445">
        <v>575.1</v>
      </c>
      <c r="S445">
        <v>575.33000000000004</v>
      </c>
      <c r="T445">
        <v>563.74</v>
      </c>
      <c r="U445">
        <v>563.74</v>
      </c>
      <c r="V445">
        <v>560.63</v>
      </c>
      <c r="W445">
        <v>560.44399999999996</v>
      </c>
      <c r="X445">
        <v>669.99</v>
      </c>
      <c r="Y445">
        <v>537.67600000000004</v>
      </c>
      <c r="Z445">
        <v>687.2</v>
      </c>
    </row>
    <row r="446" spans="1:26" x14ac:dyDescent="0.35">
      <c r="A446">
        <v>13</v>
      </c>
      <c r="B446">
        <v>63</v>
      </c>
      <c r="C446" t="str">
        <f t="shared" si="18"/>
        <v>13063</v>
      </c>
      <c r="D446" t="str">
        <f t="shared" si="19"/>
        <v>13063</v>
      </c>
      <c r="E446" t="str">
        <f>VLOOKUP(C446,Table1[[Column1]:[GEMS_Typo]],2)</f>
        <v>F</v>
      </c>
      <c r="F446">
        <v>2215.25</v>
      </c>
      <c r="G446">
        <v>2376.19</v>
      </c>
      <c r="H446">
        <v>2376.19</v>
      </c>
      <c r="I446">
        <v>2510.2199999999998</v>
      </c>
      <c r="J446">
        <v>2317.56</v>
      </c>
      <c r="K446">
        <v>2319.94</v>
      </c>
      <c r="L446">
        <v>2335.59</v>
      </c>
      <c r="M446">
        <v>2554.9499999999998</v>
      </c>
      <c r="N446">
        <v>2656.72</v>
      </c>
      <c r="O446">
        <v>2688.15</v>
      </c>
      <c r="P446">
        <v>2690.16</v>
      </c>
      <c r="Q446">
        <v>2701.8</v>
      </c>
      <c r="R446">
        <v>2701.44</v>
      </c>
      <c r="S446">
        <v>2819.57</v>
      </c>
      <c r="T446">
        <v>2726.54</v>
      </c>
      <c r="U446">
        <v>2719.17</v>
      </c>
      <c r="V446">
        <v>2752.0120000000002</v>
      </c>
      <c r="W446">
        <v>2710.846</v>
      </c>
      <c r="X446">
        <v>2695.1239999999998</v>
      </c>
      <c r="Y446">
        <v>2717.1579999999999</v>
      </c>
      <c r="Z446">
        <v>2745.8150000000001</v>
      </c>
    </row>
    <row r="447" spans="1:26" x14ac:dyDescent="0.35">
      <c r="A447">
        <v>13</v>
      </c>
      <c r="B447">
        <v>65</v>
      </c>
      <c r="C447" t="str">
        <f t="shared" si="18"/>
        <v>13065</v>
      </c>
      <c r="D447" t="str">
        <f t="shared" si="19"/>
        <v>13065</v>
      </c>
      <c r="E447" t="str">
        <f>VLOOKUP(C447,Table1[[Column1]:[GEMS_Typo]],2)</f>
        <v>C</v>
      </c>
      <c r="F447">
        <v>1140.68</v>
      </c>
      <c r="G447">
        <v>1143.9000000000001</v>
      </c>
      <c r="H447">
        <v>1143.9000000000001</v>
      </c>
      <c r="I447">
        <v>1143.9000000000001</v>
      </c>
      <c r="J447">
        <v>1143.44</v>
      </c>
      <c r="K447">
        <v>1143.6400000000001</v>
      </c>
      <c r="L447">
        <v>1172</v>
      </c>
      <c r="M447">
        <v>1170.07</v>
      </c>
      <c r="N447">
        <v>1170.07</v>
      </c>
      <c r="O447">
        <v>1170.0899999999999</v>
      </c>
      <c r="P447">
        <v>1170.1500000000001</v>
      </c>
      <c r="Q447">
        <v>1171.81</v>
      </c>
      <c r="R447">
        <v>1171.81</v>
      </c>
      <c r="S447">
        <v>1169.92</v>
      </c>
      <c r="T447">
        <v>1169.8699999999999</v>
      </c>
      <c r="U447">
        <v>1169.8399999999999</v>
      </c>
      <c r="V447">
        <v>1190.692</v>
      </c>
      <c r="W447">
        <v>1190.5830000000001</v>
      </c>
      <c r="X447">
        <v>1193.8520000000001</v>
      </c>
      <c r="Y447">
        <v>1176.7670000000001</v>
      </c>
      <c r="Z447">
        <v>1177.723</v>
      </c>
    </row>
    <row r="448" spans="1:26" x14ac:dyDescent="0.35">
      <c r="A448">
        <v>13</v>
      </c>
      <c r="B448">
        <v>67</v>
      </c>
      <c r="C448" t="str">
        <f t="shared" si="18"/>
        <v>13067</v>
      </c>
      <c r="D448" t="str">
        <f t="shared" si="19"/>
        <v>13067</v>
      </c>
      <c r="E448" t="str">
        <f>VLOOKUP(C448,Table1[[Column1]:[GEMS_Typo]],2)</f>
        <v>F</v>
      </c>
      <c r="F448">
        <v>6085.69</v>
      </c>
      <c r="G448">
        <v>6292.91</v>
      </c>
      <c r="H448">
        <v>6296.44</v>
      </c>
      <c r="I448">
        <v>6410.46</v>
      </c>
      <c r="J448">
        <v>6336.96</v>
      </c>
      <c r="K448">
        <v>6590.06</v>
      </c>
      <c r="L448">
        <v>6759.53</v>
      </c>
      <c r="M448">
        <v>6744.27</v>
      </c>
      <c r="N448">
        <v>6644.85</v>
      </c>
      <c r="O448">
        <v>6612.08</v>
      </c>
      <c r="P448">
        <v>6622.48</v>
      </c>
      <c r="Q448">
        <v>6622.16</v>
      </c>
      <c r="R448">
        <v>6622.16</v>
      </c>
      <c r="S448">
        <v>7169.91</v>
      </c>
      <c r="T448">
        <v>7277.73</v>
      </c>
      <c r="U448">
        <v>7266.78</v>
      </c>
      <c r="V448">
        <v>7349.0940000000001</v>
      </c>
      <c r="W448">
        <v>7296.7309999999998</v>
      </c>
      <c r="X448">
        <v>7355.2269999999999</v>
      </c>
      <c r="Y448">
        <v>7356.4120000000003</v>
      </c>
      <c r="Z448">
        <v>7433.0940000000001</v>
      </c>
    </row>
    <row r="449" spans="1:26" x14ac:dyDescent="0.35">
      <c r="A449">
        <v>13</v>
      </c>
      <c r="B449">
        <v>69</v>
      </c>
      <c r="C449" t="str">
        <f t="shared" si="18"/>
        <v>13069</v>
      </c>
      <c r="D449" t="str">
        <f t="shared" si="19"/>
        <v>13069</v>
      </c>
      <c r="E449" t="str">
        <f>VLOOKUP(C449,Table1[[Column1]:[GEMS_Typo]],2)</f>
        <v>C</v>
      </c>
      <c r="F449">
        <v>2356.83</v>
      </c>
      <c r="G449">
        <v>2411.27</v>
      </c>
      <c r="H449">
        <v>2411.27</v>
      </c>
      <c r="I449">
        <v>2411.27</v>
      </c>
      <c r="J449">
        <v>2409.25</v>
      </c>
      <c r="K449">
        <v>2410.2800000000002</v>
      </c>
      <c r="L449">
        <v>2409.9299999999998</v>
      </c>
      <c r="M449">
        <v>2409.41</v>
      </c>
      <c r="N449">
        <v>2410.54</v>
      </c>
      <c r="O449">
        <v>2416.3000000000002</v>
      </c>
      <c r="P449">
        <v>2407.3000000000002</v>
      </c>
      <c r="Q449">
        <v>2406.6</v>
      </c>
      <c r="R449">
        <v>2722.41</v>
      </c>
      <c r="S449">
        <v>2715.53</v>
      </c>
      <c r="T449">
        <v>2732.91</v>
      </c>
      <c r="U449">
        <v>2732.95</v>
      </c>
      <c r="V449">
        <v>2726.4409999999998</v>
      </c>
      <c r="W449">
        <v>2728.3809999999999</v>
      </c>
      <c r="X449">
        <v>2727.8710000000001</v>
      </c>
      <c r="Y449">
        <v>2747.223</v>
      </c>
      <c r="Z449">
        <v>2747.6030000000001</v>
      </c>
    </row>
    <row r="450" spans="1:26" x14ac:dyDescent="0.35">
      <c r="A450">
        <v>13</v>
      </c>
      <c r="B450">
        <v>71</v>
      </c>
      <c r="C450" t="str">
        <f t="shared" si="18"/>
        <v>13071</v>
      </c>
      <c r="D450" t="str">
        <f t="shared" si="19"/>
        <v>13071</v>
      </c>
      <c r="E450" t="str">
        <f>VLOOKUP(C450,Table1[[Column1]:[GEMS_Typo]],2)</f>
        <v>C</v>
      </c>
      <c r="F450">
        <v>2354.6</v>
      </c>
      <c r="G450">
        <v>2369.4299999999998</v>
      </c>
      <c r="H450">
        <v>2369.4299999999998</v>
      </c>
      <c r="I450">
        <v>2369.4299999999998</v>
      </c>
      <c r="J450">
        <v>2366.09</v>
      </c>
      <c r="K450">
        <v>2366.25</v>
      </c>
      <c r="L450">
        <v>2367.75</v>
      </c>
      <c r="M450">
        <v>2365.85</v>
      </c>
      <c r="N450">
        <v>2365.83</v>
      </c>
      <c r="O450">
        <v>2365.86</v>
      </c>
      <c r="P450">
        <v>2366.7399999999998</v>
      </c>
      <c r="Q450">
        <v>2367.98</v>
      </c>
      <c r="R450">
        <v>2367.98</v>
      </c>
      <c r="S450">
        <v>2425.5100000000002</v>
      </c>
      <c r="T450">
        <v>2423.29</v>
      </c>
      <c r="U450">
        <v>2422.9899999999998</v>
      </c>
      <c r="V450">
        <v>2424.0549999999998</v>
      </c>
      <c r="W450">
        <v>2424.2860000000001</v>
      </c>
      <c r="X450">
        <v>2414.8130000000001</v>
      </c>
      <c r="Y450">
        <v>2440.3829999999998</v>
      </c>
      <c r="Z450">
        <v>2440.7710000000002</v>
      </c>
    </row>
    <row r="451" spans="1:26" x14ac:dyDescent="0.35">
      <c r="A451">
        <v>13</v>
      </c>
      <c r="B451">
        <v>73</v>
      </c>
      <c r="C451" t="str">
        <f t="shared" ref="C451:C514" si="21">_xlfn.CONCAT(TEXT(A451,"00"),TEXT(B451,"000"))</f>
        <v>13073</v>
      </c>
      <c r="D451" t="str">
        <f t="shared" ref="D451:D514" si="22">_xlfn.CONCAT(A451,TEXT(B451,"000"))</f>
        <v>13073</v>
      </c>
      <c r="E451" t="str">
        <f>VLOOKUP(C451,Table1[[Column1]:[GEMS_Typo]],2)</f>
        <v>C</v>
      </c>
      <c r="F451">
        <v>1484.62</v>
      </c>
      <c r="G451">
        <v>1524.36</v>
      </c>
      <c r="H451">
        <v>1524.36</v>
      </c>
      <c r="I451">
        <v>1530.3</v>
      </c>
      <c r="J451">
        <v>1581.08</v>
      </c>
      <c r="K451">
        <v>1582.3</v>
      </c>
      <c r="L451">
        <v>1586.04</v>
      </c>
      <c r="M451">
        <v>1743.24</v>
      </c>
      <c r="N451">
        <v>1818.82</v>
      </c>
      <c r="O451">
        <v>1763.04</v>
      </c>
      <c r="P451">
        <v>1777.37</v>
      </c>
      <c r="Q451">
        <v>1780.59</v>
      </c>
      <c r="R451">
        <v>1767.47</v>
      </c>
      <c r="S451">
        <v>1955.67</v>
      </c>
      <c r="T451">
        <v>1966.93</v>
      </c>
      <c r="U451">
        <v>1967.25</v>
      </c>
      <c r="V451">
        <v>2045.414</v>
      </c>
      <c r="W451">
        <v>2067.1529999999998</v>
      </c>
      <c r="X451">
        <v>2175.1970000000001</v>
      </c>
      <c r="Y451">
        <v>2065.2429999999999</v>
      </c>
      <c r="Z451">
        <v>2223.5630000000001</v>
      </c>
    </row>
    <row r="452" spans="1:26" x14ac:dyDescent="0.35">
      <c r="A452">
        <v>13</v>
      </c>
      <c r="B452">
        <v>75</v>
      </c>
      <c r="C452" t="str">
        <f t="shared" si="21"/>
        <v>13075</v>
      </c>
      <c r="D452" t="str">
        <f t="shared" si="22"/>
        <v>13075</v>
      </c>
      <c r="E452" t="str">
        <f>VLOOKUP(C452,Table1[[Column1]:[GEMS_Typo]],2)</f>
        <v>D</v>
      </c>
      <c r="F452">
        <v>1177.1400000000001</v>
      </c>
      <c r="G452">
        <v>1137.96</v>
      </c>
      <c r="H452">
        <v>1137.96</v>
      </c>
      <c r="I452">
        <v>1137.96</v>
      </c>
      <c r="J452">
        <v>1125.8399999999999</v>
      </c>
      <c r="K452">
        <v>1129.68</v>
      </c>
      <c r="L452">
        <v>1132.54</v>
      </c>
      <c r="M452">
        <v>1133.46</v>
      </c>
      <c r="N452">
        <v>1133.46</v>
      </c>
      <c r="O452">
        <v>1135.42</v>
      </c>
      <c r="P452">
        <v>1176.32</v>
      </c>
      <c r="Q452">
        <v>1193.8800000000001</v>
      </c>
      <c r="R452">
        <v>1193.8800000000001</v>
      </c>
      <c r="S452">
        <v>1193.72</v>
      </c>
      <c r="T452">
        <v>1192.99</v>
      </c>
      <c r="U452">
        <v>1199.6099999999999</v>
      </c>
      <c r="V452">
        <v>1200.011</v>
      </c>
      <c r="W452">
        <v>1199.9860000000001</v>
      </c>
      <c r="X452">
        <v>1200.3209999999999</v>
      </c>
      <c r="Y452">
        <v>1196.942</v>
      </c>
      <c r="Z452">
        <v>1197.7049999999999</v>
      </c>
    </row>
    <row r="453" spans="1:26" x14ac:dyDescent="0.35">
      <c r="A453">
        <v>13</v>
      </c>
      <c r="B453">
        <v>77</v>
      </c>
      <c r="C453" t="str">
        <f t="shared" si="21"/>
        <v>13077</v>
      </c>
      <c r="D453" t="str">
        <f t="shared" si="22"/>
        <v>13077</v>
      </c>
      <c r="E453" t="str">
        <f>VLOOKUP(C453,Table1[[Column1]:[GEMS_Typo]],2)</f>
        <v>F</v>
      </c>
      <c r="F453">
        <v>2310.96</v>
      </c>
      <c r="G453">
        <v>2332.0700000000002</v>
      </c>
      <c r="H453">
        <v>2332.37</v>
      </c>
      <c r="I453">
        <v>2333.14</v>
      </c>
      <c r="J453">
        <v>2504.2600000000002</v>
      </c>
      <c r="K453">
        <v>2512.09</v>
      </c>
      <c r="L453">
        <v>2514.37</v>
      </c>
      <c r="M453">
        <v>2529.84</v>
      </c>
      <c r="N453">
        <v>2711.13</v>
      </c>
      <c r="O453">
        <v>2759.7</v>
      </c>
      <c r="P453">
        <v>2763.53</v>
      </c>
      <c r="Q453">
        <v>2763.19</v>
      </c>
      <c r="R453">
        <v>2763.19</v>
      </c>
      <c r="S453">
        <v>2960.76</v>
      </c>
      <c r="T453">
        <v>3006.03</v>
      </c>
      <c r="U453">
        <v>3006.98</v>
      </c>
      <c r="V453">
        <v>3017.029</v>
      </c>
      <c r="W453">
        <v>3047.9670000000001</v>
      </c>
      <c r="X453">
        <v>3059.0639999999999</v>
      </c>
      <c r="Y453">
        <v>2926.01</v>
      </c>
      <c r="Z453">
        <v>2944.819</v>
      </c>
    </row>
    <row r="454" spans="1:26" x14ac:dyDescent="0.35">
      <c r="A454">
        <v>13</v>
      </c>
      <c r="B454">
        <v>79</v>
      </c>
      <c r="C454" t="str">
        <f t="shared" si="21"/>
        <v>13079</v>
      </c>
      <c r="D454" t="str">
        <f t="shared" si="22"/>
        <v>13079</v>
      </c>
      <c r="E454" t="str">
        <f>VLOOKUP(C454,Table1[[Column1]:[GEMS_Typo]],2)</f>
        <v>C</v>
      </c>
      <c r="F454">
        <v>841.23</v>
      </c>
      <c r="G454">
        <v>824.11</v>
      </c>
      <c r="H454">
        <v>824.11</v>
      </c>
      <c r="I454">
        <v>824.11</v>
      </c>
      <c r="J454">
        <v>813.23</v>
      </c>
      <c r="K454">
        <v>818.03</v>
      </c>
      <c r="L454">
        <v>818.27</v>
      </c>
      <c r="M454">
        <v>830.84</v>
      </c>
      <c r="N454">
        <v>833.36</v>
      </c>
      <c r="O454">
        <v>836.08</v>
      </c>
      <c r="P454">
        <v>835.58</v>
      </c>
      <c r="Q454">
        <v>835.99</v>
      </c>
      <c r="R454">
        <v>835.99</v>
      </c>
      <c r="S454">
        <v>852.3</v>
      </c>
      <c r="T454">
        <v>853.15</v>
      </c>
      <c r="U454">
        <v>853</v>
      </c>
      <c r="V454">
        <v>853.06700000000001</v>
      </c>
      <c r="W454">
        <v>852.44299999999998</v>
      </c>
      <c r="X454">
        <v>853.29300000000001</v>
      </c>
      <c r="Y454">
        <v>852.44299999999998</v>
      </c>
      <c r="Z454">
        <v>852.38499999999999</v>
      </c>
    </row>
    <row r="455" spans="1:26" x14ac:dyDescent="0.35">
      <c r="A455">
        <v>13</v>
      </c>
      <c r="B455">
        <v>81</v>
      </c>
      <c r="C455" t="str">
        <f t="shared" si="21"/>
        <v>13081</v>
      </c>
      <c r="D455" t="str">
        <f t="shared" si="22"/>
        <v>13081</v>
      </c>
      <c r="E455" t="str">
        <f>VLOOKUP(C455,Table1[[Column1]:[GEMS_Typo]],2)</f>
        <v>C</v>
      </c>
      <c r="F455">
        <v>1467.88</v>
      </c>
      <c r="G455">
        <v>1458.9</v>
      </c>
      <c r="H455">
        <v>1458.9</v>
      </c>
      <c r="I455">
        <v>1474.96</v>
      </c>
      <c r="J455">
        <v>1449.33</v>
      </c>
      <c r="K455">
        <v>1454.97</v>
      </c>
      <c r="L455">
        <v>1456.71</v>
      </c>
      <c r="M455">
        <v>1470.79</v>
      </c>
      <c r="N455">
        <v>1470.79</v>
      </c>
      <c r="O455">
        <v>1470.99</v>
      </c>
      <c r="P455">
        <v>1502.86</v>
      </c>
      <c r="Q455">
        <v>1534.94</v>
      </c>
      <c r="R455">
        <v>1534.94</v>
      </c>
      <c r="S455">
        <v>1529.73</v>
      </c>
      <c r="T455">
        <v>1520.16</v>
      </c>
      <c r="U455">
        <v>1519.58</v>
      </c>
      <c r="V455">
        <v>1518.751</v>
      </c>
      <c r="W455">
        <v>1517.8620000000001</v>
      </c>
      <c r="X455">
        <v>1583.521</v>
      </c>
      <c r="Y455">
        <v>1570.86</v>
      </c>
      <c r="Z455">
        <v>1572.4659999999999</v>
      </c>
    </row>
    <row r="456" spans="1:26" x14ac:dyDescent="0.35">
      <c r="A456">
        <v>13</v>
      </c>
      <c r="B456">
        <v>83</v>
      </c>
      <c r="C456" t="str">
        <f t="shared" si="21"/>
        <v>13083</v>
      </c>
      <c r="D456" t="str">
        <f t="shared" si="22"/>
        <v>13083</v>
      </c>
      <c r="E456" t="str">
        <f>VLOOKUP(C456,Table1[[Column1]:[GEMS_Typo]],2)</f>
        <v>C</v>
      </c>
      <c r="F456">
        <v>743.36</v>
      </c>
      <c r="G456">
        <v>735.82</v>
      </c>
      <c r="H456">
        <v>740.02</v>
      </c>
      <c r="I456">
        <v>740.02</v>
      </c>
      <c r="J456">
        <v>733.87</v>
      </c>
      <c r="K456">
        <v>738.61</v>
      </c>
      <c r="L456">
        <v>743.33</v>
      </c>
      <c r="M456">
        <v>743.29</v>
      </c>
      <c r="N456">
        <v>744.13</v>
      </c>
      <c r="O456">
        <v>731.49</v>
      </c>
      <c r="P456">
        <v>732.35</v>
      </c>
      <c r="Q456">
        <v>731.57</v>
      </c>
      <c r="R456">
        <v>730.81</v>
      </c>
      <c r="S456">
        <v>761.18</v>
      </c>
      <c r="T456">
        <v>762.44</v>
      </c>
      <c r="U456">
        <v>762.56</v>
      </c>
      <c r="V456">
        <v>731.80600000000004</v>
      </c>
      <c r="W456">
        <v>759.89200000000005</v>
      </c>
      <c r="X456">
        <v>760.58399999999995</v>
      </c>
      <c r="Y456">
        <v>753.59900000000005</v>
      </c>
      <c r="Z456">
        <v>763.56799999999998</v>
      </c>
    </row>
    <row r="457" spans="1:26" x14ac:dyDescent="0.35">
      <c r="A457">
        <v>13</v>
      </c>
      <c r="B457">
        <v>85</v>
      </c>
      <c r="C457" t="str">
        <f t="shared" si="21"/>
        <v>13085</v>
      </c>
      <c r="D457" t="str">
        <f t="shared" si="22"/>
        <v>13085</v>
      </c>
      <c r="E457" t="str">
        <f>VLOOKUP(C457,Table1[[Column1]:[GEMS_Typo]],2)</f>
        <v>F</v>
      </c>
      <c r="F457">
        <v>726.71</v>
      </c>
      <c r="G457">
        <v>733.27</v>
      </c>
      <c r="H457">
        <v>733.27</v>
      </c>
      <c r="I457">
        <v>733.33</v>
      </c>
      <c r="J457">
        <v>741.75</v>
      </c>
      <c r="K457">
        <v>741.76</v>
      </c>
      <c r="L457">
        <v>741.76</v>
      </c>
      <c r="M457">
        <v>741.66</v>
      </c>
      <c r="N457">
        <v>740.29</v>
      </c>
      <c r="O457">
        <v>740.29</v>
      </c>
      <c r="P457">
        <v>736.6</v>
      </c>
      <c r="Q457">
        <v>736.49</v>
      </c>
      <c r="R457">
        <v>733.59</v>
      </c>
      <c r="S457">
        <v>745.43</v>
      </c>
      <c r="T457">
        <v>741.03</v>
      </c>
      <c r="U457">
        <v>741.77</v>
      </c>
      <c r="V457">
        <v>811.57100000000003</v>
      </c>
      <c r="W457">
        <v>741.65099999999995</v>
      </c>
      <c r="X457">
        <v>748.66200000000003</v>
      </c>
      <c r="Y457">
        <v>741.94100000000003</v>
      </c>
      <c r="Z457">
        <v>761.03200000000004</v>
      </c>
    </row>
    <row r="458" spans="1:26" x14ac:dyDescent="0.35">
      <c r="A458">
        <v>13</v>
      </c>
      <c r="B458">
        <v>87</v>
      </c>
      <c r="C458" t="str">
        <f t="shared" si="21"/>
        <v>13087</v>
      </c>
      <c r="D458" t="str">
        <f t="shared" si="22"/>
        <v>13087</v>
      </c>
      <c r="E458" t="str">
        <f>VLOOKUP(C458,Table1[[Column1]:[GEMS_Typo]],2)</f>
        <v>D</v>
      </c>
      <c r="F458">
        <v>2139.4299999999998</v>
      </c>
      <c r="G458">
        <v>2116.13</v>
      </c>
      <c r="H458">
        <v>2116.13</v>
      </c>
      <c r="I458">
        <v>2115.31</v>
      </c>
      <c r="J458">
        <v>2115.7199999999998</v>
      </c>
      <c r="K458">
        <v>2116.86</v>
      </c>
      <c r="L458">
        <v>2114.35</v>
      </c>
      <c r="M458">
        <v>2114.71</v>
      </c>
      <c r="N458">
        <v>2113.87</v>
      </c>
      <c r="O458">
        <v>2114.71</v>
      </c>
      <c r="P458">
        <v>2142.5500000000002</v>
      </c>
      <c r="Q458">
        <v>2137.4899999999998</v>
      </c>
      <c r="R458">
        <v>2137.4899999999998</v>
      </c>
      <c r="S458">
        <v>2142.5500000000002</v>
      </c>
      <c r="T458">
        <v>2112.0500000000002</v>
      </c>
      <c r="U458">
        <v>2112.06</v>
      </c>
      <c r="V458">
        <v>2066.018</v>
      </c>
      <c r="W458">
        <v>2117.0790000000002</v>
      </c>
      <c r="X458">
        <v>2108.7959999999998</v>
      </c>
      <c r="Y458">
        <v>2115.71</v>
      </c>
      <c r="Z458">
        <v>2117.9459999999999</v>
      </c>
    </row>
    <row r="459" spans="1:26" x14ac:dyDescent="0.35">
      <c r="A459">
        <v>13</v>
      </c>
      <c r="B459">
        <v>89</v>
      </c>
      <c r="C459" t="str">
        <f t="shared" si="21"/>
        <v>13089</v>
      </c>
      <c r="D459" t="str">
        <f t="shared" si="22"/>
        <v>13089</v>
      </c>
      <c r="E459" t="str">
        <f>VLOOKUP(C459,Table1[[Column1]:[GEMS_Typo]],2)</f>
        <v>F</v>
      </c>
      <c r="F459">
        <v>5462.45</v>
      </c>
      <c r="G459">
        <v>5548.69</v>
      </c>
      <c r="H459">
        <v>5581.41</v>
      </c>
      <c r="I459">
        <v>5657.99</v>
      </c>
      <c r="J459">
        <v>5502.77</v>
      </c>
      <c r="K459">
        <v>5502.86</v>
      </c>
      <c r="L459">
        <v>5489.22</v>
      </c>
      <c r="M459">
        <v>5475.58</v>
      </c>
      <c r="N459">
        <v>5456.99</v>
      </c>
      <c r="O459">
        <v>5461.22</v>
      </c>
      <c r="P459">
        <v>5672.35</v>
      </c>
      <c r="Q459">
        <v>5672.35</v>
      </c>
      <c r="R459">
        <v>5672.35</v>
      </c>
      <c r="S459">
        <v>6057.86</v>
      </c>
      <c r="T459">
        <v>6069.13</v>
      </c>
      <c r="U459">
        <v>6070</v>
      </c>
      <c r="V459">
        <v>6077.1130000000003</v>
      </c>
      <c r="W459">
        <v>6072.7759999999998</v>
      </c>
      <c r="X459">
        <v>6025.37</v>
      </c>
      <c r="Y459">
        <v>6090.3270000000002</v>
      </c>
      <c r="Z459">
        <v>6063.3490000000002</v>
      </c>
    </row>
    <row r="460" spans="1:26" x14ac:dyDescent="0.35">
      <c r="A460">
        <v>13</v>
      </c>
      <c r="B460">
        <v>91</v>
      </c>
      <c r="C460" t="str">
        <f t="shared" si="21"/>
        <v>13091</v>
      </c>
      <c r="D460" t="str">
        <f t="shared" si="22"/>
        <v>13091</v>
      </c>
      <c r="E460" t="str">
        <f>VLOOKUP(C460,Table1[[Column1]:[GEMS_Typo]],2)</f>
        <v>C</v>
      </c>
      <c r="F460">
        <v>1874.14</v>
      </c>
      <c r="G460">
        <v>1855.66</v>
      </c>
      <c r="H460">
        <v>1855.66</v>
      </c>
      <c r="I460">
        <v>1855.66</v>
      </c>
      <c r="J460">
        <v>1861.99</v>
      </c>
      <c r="K460">
        <v>1862.33</v>
      </c>
      <c r="L460">
        <v>1875.37</v>
      </c>
      <c r="M460">
        <v>1889.6</v>
      </c>
      <c r="N460">
        <v>1886.12</v>
      </c>
      <c r="O460">
        <v>1886.12</v>
      </c>
      <c r="P460">
        <v>1885.98</v>
      </c>
      <c r="Q460">
        <v>1886.22</v>
      </c>
      <c r="R460">
        <v>1886.22</v>
      </c>
      <c r="S460">
        <v>1940.1</v>
      </c>
      <c r="T460">
        <v>1943.31</v>
      </c>
      <c r="U460">
        <v>1943.31</v>
      </c>
      <c r="V460">
        <v>1946.57</v>
      </c>
      <c r="W460">
        <v>1949.5820000000001</v>
      </c>
      <c r="X460">
        <v>1943.598</v>
      </c>
      <c r="Y460">
        <v>1948.854</v>
      </c>
      <c r="Z460">
        <v>1949.3219999999999</v>
      </c>
    </row>
    <row r="461" spans="1:26" x14ac:dyDescent="0.35">
      <c r="A461">
        <v>13</v>
      </c>
      <c r="B461">
        <v>93</v>
      </c>
      <c r="C461" t="str">
        <f t="shared" si="21"/>
        <v>13093</v>
      </c>
      <c r="D461" t="str">
        <f t="shared" si="22"/>
        <v>13093</v>
      </c>
      <c r="E461" t="str">
        <f>VLOOKUP(C461,Table1[[Column1]:[GEMS_Typo]],2)</f>
        <v>C</v>
      </c>
      <c r="F461">
        <v>1624.16</v>
      </c>
      <c r="G461">
        <v>1617.02</v>
      </c>
      <c r="H461">
        <v>1617.02</v>
      </c>
      <c r="I461">
        <v>1617.02</v>
      </c>
      <c r="J461">
        <v>1609.55</v>
      </c>
      <c r="K461">
        <v>1609.55</v>
      </c>
      <c r="L461">
        <v>1609.15</v>
      </c>
      <c r="M461">
        <v>1609.15</v>
      </c>
      <c r="N461">
        <v>1608.81</v>
      </c>
      <c r="O461">
        <v>1608.81</v>
      </c>
      <c r="P461">
        <v>1609.99</v>
      </c>
      <c r="Q461">
        <v>1612.81</v>
      </c>
      <c r="R461">
        <v>1612.81</v>
      </c>
      <c r="S461">
        <v>1615.09</v>
      </c>
      <c r="T461">
        <v>1603.67</v>
      </c>
      <c r="U461">
        <v>1603.64</v>
      </c>
      <c r="V461">
        <v>1603.9780000000001</v>
      </c>
      <c r="W461">
        <v>1617.3879999999999</v>
      </c>
      <c r="X461">
        <v>1603.682</v>
      </c>
      <c r="Y461">
        <v>1606.09</v>
      </c>
      <c r="Z461">
        <v>1617.4739999999999</v>
      </c>
    </row>
    <row r="462" spans="1:26" x14ac:dyDescent="0.35">
      <c r="A462">
        <v>13</v>
      </c>
      <c r="B462">
        <v>95</v>
      </c>
      <c r="C462" t="str">
        <f t="shared" si="21"/>
        <v>13095</v>
      </c>
      <c r="D462" t="str">
        <f t="shared" si="22"/>
        <v>13095</v>
      </c>
      <c r="E462" t="str">
        <f>VLOOKUP(C462,Table1[[Column1]:[GEMS_Typo]],2)</f>
        <v>C</v>
      </c>
      <c r="F462">
        <v>1741.19</v>
      </c>
      <c r="G462">
        <v>1791.4</v>
      </c>
      <c r="H462">
        <v>1791.49</v>
      </c>
      <c r="I462">
        <v>1791.49</v>
      </c>
      <c r="J462">
        <v>1778.31</v>
      </c>
      <c r="K462">
        <v>1800.03</v>
      </c>
      <c r="L462">
        <v>1797.61</v>
      </c>
      <c r="M462">
        <v>1799.58</v>
      </c>
      <c r="N462">
        <v>1924.98</v>
      </c>
      <c r="O462">
        <v>1930.77</v>
      </c>
      <c r="P462">
        <v>1957.29</v>
      </c>
      <c r="Q462">
        <v>1958.66</v>
      </c>
      <c r="R462">
        <v>1958.66</v>
      </c>
      <c r="S462">
        <v>1998.74</v>
      </c>
      <c r="T462">
        <v>1854.17</v>
      </c>
      <c r="U462">
        <v>2148.34</v>
      </c>
      <c r="V462">
        <v>2153.384</v>
      </c>
      <c r="W462">
        <v>2142.0729999999999</v>
      </c>
      <c r="X462">
        <v>2144.2150000000001</v>
      </c>
      <c r="Y462">
        <v>2146.6979999999999</v>
      </c>
      <c r="Z462">
        <v>2141.5839999999998</v>
      </c>
    </row>
    <row r="463" spans="1:26" x14ac:dyDescent="0.35">
      <c r="A463">
        <v>13</v>
      </c>
      <c r="B463">
        <v>97</v>
      </c>
      <c r="C463" t="str">
        <f t="shared" si="21"/>
        <v>13097</v>
      </c>
      <c r="D463" t="str">
        <f t="shared" si="22"/>
        <v>13097</v>
      </c>
      <c r="E463" t="str">
        <f>VLOOKUP(C463,Table1[[Column1]:[GEMS_Typo]],2)</f>
        <v>F</v>
      </c>
      <c r="F463">
        <v>1588.69</v>
      </c>
      <c r="G463">
        <v>1628.19</v>
      </c>
      <c r="H463">
        <v>1628.19</v>
      </c>
      <c r="I463">
        <v>1665.75</v>
      </c>
      <c r="J463">
        <v>1727.44</v>
      </c>
      <c r="K463">
        <v>1722.13</v>
      </c>
      <c r="L463">
        <v>1899.14</v>
      </c>
      <c r="M463">
        <v>1911.1</v>
      </c>
      <c r="N463">
        <v>1909.71</v>
      </c>
      <c r="O463">
        <v>1910.64</v>
      </c>
      <c r="P463">
        <v>1919.61</v>
      </c>
      <c r="Q463">
        <v>1916.08</v>
      </c>
      <c r="R463">
        <v>1915.12</v>
      </c>
      <c r="S463">
        <v>2071.04</v>
      </c>
      <c r="T463">
        <v>2072.27</v>
      </c>
      <c r="U463">
        <v>2072.4499999999998</v>
      </c>
      <c r="V463">
        <v>2070.1799999999998</v>
      </c>
      <c r="W463">
        <v>2071.4540000000002</v>
      </c>
      <c r="X463">
        <v>2068.8870000000002</v>
      </c>
      <c r="Y463">
        <v>2072.75</v>
      </c>
      <c r="Z463">
        <v>2070.2779999999998</v>
      </c>
    </row>
    <row r="464" spans="1:26" x14ac:dyDescent="0.35">
      <c r="A464">
        <v>13</v>
      </c>
      <c r="B464">
        <v>99</v>
      </c>
      <c r="C464" t="str">
        <f t="shared" si="21"/>
        <v>13099</v>
      </c>
      <c r="D464" t="str">
        <f t="shared" si="22"/>
        <v>13099</v>
      </c>
      <c r="E464" t="str">
        <f>VLOOKUP(C464,Table1[[Column1]:[GEMS_Typo]],2)</f>
        <v>C</v>
      </c>
      <c r="F464">
        <v>1463.72</v>
      </c>
      <c r="G464">
        <v>1452.94</v>
      </c>
      <c r="H464">
        <v>1452.94</v>
      </c>
      <c r="I464">
        <v>1452.94</v>
      </c>
      <c r="J464">
        <v>1445.64</v>
      </c>
      <c r="K464">
        <v>1445.78</v>
      </c>
      <c r="L464">
        <v>1442.93</v>
      </c>
      <c r="M464">
        <v>1442.83</v>
      </c>
      <c r="N464">
        <v>1442.61</v>
      </c>
      <c r="O464">
        <v>1444.38</v>
      </c>
      <c r="P464">
        <v>1459.12</v>
      </c>
      <c r="Q464">
        <v>1481.22</v>
      </c>
      <c r="R464">
        <v>1481.22</v>
      </c>
      <c r="S464">
        <v>1488.55</v>
      </c>
      <c r="T464">
        <v>1478.86</v>
      </c>
      <c r="U464">
        <v>1478.79</v>
      </c>
      <c r="V464">
        <v>1476.6089999999999</v>
      </c>
      <c r="W464">
        <v>1490.365</v>
      </c>
      <c r="X464">
        <v>1447.585</v>
      </c>
      <c r="Y464">
        <v>1483.9949999999999</v>
      </c>
      <c r="Z464">
        <v>1757.133</v>
      </c>
    </row>
    <row r="465" spans="1:26" x14ac:dyDescent="0.35">
      <c r="A465">
        <v>13</v>
      </c>
      <c r="B465">
        <v>101</v>
      </c>
      <c r="C465" t="str">
        <f t="shared" si="21"/>
        <v>13101</v>
      </c>
      <c r="D465" t="str">
        <f t="shared" si="22"/>
        <v>13101</v>
      </c>
      <c r="E465" t="str">
        <f>VLOOKUP(C465,Table1[[Column1]:[GEMS_Typo]],2)</f>
        <v>C</v>
      </c>
      <c r="F465">
        <v>543.28</v>
      </c>
      <c r="G465">
        <v>531.76</v>
      </c>
      <c r="H465">
        <v>531.76</v>
      </c>
      <c r="I465">
        <v>531.76</v>
      </c>
      <c r="J465">
        <v>531.76</v>
      </c>
      <c r="K465">
        <v>531.76</v>
      </c>
      <c r="L465">
        <v>529.20000000000005</v>
      </c>
      <c r="M465">
        <v>529.20000000000005</v>
      </c>
      <c r="N465">
        <v>529.20000000000005</v>
      </c>
      <c r="O465">
        <v>529.20000000000005</v>
      </c>
      <c r="P465">
        <v>510.58</v>
      </c>
      <c r="Q465">
        <v>510.58</v>
      </c>
      <c r="R465">
        <v>510.58</v>
      </c>
      <c r="S465">
        <v>510.58</v>
      </c>
      <c r="T465">
        <v>498.37</v>
      </c>
      <c r="U465">
        <v>498.41</v>
      </c>
      <c r="V465">
        <v>498.34500000000003</v>
      </c>
      <c r="W465">
        <v>498.36099999999999</v>
      </c>
      <c r="X465">
        <v>511.30399999999997</v>
      </c>
      <c r="Y465">
        <v>498.35899999999998</v>
      </c>
      <c r="Z465">
        <v>232.4</v>
      </c>
    </row>
    <row r="466" spans="1:26" x14ac:dyDescent="0.35">
      <c r="A466">
        <v>13</v>
      </c>
      <c r="B466">
        <v>103</v>
      </c>
      <c r="C466" t="str">
        <f t="shared" si="21"/>
        <v>13103</v>
      </c>
      <c r="D466" t="str">
        <f t="shared" si="22"/>
        <v>13103</v>
      </c>
      <c r="E466" t="str">
        <f>VLOOKUP(C466,Table1[[Column1]:[GEMS_Typo]],2)</f>
        <v>B</v>
      </c>
      <c r="F466">
        <v>1435.52</v>
      </c>
      <c r="G466">
        <v>1579.9</v>
      </c>
      <c r="H466">
        <v>1579.9</v>
      </c>
      <c r="I466">
        <v>1579.9</v>
      </c>
      <c r="J466">
        <v>1512.16</v>
      </c>
      <c r="K466">
        <v>1508.72</v>
      </c>
      <c r="L466">
        <v>1511.88</v>
      </c>
      <c r="M466">
        <v>1521.08</v>
      </c>
      <c r="N466">
        <v>1517.42</v>
      </c>
      <c r="O466">
        <v>1514.48</v>
      </c>
      <c r="P466">
        <v>1536.28</v>
      </c>
      <c r="Q466">
        <v>1712.36</v>
      </c>
      <c r="R466">
        <v>1723.84</v>
      </c>
      <c r="S466">
        <v>1716.82</v>
      </c>
      <c r="T466">
        <v>1731.08</v>
      </c>
      <c r="U466">
        <v>1741.75</v>
      </c>
      <c r="V466">
        <v>1742.0160000000001</v>
      </c>
      <c r="W466">
        <v>1751.182</v>
      </c>
      <c r="X466">
        <v>1751.96</v>
      </c>
      <c r="Y466">
        <v>1752.998</v>
      </c>
      <c r="Z466">
        <v>1757.52</v>
      </c>
    </row>
    <row r="467" spans="1:26" x14ac:dyDescent="0.35">
      <c r="A467">
        <v>13</v>
      </c>
      <c r="B467">
        <v>105</v>
      </c>
      <c r="C467" t="str">
        <f t="shared" si="21"/>
        <v>13105</v>
      </c>
      <c r="D467" t="str">
        <f t="shared" si="22"/>
        <v>13105</v>
      </c>
      <c r="E467" t="str">
        <f>VLOOKUP(C467,Table1[[Column1]:[GEMS_Typo]],2)</f>
        <v>C</v>
      </c>
      <c r="F467">
        <v>1389.93</v>
      </c>
      <c r="G467">
        <v>1396.19</v>
      </c>
      <c r="H467">
        <v>1396.19</v>
      </c>
      <c r="I467">
        <v>1396.45</v>
      </c>
      <c r="J467">
        <v>1380.87</v>
      </c>
      <c r="K467">
        <v>1381.49</v>
      </c>
      <c r="L467">
        <v>1374.69</v>
      </c>
      <c r="M467">
        <v>1375.21</v>
      </c>
      <c r="N467">
        <v>1427.64</v>
      </c>
      <c r="O467">
        <v>1427.66</v>
      </c>
      <c r="P467">
        <v>1393.05</v>
      </c>
      <c r="Q467">
        <v>1416</v>
      </c>
      <c r="R467">
        <v>1416.66</v>
      </c>
      <c r="S467">
        <v>1410.26</v>
      </c>
      <c r="T467">
        <v>1389.66</v>
      </c>
      <c r="U467">
        <v>1389.58</v>
      </c>
      <c r="V467">
        <v>1389.4</v>
      </c>
      <c r="W467">
        <v>1389.45</v>
      </c>
      <c r="X467">
        <v>1390.261</v>
      </c>
      <c r="Y467">
        <v>1389.0820000000001</v>
      </c>
      <c r="Z467">
        <v>1390.3150000000001</v>
      </c>
    </row>
    <row r="468" spans="1:26" x14ac:dyDescent="0.35">
      <c r="A468">
        <v>13</v>
      </c>
      <c r="B468">
        <v>107</v>
      </c>
      <c r="C468" t="str">
        <f t="shared" si="21"/>
        <v>13107</v>
      </c>
      <c r="D468" t="str">
        <f t="shared" si="22"/>
        <v>13107</v>
      </c>
      <c r="E468" t="str">
        <f>VLOOKUP(C468,Table1[[Column1]:[GEMS_Typo]],2)</f>
        <v>C</v>
      </c>
      <c r="F468">
        <v>2517.06</v>
      </c>
      <c r="G468">
        <v>2500.7199999999998</v>
      </c>
      <c r="H468">
        <v>2500.7199999999998</v>
      </c>
      <c r="I468">
        <v>2501.02</v>
      </c>
      <c r="J468">
        <v>2528.66</v>
      </c>
      <c r="K468">
        <v>2527.04</v>
      </c>
      <c r="L468">
        <v>2521.1999999999998</v>
      </c>
      <c r="M468">
        <v>2518.96</v>
      </c>
      <c r="N468">
        <v>2517.7600000000002</v>
      </c>
      <c r="O468">
        <v>2506.7600000000002</v>
      </c>
      <c r="P468">
        <v>2541.5100000000002</v>
      </c>
      <c r="Q468">
        <v>2540.88</v>
      </c>
      <c r="R468">
        <v>2542.7600000000002</v>
      </c>
      <c r="S468">
        <v>2606.39</v>
      </c>
      <c r="T468">
        <v>2606.09</v>
      </c>
      <c r="U468">
        <v>2606.08</v>
      </c>
      <c r="V468">
        <v>2610.7750000000001</v>
      </c>
      <c r="W468">
        <v>2614.8710000000001</v>
      </c>
      <c r="X468">
        <v>2620.5909999999999</v>
      </c>
      <c r="Y468">
        <v>2627.7330000000002</v>
      </c>
      <c r="Z468">
        <v>2635.8290000000002</v>
      </c>
    </row>
    <row r="469" spans="1:26" x14ac:dyDescent="0.35">
      <c r="A469">
        <v>13</v>
      </c>
      <c r="B469">
        <v>109</v>
      </c>
      <c r="C469" t="str">
        <f t="shared" si="21"/>
        <v>13109</v>
      </c>
      <c r="D469" t="str">
        <f t="shared" si="22"/>
        <v>13109</v>
      </c>
      <c r="E469" t="str">
        <f>VLOOKUP(C469,Table1[[Column1]:[GEMS_Typo]],2)</f>
        <v>C</v>
      </c>
      <c r="F469">
        <v>749.34</v>
      </c>
      <c r="G469">
        <v>770.08</v>
      </c>
      <c r="H469">
        <v>770.08</v>
      </c>
      <c r="I469">
        <v>770.08</v>
      </c>
      <c r="J469">
        <v>765.3</v>
      </c>
      <c r="K469">
        <v>763.64</v>
      </c>
      <c r="L469">
        <v>761.38</v>
      </c>
      <c r="M469">
        <v>761.42</v>
      </c>
      <c r="N469">
        <v>960.98</v>
      </c>
      <c r="O469">
        <v>803.64</v>
      </c>
      <c r="P469">
        <v>809</v>
      </c>
      <c r="Q469">
        <v>810.94</v>
      </c>
      <c r="R469">
        <v>810.94</v>
      </c>
      <c r="S469">
        <v>805.84</v>
      </c>
      <c r="T469">
        <v>766.48</v>
      </c>
      <c r="U469">
        <v>766.48</v>
      </c>
      <c r="V469">
        <v>766.423</v>
      </c>
      <c r="W469">
        <v>766.46299999999997</v>
      </c>
      <c r="X469">
        <v>781.23599999999999</v>
      </c>
      <c r="Y469">
        <v>775.697</v>
      </c>
      <c r="Z469">
        <v>776.93399999999997</v>
      </c>
    </row>
    <row r="470" spans="1:26" x14ac:dyDescent="0.35">
      <c r="A470">
        <v>13</v>
      </c>
      <c r="B470">
        <v>111</v>
      </c>
      <c r="C470" t="str">
        <f t="shared" si="21"/>
        <v>13111</v>
      </c>
      <c r="D470" t="str">
        <f t="shared" si="22"/>
        <v>13111</v>
      </c>
      <c r="E470" t="str">
        <f>VLOOKUP(C470,Table1[[Column1]:[GEMS_Typo]],2)</f>
        <v>C</v>
      </c>
      <c r="F470">
        <v>1211.838</v>
      </c>
      <c r="G470">
        <v>1209.0219999999999</v>
      </c>
      <c r="H470">
        <v>1209.0219999999999</v>
      </c>
      <c r="I470">
        <v>1209.0219999999999</v>
      </c>
      <c r="J470">
        <v>1300.6500000000001</v>
      </c>
      <c r="K470">
        <v>1324.83</v>
      </c>
      <c r="L470">
        <v>1321.79</v>
      </c>
      <c r="M470">
        <v>1321.75</v>
      </c>
      <c r="N470">
        <v>1301.55</v>
      </c>
      <c r="O470">
        <v>1303.74</v>
      </c>
      <c r="P470">
        <v>1354.45</v>
      </c>
      <c r="Q470">
        <v>1354.6</v>
      </c>
      <c r="R470">
        <v>1408.11</v>
      </c>
      <c r="S470">
        <v>1408.09</v>
      </c>
      <c r="T470">
        <v>1381.32</v>
      </c>
      <c r="U470">
        <v>1381.32</v>
      </c>
      <c r="V470">
        <v>1381.049</v>
      </c>
      <c r="W470">
        <v>1381.067</v>
      </c>
      <c r="X470">
        <v>1408.7180000000001</v>
      </c>
      <c r="Y470">
        <v>1286.2850000000001</v>
      </c>
      <c r="Z470">
        <v>1417.942</v>
      </c>
    </row>
    <row r="471" spans="1:26" x14ac:dyDescent="0.35">
      <c r="A471">
        <v>13</v>
      </c>
      <c r="B471">
        <v>113</v>
      </c>
      <c r="C471" t="str">
        <f t="shared" si="21"/>
        <v>13113</v>
      </c>
      <c r="D471" t="str">
        <f t="shared" si="22"/>
        <v>13113</v>
      </c>
      <c r="E471" t="str">
        <f>VLOOKUP(C471,Table1[[Column1]:[GEMS_Typo]],2)</f>
        <v>F</v>
      </c>
      <c r="F471">
        <v>1676.58</v>
      </c>
      <c r="G471">
        <v>1620.6</v>
      </c>
      <c r="H471">
        <v>1620.6</v>
      </c>
      <c r="I471">
        <v>1620.6</v>
      </c>
      <c r="J471">
        <v>1814.38</v>
      </c>
      <c r="K471">
        <v>1814.38</v>
      </c>
      <c r="L471">
        <v>1815.5</v>
      </c>
      <c r="M471">
        <v>1818.92</v>
      </c>
      <c r="N471">
        <v>1822.76</v>
      </c>
      <c r="O471">
        <v>1822.76</v>
      </c>
      <c r="P471">
        <v>1820.77</v>
      </c>
      <c r="Q471">
        <v>1824.26</v>
      </c>
      <c r="R471">
        <v>1824.26</v>
      </c>
      <c r="S471">
        <v>1976.85</v>
      </c>
      <c r="T471">
        <v>1995.47</v>
      </c>
      <c r="U471">
        <v>1995.4</v>
      </c>
      <c r="V471">
        <v>2000.1489999999999</v>
      </c>
      <c r="W471">
        <v>2003.2660000000001</v>
      </c>
      <c r="X471">
        <v>1969.0550000000001</v>
      </c>
      <c r="Y471">
        <v>2026.508</v>
      </c>
      <c r="Z471">
        <v>2017.0260000000001</v>
      </c>
    </row>
    <row r="472" spans="1:26" x14ac:dyDescent="0.35">
      <c r="A472">
        <v>13</v>
      </c>
      <c r="B472">
        <v>115</v>
      </c>
      <c r="C472" t="str">
        <f t="shared" si="21"/>
        <v>13115</v>
      </c>
      <c r="D472" t="str">
        <f t="shared" si="22"/>
        <v>13115</v>
      </c>
      <c r="E472" t="str">
        <f>VLOOKUP(C472,Table1[[Column1]:[GEMS_Typo]],2)</f>
        <v>C</v>
      </c>
      <c r="F472">
        <v>2315.5100000000002</v>
      </c>
      <c r="G472">
        <v>2313.31</v>
      </c>
      <c r="H472">
        <v>2316.85</v>
      </c>
      <c r="I472">
        <v>2318.27</v>
      </c>
      <c r="J472">
        <v>2367.0300000000002</v>
      </c>
      <c r="K472">
        <v>2366.81</v>
      </c>
      <c r="L472">
        <v>2360.7199999999998</v>
      </c>
      <c r="M472">
        <v>2349.9899999999998</v>
      </c>
      <c r="N472">
        <v>2353.37</v>
      </c>
      <c r="O472">
        <v>2420.6999999999998</v>
      </c>
      <c r="P472">
        <v>2434.9</v>
      </c>
      <c r="Q472">
        <v>2433.67</v>
      </c>
      <c r="R472">
        <v>2434.87</v>
      </c>
      <c r="S472">
        <v>2555.52</v>
      </c>
      <c r="T472">
        <v>2553.2800000000002</v>
      </c>
      <c r="U472">
        <v>2554.86</v>
      </c>
      <c r="V472">
        <v>2614.4450000000002</v>
      </c>
      <c r="W472">
        <v>2608.7429999999999</v>
      </c>
      <c r="X472">
        <v>2601.77</v>
      </c>
      <c r="Y472">
        <v>2568.788</v>
      </c>
      <c r="Z472">
        <v>2611.0259999999998</v>
      </c>
    </row>
    <row r="473" spans="1:26" x14ac:dyDescent="0.35">
      <c r="A473">
        <v>13</v>
      </c>
      <c r="B473">
        <v>117</v>
      </c>
      <c r="C473" t="str">
        <f t="shared" si="21"/>
        <v>13117</v>
      </c>
      <c r="D473" t="str">
        <f t="shared" si="22"/>
        <v>13117</v>
      </c>
      <c r="E473" t="str">
        <f>VLOOKUP(C473,Table1[[Column1]:[GEMS_Typo]],2)</f>
        <v>F</v>
      </c>
      <c r="F473">
        <v>1873.65</v>
      </c>
      <c r="G473">
        <v>1829.72</v>
      </c>
      <c r="H473">
        <v>1875.45</v>
      </c>
      <c r="I473">
        <v>1915.89</v>
      </c>
      <c r="J473">
        <v>1950.03</v>
      </c>
      <c r="K473">
        <v>1862.51</v>
      </c>
      <c r="L473">
        <v>1861.57</v>
      </c>
      <c r="M473">
        <v>1860.55</v>
      </c>
      <c r="N473">
        <v>1860.48</v>
      </c>
      <c r="O473">
        <v>1875.99</v>
      </c>
      <c r="P473">
        <v>1871</v>
      </c>
      <c r="Q473">
        <v>1871.46</v>
      </c>
      <c r="R473">
        <v>1870.36</v>
      </c>
      <c r="S473">
        <v>2620.4699999999998</v>
      </c>
      <c r="T473">
        <v>2604.48</v>
      </c>
      <c r="U473">
        <v>2683.26</v>
      </c>
      <c r="V473">
        <v>2727.5459999999998</v>
      </c>
      <c r="W473">
        <v>2764.8519999999999</v>
      </c>
      <c r="X473">
        <v>2771.212</v>
      </c>
      <c r="Y473">
        <v>2785.6</v>
      </c>
      <c r="Z473">
        <v>2829.9180000000001</v>
      </c>
    </row>
    <row r="474" spans="1:26" x14ac:dyDescent="0.35">
      <c r="A474">
        <v>13</v>
      </c>
      <c r="B474">
        <v>119</v>
      </c>
      <c r="C474" t="str">
        <f t="shared" si="21"/>
        <v>13119</v>
      </c>
      <c r="D474" t="str">
        <f t="shared" si="22"/>
        <v>13119</v>
      </c>
      <c r="E474" t="str">
        <f>VLOOKUP(C474,Table1[[Column1]:[GEMS_Typo]],2)</f>
        <v>C</v>
      </c>
      <c r="F474">
        <v>1372.9580000000001</v>
      </c>
      <c r="G474">
        <v>1362.62</v>
      </c>
      <c r="H474">
        <v>1362.62</v>
      </c>
      <c r="I474">
        <v>1362.62</v>
      </c>
      <c r="J474">
        <v>1353.94</v>
      </c>
      <c r="K474">
        <v>1353.94</v>
      </c>
      <c r="L474">
        <v>1359.98</v>
      </c>
      <c r="M474">
        <v>1358.02</v>
      </c>
      <c r="N474">
        <v>1356.42</v>
      </c>
      <c r="O474">
        <v>1360.22</v>
      </c>
      <c r="P474">
        <v>1361.5</v>
      </c>
      <c r="Q474">
        <v>1360.9</v>
      </c>
      <c r="R474">
        <v>1427.51</v>
      </c>
      <c r="S474">
        <v>1432.17</v>
      </c>
      <c r="T474">
        <v>1433.93</v>
      </c>
      <c r="U474">
        <v>1433.89</v>
      </c>
      <c r="V474">
        <v>1435.45</v>
      </c>
      <c r="W474">
        <v>1437.441</v>
      </c>
      <c r="X474">
        <v>1440.2819999999999</v>
      </c>
      <c r="Y474">
        <v>1432.4680000000001</v>
      </c>
      <c r="Z474">
        <v>1435.8209999999999</v>
      </c>
    </row>
    <row r="475" spans="1:26" x14ac:dyDescent="0.35">
      <c r="A475">
        <v>13</v>
      </c>
      <c r="B475">
        <v>121</v>
      </c>
      <c r="C475" t="str">
        <f t="shared" si="21"/>
        <v>13121</v>
      </c>
      <c r="D475" t="str">
        <f t="shared" si="22"/>
        <v>13121</v>
      </c>
      <c r="E475" t="str">
        <f>VLOOKUP(C475,Table1[[Column1]:[GEMS_Typo]],2)</f>
        <v>F</v>
      </c>
      <c r="F475">
        <v>8348.42</v>
      </c>
      <c r="G475">
        <v>8378.33</v>
      </c>
      <c r="H475">
        <v>8638.73</v>
      </c>
      <c r="I475">
        <v>8648.23</v>
      </c>
      <c r="J475">
        <v>8415.9</v>
      </c>
      <c r="K475">
        <v>8387.1200000000008</v>
      </c>
      <c r="L475">
        <v>8387.08</v>
      </c>
      <c r="M475">
        <v>8408.5</v>
      </c>
      <c r="N475">
        <v>8323.52</v>
      </c>
      <c r="O475">
        <v>8388.7800000000007</v>
      </c>
      <c r="P475">
        <v>9632.99</v>
      </c>
      <c r="Q475">
        <v>9832.5499999999993</v>
      </c>
      <c r="R475">
        <v>9831.9500000000007</v>
      </c>
      <c r="S475">
        <v>9724.43</v>
      </c>
      <c r="T475">
        <v>9823.7800000000007</v>
      </c>
      <c r="U475">
        <v>9800.2000000000007</v>
      </c>
      <c r="V475">
        <v>9382.3340000000007</v>
      </c>
      <c r="W475">
        <v>9671.6290000000008</v>
      </c>
      <c r="X475">
        <v>9622.7039999999997</v>
      </c>
      <c r="Y475">
        <v>9775.0959999999995</v>
      </c>
      <c r="Z475">
        <v>9672.7610000000004</v>
      </c>
    </row>
    <row r="476" spans="1:26" x14ac:dyDescent="0.35">
      <c r="A476">
        <v>13</v>
      </c>
      <c r="B476">
        <v>123</v>
      </c>
      <c r="C476" t="str">
        <f t="shared" si="21"/>
        <v>13123</v>
      </c>
      <c r="D476" t="str">
        <f t="shared" si="22"/>
        <v>13123</v>
      </c>
      <c r="E476" t="str">
        <f>VLOOKUP(C476,Table1[[Column1]:[GEMS_Typo]],2)</f>
        <v>C</v>
      </c>
      <c r="F476">
        <v>1144.17</v>
      </c>
      <c r="G476">
        <v>1139.08</v>
      </c>
      <c r="H476">
        <v>1139.9100000000001</v>
      </c>
      <c r="I476">
        <v>1139.9100000000001</v>
      </c>
      <c r="J476">
        <v>1211.1199999999999</v>
      </c>
      <c r="K476">
        <v>1221.83</v>
      </c>
      <c r="L476">
        <v>1223.69</v>
      </c>
      <c r="M476">
        <v>1224.1500000000001</v>
      </c>
      <c r="N476">
        <v>1181.7</v>
      </c>
      <c r="O476">
        <v>1185.99</v>
      </c>
      <c r="P476">
        <v>1223.55</v>
      </c>
      <c r="Q476">
        <v>1234.3</v>
      </c>
      <c r="R476">
        <v>1357.76</v>
      </c>
      <c r="S476">
        <v>1356.78</v>
      </c>
      <c r="T476">
        <v>1305.5999999999999</v>
      </c>
      <c r="U476">
        <v>1309.48</v>
      </c>
      <c r="V476">
        <v>1306.07</v>
      </c>
      <c r="W476">
        <v>1310.008</v>
      </c>
      <c r="X476">
        <v>1333.68</v>
      </c>
      <c r="Y476">
        <v>1306.962</v>
      </c>
      <c r="Z476">
        <v>1330.354</v>
      </c>
    </row>
    <row r="477" spans="1:26" x14ac:dyDescent="0.35">
      <c r="A477">
        <v>13</v>
      </c>
      <c r="B477">
        <v>125</v>
      </c>
      <c r="C477" t="str">
        <f t="shared" si="21"/>
        <v>13125</v>
      </c>
      <c r="D477" t="str">
        <f t="shared" si="22"/>
        <v>13125</v>
      </c>
      <c r="E477" t="str">
        <f>VLOOKUP(C477,Table1[[Column1]:[GEMS_Typo]],2)</f>
        <v>F</v>
      </c>
      <c r="F477">
        <v>455.9</v>
      </c>
      <c r="G477">
        <v>453.18</v>
      </c>
      <c r="H477">
        <v>453.18</v>
      </c>
      <c r="I477">
        <v>453.18</v>
      </c>
      <c r="J477">
        <v>453.26</v>
      </c>
      <c r="K477">
        <v>453.26</v>
      </c>
      <c r="L477">
        <v>453.26</v>
      </c>
      <c r="M477">
        <v>453.26</v>
      </c>
      <c r="N477">
        <v>454.5</v>
      </c>
      <c r="O477">
        <v>453.58</v>
      </c>
      <c r="P477">
        <v>453.62</v>
      </c>
      <c r="Q477">
        <v>453.78</v>
      </c>
      <c r="R477">
        <v>453.78</v>
      </c>
      <c r="S477">
        <v>462.92</v>
      </c>
      <c r="T477">
        <v>462.51</v>
      </c>
      <c r="U477">
        <v>462.51</v>
      </c>
      <c r="V477">
        <v>462.69200000000001</v>
      </c>
      <c r="W477">
        <v>461.5</v>
      </c>
      <c r="X477">
        <v>462.02199999999999</v>
      </c>
      <c r="Y477">
        <v>461.5</v>
      </c>
      <c r="Z477">
        <v>461.916</v>
      </c>
    </row>
    <row r="478" spans="1:26" x14ac:dyDescent="0.35">
      <c r="A478">
        <v>13</v>
      </c>
      <c r="B478">
        <v>127</v>
      </c>
      <c r="C478" t="str">
        <f t="shared" si="21"/>
        <v>13127</v>
      </c>
      <c r="D478" t="str">
        <f t="shared" si="22"/>
        <v>13127</v>
      </c>
      <c r="E478" t="str">
        <f>VLOOKUP(C478,Table1[[Column1]:[GEMS_Typo]],2)</f>
        <v>C</v>
      </c>
      <c r="F478">
        <v>1483.7</v>
      </c>
      <c r="G478">
        <v>1497.6</v>
      </c>
      <c r="H478">
        <v>1497.6</v>
      </c>
      <c r="I478">
        <v>1497.6</v>
      </c>
      <c r="J478">
        <v>1643.55</v>
      </c>
      <c r="K478">
        <v>1705.74</v>
      </c>
      <c r="L478">
        <v>1627.83</v>
      </c>
      <c r="M478">
        <v>1628.09</v>
      </c>
      <c r="N478">
        <v>1635.19</v>
      </c>
      <c r="O478">
        <v>1597.68</v>
      </c>
      <c r="P478">
        <v>1594.08</v>
      </c>
      <c r="Q478">
        <v>1590.17</v>
      </c>
      <c r="R478">
        <v>1590.17</v>
      </c>
      <c r="S478">
        <v>1783.56</v>
      </c>
      <c r="T478">
        <v>1783.8</v>
      </c>
      <c r="U478">
        <v>1783.41</v>
      </c>
      <c r="V478">
        <v>1781.076</v>
      </c>
      <c r="W478">
        <v>1684.5830000000001</v>
      </c>
      <c r="X478">
        <v>1779.374</v>
      </c>
      <c r="Y478">
        <v>1781.8019999999999</v>
      </c>
      <c r="Z478">
        <v>1788.0730000000001</v>
      </c>
    </row>
    <row r="479" spans="1:26" x14ac:dyDescent="0.35">
      <c r="A479">
        <v>13</v>
      </c>
      <c r="B479">
        <v>129</v>
      </c>
      <c r="C479" t="str">
        <f t="shared" si="21"/>
        <v>13129</v>
      </c>
      <c r="D479" t="str">
        <f t="shared" si="22"/>
        <v>13129</v>
      </c>
      <c r="E479" t="str">
        <f>VLOOKUP(C479,Table1[[Column1]:[GEMS_Typo]],2)</f>
        <v>C</v>
      </c>
      <c r="F479">
        <v>1622.3</v>
      </c>
      <c r="G479">
        <v>1658.84</v>
      </c>
      <c r="H479">
        <v>1658.84</v>
      </c>
      <c r="I479">
        <v>1658.84</v>
      </c>
      <c r="J479">
        <v>1658.23</v>
      </c>
      <c r="K479">
        <v>1658.32</v>
      </c>
      <c r="L479">
        <v>1659.78</v>
      </c>
      <c r="M479">
        <v>1659.92</v>
      </c>
      <c r="N479">
        <v>1694.24</v>
      </c>
      <c r="O479">
        <v>1692.14</v>
      </c>
      <c r="P479">
        <v>1700.71</v>
      </c>
      <c r="Q479">
        <v>1701.11</v>
      </c>
      <c r="R479">
        <v>1750.2</v>
      </c>
      <c r="S479">
        <v>1741.91</v>
      </c>
      <c r="T479">
        <v>1777.64</v>
      </c>
      <c r="U479">
        <v>1771.23</v>
      </c>
      <c r="V479">
        <v>1750.4290000000001</v>
      </c>
      <c r="W479">
        <v>1779.883</v>
      </c>
      <c r="X479">
        <v>1759.973</v>
      </c>
      <c r="Y479">
        <v>1759.69</v>
      </c>
      <c r="Z479">
        <v>1772.4970000000001</v>
      </c>
    </row>
    <row r="480" spans="1:26" x14ac:dyDescent="0.35">
      <c r="A480">
        <v>13</v>
      </c>
      <c r="B480">
        <v>131</v>
      </c>
      <c r="C480" t="str">
        <f t="shared" si="21"/>
        <v>13131</v>
      </c>
      <c r="D480" t="str">
        <f t="shared" si="22"/>
        <v>13131</v>
      </c>
      <c r="E480" t="str">
        <f>VLOOKUP(C480,Table1[[Column1]:[GEMS_Typo]],2)</f>
        <v>C</v>
      </c>
      <c r="F480">
        <v>1678.38</v>
      </c>
      <c r="G480">
        <v>1676.32</v>
      </c>
      <c r="H480">
        <v>1676.39</v>
      </c>
      <c r="I480">
        <v>1676.39</v>
      </c>
      <c r="J480">
        <v>1684.86</v>
      </c>
      <c r="K480">
        <v>1685.38</v>
      </c>
      <c r="L480">
        <v>1682.57</v>
      </c>
      <c r="M480">
        <v>1680.91</v>
      </c>
      <c r="N480">
        <v>1680.91</v>
      </c>
      <c r="O480">
        <v>1689.56</v>
      </c>
      <c r="P480">
        <v>1680.92</v>
      </c>
      <c r="Q480">
        <v>1680.95</v>
      </c>
      <c r="R480">
        <v>1680.95</v>
      </c>
      <c r="S480">
        <v>1675.91</v>
      </c>
      <c r="T480">
        <v>1678.13</v>
      </c>
      <c r="U480">
        <v>1678.04</v>
      </c>
      <c r="V480">
        <v>1673.8520000000001</v>
      </c>
      <c r="W480">
        <v>1673.8630000000001</v>
      </c>
      <c r="X480">
        <v>1677.4559999999999</v>
      </c>
      <c r="Y480">
        <v>1673.9559999999999</v>
      </c>
      <c r="Z480">
        <v>1674.296</v>
      </c>
    </row>
    <row r="481" spans="1:26" x14ac:dyDescent="0.35">
      <c r="A481">
        <v>13</v>
      </c>
      <c r="B481">
        <v>133</v>
      </c>
      <c r="C481" t="str">
        <f t="shared" si="21"/>
        <v>13133</v>
      </c>
      <c r="D481" t="str">
        <f t="shared" si="22"/>
        <v>13133</v>
      </c>
      <c r="E481" t="str">
        <f>VLOOKUP(C481,Table1[[Column1]:[GEMS_Typo]],2)</f>
        <v>D</v>
      </c>
      <c r="F481">
        <v>1207.7</v>
      </c>
      <c r="G481">
        <v>1200.6600000000001</v>
      </c>
      <c r="H481">
        <v>1200.6600000000001</v>
      </c>
      <c r="I481">
        <v>1200.6600000000001</v>
      </c>
      <c r="J481">
        <v>1215.46</v>
      </c>
      <c r="K481">
        <v>1215.46</v>
      </c>
      <c r="L481">
        <v>1216.3399999999999</v>
      </c>
      <c r="M481">
        <v>1233.28</v>
      </c>
      <c r="N481">
        <v>1236.4000000000001</v>
      </c>
      <c r="O481">
        <v>1236.4000000000001</v>
      </c>
      <c r="P481">
        <v>1256.5</v>
      </c>
      <c r="Q481">
        <v>1256.44</v>
      </c>
      <c r="R481">
        <v>1251.1400000000001</v>
      </c>
      <c r="S481">
        <v>1241.06</v>
      </c>
      <c r="T481">
        <v>1229.8800000000001</v>
      </c>
      <c r="U481">
        <v>1232.45</v>
      </c>
      <c r="V481">
        <v>1231.1849999999999</v>
      </c>
      <c r="W481">
        <v>1232.4290000000001</v>
      </c>
      <c r="X481">
        <v>1259.0360000000001</v>
      </c>
      <c r="Y481">
        <v>1191.1010000000001</v>
      </c>
      <c r="Z481">
        <v>1259.424</v>
      </c>
    </row>
    <row r="482" spans="1:26" x14ac:dyDescent="0.35">
      <c r="A482">
        <v>13</v>
      </c>
      <c r="B482">
        <v>135</v>
      </c>
      <c r="C482" t="str">
        <f t="shared" si="21"/>
        <v>13135</v>
      </c>
      <c r="D482" t="str">
        <f t="shared" si="22"/>
        <v>13135</v>
      </c>
      <c r="E482" t="str">
        <f>VLOOKUP(C482,Table1[[Column1]:[GEMS_Typo]],2)</f>
        <v>F</v>
      </c>
      <c r="F482">
        <v>5993.6</v>
      </c>
      <c r="G482">
        <v>5942.14</v>
      </c>
      <c r="H482">
        <v>5968.57</v>
      </c>
      <c r="I482">
        <v>6359.65</v>
      </c>
      <c r="J482">
        <v>7206.66</v>
      </c>
      <c r="K482">
        <v>7854.2</v>
      </c>
      <c r="L482">
        <v>7809.59</v>
      </c>
      <c r="M482">
        <v>7776.06</v>
      </c>
      <c r="N482">
        <v>7288.23</v>
      </c>
      <c r="O482">
        <v>7291.36</v>
      </c>
      <c r="P482">
        <v>7235.2</v>
      </c>
      <c r="Q482">
        <v>7319.74</v>
      </c>
      <c r="R482">
        <v>7319.28</v>
      </c>
      <c r="S482">
        <v>7760.36</v>
      </c>
      <c r="T482">
        <v>7853.97</v>
      </c>
      <c r="U482">
        <v>7851.24</v>
      </c>
      <c r="V482">
        <v>7849.8450000000003</v>
      </c>
      <c r="W482">
        <v>7851.393</v>
      </c>
      <c r="X482">
        <v>7825.24</v>
      </c>
      <c r="Y482">
        <v>7917.5050000000001</v>
      </c>
      <c r="Z482">
        <v>7826.48</v>
      </c>
    </row>
    <row r="483" spans="1:26" x14ac:dyDescent="0.35">
      <c r="A483">
        <v>13</v>
      </c>
      <c r="B483">
        <v>137</v>
      </c>
      <c r="C483" t="str">
        <f t="shared" si="21"/>
        <v>13137</v>
      </c>
      <c r="D483" t="str">
        <f t="shared" si="22"/>
        <v>13137</v>
      </c>
      <c r="E483" t="str">
        <f>VLOOKUP(C483,Table1[[Column1]:[GEMS_Typo]],2)</f>
        <v>C</v>
      </c>
      <c r="F483">
        <v>1440.17</v>
      </c>
      <c r="G483">
        <v>1455.08</v>
      </c>
      <c r="H483">
        <v>1455.08</v>
      </c>
      <c r="I483">
        <v>1454.09</v>
      </c>
      <c r="J483">
        <v>1458.4</v>
      </c>
      <c r="K483">
        <v>1459.96</v>
      </c>
      <c r="L483">
        <v>1523.79</v>
      </c>
      <c r="M483">
        <v>1534.49</v>
      </c>
      <c r="N483">
        <v>1544.43</v>
      </c>
      <c r="O483">
        <v>1532.03</v>
      </c>
      <c r="P483">
        <v>1524.25</v>
      </c>
      <c r="Q483">
        <v>1525.78</v>
      </c>
      <c r="R483">
        <v>1525.78</v>
      </c>
      <c r="S483">
        <v>1602.37</v>
      </c>
      <c r="T483">
        <v>1597.65</v>
      </c>
      <c r="U483">
        <v>1597.02</v>
      </c>
      <c r="V483">
        <v>1601.2249999999999</v>
      </c>
      <c r="W483">
        <v>1600.067</v>
      </c>
      <c r="X483">
        <v>1555.47</v>
      </c>
      <c r="Y483">
        <v>1532.317</v>
      </c>
      <c r="Z483">
        <v>1563.954</v>
      </c>
    </row>
    <row r="484" spans="1:26" x14ac:dyDescent="0.35">
      <c r="A484">
        <v>13</v>
      </c>
      <c r="B484">
        <v>139</v>
      </c>
      <c r="C484" t="str">
        <f t="shared" si="21"/>
        <v>13139</v>
      </c>
      <c r="D484" t="str">
        <f t="shared" si="22"/>
        <v>13139</v>
      </c>
      <c r="E484" t="str">
        <f>VLOOKUP(C484,Table1[[Column1]:[GEMS_Typo]],2)</f>
        <v>C</v>
      </c>
      <c r="F484">
        <v>2819.48</v>
      </c>
      <c r="G484">
        <v>2846.63</v>
      </c>
      <c r="H484">
        <v>2855.75</v>
      </c>
      <c r="I484">
        <v>3050.68</v>
      </c>
      <c r="J484">
        <v>2987.01</v>
      </c>
      <c r="K484">
        <v>3014.88</v>
      </c>
      <c r="L484">
        <v>2997.64</v>
      </c>
      <c r="M484">
        <v>3005.59</v>
      </c>
      <c r="N484">
        <v>3005.09</v>
      </c>
      <c r="O484">
        <v>3157.39</v>
      </c>
      <c r="P484">
        <v>3269.71</v>
      </c>
      <c r="Q484">
        <v>3267.45</v>
      </c>
      <c r="R484">
        <v>3260.41</v>
      </c>
      <c r="S484">
        <v>3469.99</v>
      </c>
      <c r="T484">
        <v>3395.78</v>
      </c>
      <c r="U484">
        <v>3398.03</v>
      </c>
      <c r="V484">
        <v>3399.413</v>
      </c>
      <c r="W484">
        <v>3381.6460000000002</v>
      </c>
      <c r="X484">
        <v>3385.5450000000001</v>
      </c>
      <c r="Y484">
        <v>3378.1210000000001</v>
      </c>
      <c r="Z484">
        <v>3396.442</v>
      </c>
    </row>
    <row r="485" spans="1:26" x14ac:dyDescent="0.35">
      <c r="A485">
        <v>13</v>
      </c>
      <c r="B485">
        <v>141</v>
      </c>
      <c r="C485" t="str">
        <f t="shared" si="21"/>
        <v>13141</v>
      </c>
      <c r="D485" t="str">
        <f t="shared" si="22"/>
        <v>13141</v>
      </c>
      <c r="E485" t="str">
        <f>VLOOKUP(C485,Table1[[Column1]:[GEMS_Typo]],2)</f>
        <v>C</v>
      </c>
      <c r="F485">
        <v>1188.8699999999999</v>
      </c>
      <c r="G485">
        <v>1182.73</v>
      </c>
      <c r="H485">
        <v>1182.73</v>
      </c>
      <c r="I485">
        <v>1182.73</v>
      </c>
      <c r="J485">
        <v>1169.3699999999999</v>
      </c>
      <c r="K485">
        <v>1170.23</v>
      </c>
      <c r="L485">
        <v>1170.19</v>
      </c>
      <c r="M485">
        <v>1170.0999999999999</v>
      </c>
      <c r="N485">
        <v>1169</v>
      </c>
      <c r="O485">
        <v>1163.06</v>
      </c>
      <c r="P485">
        <v>1175.07</v>
      </c>
      <c r="Q485">
        <v>1176.43</v>
      </c>
      <c r="R485">
        <v>1174.49</v>
      </c>
      <c r="S485">
        <v>1174.49</v>
      </c>
      <c r="T485">
        <v>1182.93</v>
      </c>
      <c r="U485">
        <v>1183.08</v>
      </c>
      <c r="V485">
        <v>1184.097</v>
      </c>
      <c r="W485">
        <v>1183.655</v>
      </c>
      <c r="X485">
        <v>1183.9380000000001</v>
      </c>
      <c r="Y485">
        <v>1183.69</v>
      </c>
      <c r="Z485">
        <v>1182.9659999999999</v>
      </c>
    </row>
    <row r="486" spans="1:26" x14ac:dyDescent="0.35">
      <c r="A486">
        <v>13</v>
      </c>
      <c r="B486">
        <v>143</v>
      </c>
      <c r="C486" t="str">
        <f t="shared" si="21"/>
        <v>13143</v>
      </c>
      <c r="D486" t="str">
        <f t="shared" si="22"/>
        <v>13143</v>
      </c>
      <c r="E486" t="str">
        <f>VLOOKUP(C486,Table1[[Column1]:[GEMS_Typo]],2)</f>
        <v>F</v>
      </c>
      <c r="F486">
        <v>1357.74</v>
      </c>
      <c r="G486">
        <v>1376.1</v>
      </c>
      <c r="H486">
        <v>1376.1</v>
      </c>
      <c r="I486">
        <v>1376.1</v>
      </c>
      <c r="J486">
        <v>1365.43</v>
      </c>
      <c r="K486">
        <v>1368.48</v>
      </c>
      <c r="L486">
        <v>1363.9</v>
      </c>
      <c r="M486">
        <v>1368.66</v>
      </c>
      <c r="N486">
        <v>1385.78</v>
      </c>
      <c r="O486">
        <v>1386.56</v>
      </c>
      <c r="P486">
        <v>1369.67</v>
      </c>
      <c r="Q486">
        <v>1371.53</v>
      </c>
      <c r="R486">
        <v>1443.28</v>
      </c>
      <c r="S486">
        <v>1446.45</v>
      </c>
      <c r="T486">
        <v>1449.83</v>
      </c>
      <c r="U486">
        <v>1450.09</v>
      </c>
      <c r="V486">
        <v>1448.2750000000001</v>
      </c>
      <c r="W486">
        <v>1454.296</v>
      </c>
      <c r="X486">
        <v>1462.9939999999999</v>
      </c>
      <c r="Y486">
        <v>1460.9549999999999</v>
      </c>
      <c r="Z486">
        <v>1460.845</v>
      </c>
    </row>
    <row r="487" spans="1:26" x14ac:dyDescent="0.35">
      <c r="A487">
        <v>13</v>
      </c>
      <c r="B487">
        <v>145</v>
      </c>
      <c r="C487" t="str">
        <f t="shared" si="21"/>
        <v>13145</v>
      </c>
      <c r="D487" t="str">
        <f t="shared" si="22"/>
        <v>13145</v>
      </c>
      <c r="E487" t="str">
        <f>VLOOKUP(C487,Table1[[Column1]:[GEMS_Typo]],2)</f>
        <v>F</v>
      </c>
      <c r="F487">
        <v>1434.99</v>
      </c>
      <c r="G487">
        <v>1451.33</v>
      </c>
      <c r="H487">
        <v>1451.33</v>
      </c>
      <c r="I487">
        <v>1451.33</v>
      </c>
      <c r="J487">
        <v>1481.11</v>
      </c>
      <c r="K487">
        <v>1481.76</v>
      </c>
      <c r="L487">
        <v>1498.93</v>
      </c>
      <c r="M487">
        <v>1498.93</v>
      </c>
      <c r="N487">
        <v>1497.65</v>
      </c>
      <c r="O487">
        <v>1496.69</v>
      </c>
      <c r="P487">
        <v>1493.98</v>
      </c>
      <c r="Q487">
        <v>1495.21</v>
      </c>
      <c r="R487">
        <v>1650.08</v>
      </c>
      <c r="S487">
        <v>1654.4</v>
      </c>
      <c r="T487">
        <v>1655.48</v>
      </c>
      <c r="U487">
        <v>1655.47</v>
      </c>
      <c r="V487">
        <v>1655.2750000000001</v>
      </c>
      <c r="W487">
        <v>1655.58</v>
      </c>
      <c r="X487">
        <v>1657.69</v>
      </c>
      <c r="Y487">
        <v>1665.4380000000001</v>
      </c>
      <c r="Z487">
        <v>1669.537</v>
      </c>
    </row>
    <row r="488" spans="1:26" x14ac:dyDescent="0.35">
      <c r="A488">
        <v>13</v>
      </c>
      <c r="B488">
        <v>147</v>
      </c>
      <c r="C488" t="str">
        <f t="shared" si="21"/>
        <v>13147</v>
      </c>
      <c r="D488" t="str">
        <f t="shared" si="22"/>
        <v>13147</v>
      </c>
      <c r="E488" t="str">
        <f>VLOOKUP(C488,Table1[[Column1]:[GEMS_Typo]],2)</f>
        <v>C</v>
      </c>
      <c r="F488">
        <v>1402.26</v>
      </c>
      <c r="G488">
        <v>1366.2</v>
      </c>
      <c r="H488">
        <v>1366.2</v>
      </c>
      <c r="I488">
        <v>1366.2</v>
      </c>
      <c r="J488">
        <v>1366.27</v>
      </c>
      <c r="K488">
        <v>1366.28</v>
      </c>
      <c r="L488">
        <v>1363.96</v>
      </c>
      <c r="M488">
        <v>1368.56</v>
      </c>
      <c r="N488">
        <v>1367.88</v>
      </c>
      <c r="O488">
        <v>1397.88</v>
      </c>
      <c r="P488">
        <v>1378.42</v>
      </c>
      <c r="Q488">
        <v>1373.73</v>
      </c>
      <c r="R488">
        <v>1472.14</v>
      </c>
      <c r="S488">
        <v>1472.45</v>
      </c>
      <c r="T488">
        <v>1492.19</v>
      </c>
      <c r="U488">
        <v>1491.97</v>
      </c>
      <c r="V488">
        <v>1492.519</v>
      </c>
      <c r="W488">
        <v>1490.518</v>
      </c>
      <c r="X488">
        <v>1585.25</v>
      </c>
      <c r="Y488">
        <v>1484.9359999999999</v>
      </c>
      <c r="Z488">
        <v>1603.3340000000001</v>
      </c>
    </row>
    <row r="489" spans="1:26" x14ac:dyDescent="0.35">
      <c r="A489">
        <v>13</v>
      </c>
      <c r="B489">
        <v>149</v>
      </c>
      <c r="C489" t="str">
        <f t="shared" si="21"/>
        <v>13149</v>
      </c>
      <c r="D489" t="str">
        <f t="shared" si="22"/>
        <v>13149</v>
      </c>
      <c r="E489" t="str">
        <f>VLOOKUP(C489,Table1[[Column1]:[GEMS_Typo]],2)</f>
        <v>F</v>
      </c>
      <c r="F489">
        <v>884.28</v>
      </c>
      <c r="G489">
        <v>882.36</v>
      </c>
      <c r="H489">
        <v>882.36</v>
      </c>
      <c r="I489">
        <v>882.4</v>
      </c>
      <c r="J489">
        <v>876.23</v>
      </c>
      <c r="K489">
        <v>877.51</v>
      </c>
      <c r="L489">
        <v>890.25</v>
      </c>
      <c r="M489">
        <v>918.67</v>
      </c>
      <c r="N489">
        <v>945.95</v>
      </c>
      <c r="O489">
        <v>978.22</v>
      </c>
      <c r="P489">
        <v>953.29</v>
      </c>
      <c r="Q489">
        <v>964.8</v>
      </c>
      <c r="R489">
        <v>958.89</v>
      </c>
      <c r="S489">
        <v>950.9</v>
      </c>
      <c r="T489">
        <v>936.26</v>
      </c>
      <c r="U489">
        <v>936.26</v>
      </c>
      <c r="V489">
        <v>936.11500000000001</v>
      </c>
      <c r="W489">
        <v>936.14599999999996</v>
      </c>
      <c r="X489">
        <v>1056.799</v>
      </c>
      <c r="Y489">
        <v>938.33600000000001</v>
      </c>
      <c r="Z489">
        <v>1057.231</v>
      </c>
    </row>
    <row r="490" spans="1:26" x14ac:dyDescent="0.35">
      <c r="A490">
        <v>13</v>
      </c>
      <c r="B490">
        <v>151</v>
      </c>
      <c r="C490" t="str">
        <f t="shared" si="21"/>
        <v>13151</v>
      </c>
      <c r="D490" t="str">
        <f t="shared" si="22"/>
        <v>13151</v>
      </c>
      <c r="E490" t="str">
        <f>VLOOKUP(C490,Table1[[Column1]:[GEMS_Typo]],2)</f>
        <v>F</v>
      </c>
      <c r="F490">
        <v>2367.1</v>
      </c>
      <c r="G490">
        <v>2385.7199999999998</v>
      </c>
      <c r="H490">
        <v>2444.79</v>
      </c>
      <c r="I490">
        <v>2518.89</v>
      </c>
      <c r="J490">
        <v>2816.74</v>
      </c>
      <c r="K490">
        <v>2774.8</v>
      </c>
      <c r="L490">
        <v>2791.56</v>
      </c>
      <c r="M490">
        <v>3106.76</v>
      </c>
      <c r="N490">
        <v>3134.45</v>
      </c>
      <c r="O490">
        <v>3114.81</v>
      </c>
      <c r="P490">
        <v>3205.66</v>
      </c>
      <c r="Q490">
        <v>3209.54</v>
      </c>
      <c r="R490">
        <v>3430.34</v>
      </c>
      <c r="S490">
        <v>3432.63</v>
      </c>
      <c r="T490">
        <v>3438.37</v>
      </c>
      <c r="U490">
        <v>3441.84</v>
      </c>
      <c r="V490">
        <v>3461.9059999999999</v>
      </c>
      <c r="W490">
        <v>3456.87</v>
      </c>
      <c r="X490">
        <v>3502.098</v>
      </c>
      <c r="Y490">
        <v>3523.779</v>
      </c>
      <c r="Z490">
        <v>3498.8670000000002</v>
      </c>
    </row>
    <row r="491" spans="1:26" x14ac:dyDescent="0.35">
      <c r="A491">
        <v>13</v>
      </c>
      <c r="B491">
        <v>153</v>
      </c>
      <c r="C491" t="str">
        <f t="shared" si="21"/>
        <v>13153</v>
      </c>
      <c r="D491" t="str">
        <f t="shared" si="22"/>
        <v>13153</v>
      </c>
      <c r="E491" t="str">
        <f>VLOOKUP(C491,Table1[[Column1]:[GEMS_Typo]],2)</f>
        <v>C</v>
      </c>
      <c r="F491">
        <v>2065.94</v>
      </c>
      <c r="G491">
        <v>2168.08</v>
      </c>
      <c r="H491">
        <v>2175.73</v>
      </c>
      <c r="I491">
        <v>2179.25</v>
      </c>
      <c r="J491">
        <v>2190.66</v>
      </c>
      <c r="K491">
        <v>2415.5</v>
      </c>
      <c r="L491">
        <v>2400.42</v>
      </c>
      <c r="M491">
        <v>2412.7800000000002</v>
      </c>
      <c r="N491">
        <v>2540.5500000000002</v>
      </c>
      <c r="O491">
        <v>2395.4499999999998</v>
      </c>
      <c r="P491">
        <v>2403.9499999999998</v>
      </c>
      <c r="Q491">
        <v>2412.31</v>
      </c>
      <c r="R491">
        <v>2411.31</v>
      </c>
      <c r="S491">
        <v>2526.81</v>
      </c>
      <c r="T491">
        <v>2549.17</v>
      </c>
      <c r="U491">
        <v>2553.56</v>
      </c>
      <c r="V491">
        <v>2491.4029999999998</v>
      </c>
      <c r="W491">
        <v>2553.12</v>
      </c>
      <c r="X491">
        <v>2564.6419999999998</v>
      </c>
      <c r="Y491">
        <v>2597.1930000000002</v>
      </c>
      <c r="Z491">
        <v>2587.1840000000002</v>
      </c>
    </row>
    <row r="492" spans="1:26" x14ac:dyDescent="0.35">
      <c r="A492">
        <v>13</v>
      </c>
      <c r="B492">
        <v>155</v>
      </c>
      <c r="C492" t="str">
        <f t="shared" si="21"/>
        <v>13155</v>
      </c>
      <c r="D492" t="str">
        <f t="shared" si="22"/>
        <v>13155</v>
      </c>
      <c r="E492" t="str">
        <f>VLOOKUP(C492,Table1[[Column1]:[GEMS_Typo]],2)</f>
        <v>E</v>
      </c>
      <c r="F492">
        <v>1214.2</v>
      </c>
      <c r="G492">
        <v>1181.06</v>
      </c>
      <c r="H492">
        <v>1181.06</v>
      </c>
      <c r="I492">
        <v>1181.06</v>
      </c>
      <c r="J492">
        <v>1178.5999999999999</v>
      </c>
      <c r="K492">
        <v>1178.5999999999999</v>
      </c>
      <c r="L492">
        <v>1178.1199999999999</v>
      </c>
      <c r="M492">
        <v>1178.6199999999999</v>
      </c>
      <c r="N492">
        <v>1178.6199999999999</v>
      </c>
      <c r="O492">
        <v>1178.8599999999999</v>
      </c>
      <c r="P492">
        <v>1178.6199999999999</v>
      </c>
      <c r="Q492">
        <v>1176.73</v>
      </c>
      <c r="R492">
        <v>1176.73</v>
      </c>
      <c r="S492">
        <v>1172.4100000000001</v>
      </c>
      <c r="T492">
        <v>1177.94</v>
      </c>
      <c r="U492">
        <v>1177.8800000000001</v>
      </c>
      <c r="V492">
        <v>1175.6469999999999</v>
      </c>
      <c r="W492">
        <v>1164.829</v>
      </c>
      <c r="X492">
        <v>1170.039</v>
      </c>
      <c r="Y492">
        <v>1164.829</v>
      </c>
      <c r="Z492">
        <v>1164.807</v>
      </c>
    </row>
    <row r="493" spans="1:26" x14ac:dyDescent="0.35">
      <c r="A493">
        <v>13</v>
      </c>
      <c r="B493">
        <v>157</v>
      </c>
      <c r="C493" t="str">
        <f t="shared" si="21"/>
        <v>13157</v>
      </c>
      <c r="D493" t="str">
        <f t="shared" si="22"/>
        <v>13157</v>
      </c>
      <c r="E493" t="str">
        <f>VLOOKUP(C493,Table1[[Column1]:[GEMS_Typo]],2)</f>
        <v>C</v>
      </c>
      <c r="F493">
        <v>1728.53</v>
      </c>
      <c r="G493">
        <v>1707.75</v>
      </c>
      <c r="H493">
        <v>1707.03</v>
      </c>
      <c r="I493">
        <v>1747.14</v>
      </c>
      <c r="J493">
        <v>1872.03</v>
      </c>
      <c r="K493">
        <v>1881.64</v>
      </c>
      <c r="L493">
        <v>1885.72</v>
      </c>
      <c r="M493">
        <v>1918.5</v>
      </c>
      <c r="N493">
        <v>1918.19</v>
      </c>
      <c r="O493">
        <v>1918.19</v>
      </c>
      <c r="P493">
        <v>2217.4299999999998</v>
      </c>
      <c r="Q493">
        <v>2230.41</v>
      </c>
      <c r="R493">
        <v>2230.41</v>
      </c>
      <c r="S493">
        <v>2225.36</v>
      </c>
      <c r="T493">
        <v>2123.69</v>
      </c>
      <c r="U493">
        <v>2123.54</v>
      </c>
      <c r="V493">
        <v>2132.9870000000001</v>
      </c>
      <c r="W493">
        <v>2135.4789999999998</v>
      </c>
      <c r="X493">
        <v>2141.0929999999998</v>
      </c>
      <c r="Y493">
        <v>2148.86</v>
      </c>
      <c r="Z493">
        <v>2158.7130000000002</v>
      </c>
    </row>
    <row r="494" spans="1:26" x14ac:dyDescent="0.35">
      <c r="A494">
        <v>13</v>
      </c>
      <c r="B494">
        <v>159</v>
      </c>
      <c r="C494" t="str">
        <f t="shared" si="21"/>
        <v>13159</v>
      </c>
      <c r="D494" t="str">
        <f t="shared" si="22"/>
        <v>13159</v>
      </c>
      <c r="E494" t="str">
        <f>VLOOKUP(C494,Table1[[Column1]:[GEMS_Typo]],2)</f>
        <v>F</v>
      </c>
      <c r="F494">
        <v>1203.5899999999999</v>
      </c>
      <c r="G494">
        <v>1203.81</v>
      </c>
      <c r="H494">
        <v>1203.81</v>
      </c>
      <c r="I494">
        <v>1203.81</v>
      </c>
      <c r="J494">
        <v>1361.27</v>
      </c>
      <c r="K494">
        <v>1361.27</v>
      </c>
      <c r="L494">
        <v>1361.2</v>
      </c>
      <c r="M494">
        <v>1360.82</v>
      </c>
      <c r="N494">
        <v>1269.02</v>
      </c>
      <c r="O494">
        <v>1269.02</v>
      </c>
      <c r="P494">
        <v>1309.06</v>
      </c>
      <c r="Q494">
        <v>1323.92</v>
      </c>
      <c r="R494">
        <v>1323.92</v>
      </c>
      <c r="S494">
        <v>1315.26</v>
      </c>
      <c r="T494">
        <v>1210.22</v>
      </c>
      <c r="U494">
        <v>1209.93</v>
      </c>
      <c r="V494">
        <v>1208.3900000000001</v>
      </c>
      <c r="W494">
        <v>1210.2529999999999</v>
      </c>
      <c r="X494">
        <v>1319.422</v>
      </c>
      <c r="Y494">
        <v>1211.2059999999999</v>
      </c>
      <c r="Z494">
        <v>1337.242</v>
      </c>
    </row>
    <row r="495" spans="1:26" x14ac:dyDescent="0.35">
      <c r="A495">
        <v>13</v>
      </c>
      <c r="B495">
        <v>161</v>
      </c>
      <c r="C495" t="str">
        <f t="shared" si="21"/>
        <v>13161</v>
      </c>
      <c r="D495" t="str">
        <f t="shared" si="22"/>
        <v>13161</v>
      </c>
      <c r="E495" t="str">
        <f>VLOOKUP(C495,Table1[[Column1]:[GEMS_Typo]],2)</f>
        <v>D</v>
      </c>
      <c r="F495">
        <v>1303.9000000000001</v>
      </c>
      <c r="G495">
        <v>1331.9</v>
      </c>
      <c r="H495">
        <v>1331.9</v>
      </c>
      <c r="I495">
        <v>1331.9</v>
      </c>
      <c r="J495">
        <v>1319.26</v>
      </c>
      <c r="K495">
        <v>1319.26</v>
      </c>
      <c r="L495">
        <v>1318.54</v>
      </c>
      <c r="M495">
        <v>1318.16</v>
      </c>
      <c r="N495">
        <v>1318.28</v>
      </c>
      <c r="O495">
        <v>1319.58</v>
      </c>
      <c r="P495">
        <v>1320.12</v>
      </c>
      <c r="Q495">
        <v>1319.96</v>
      </c>
      <c r="R495">
        <v>1319.96</v>
      </c>
      <c r="S495">
        <v>1306.18</v>
      </c>
      <c r="T495">
        <v>1305.3800000000001</v>
      </c>
      <c r="U495">
        <v>1305.3</v>
      </c>
      <c r="V495">
        <v>1302.2049999999999</v>
      </c>
      <c r="W495">
        <v>1302.4159999999999</v>
      </c>
      <c r="X495">
        <v>1302.442</v>
      </c>
      <c r="Y495">
        <v>1301.4280000000001</v>
      </c>
      <c r="Z495">
        <v>1301.6320000000001</v>
      </c>
    </row>
    <row r="496" spans="1:26" x14ac:dyDescent="0.35">
      <c r="A496">
        <v>13</v>
      </c>
      <c r="B496">
        <v>163</v>
      </c>
      <c r="C496" t="str">
        <f t="shared" si="21"/>
        <v>13163</v>
      </c>
      <c r="D496" t="str">
        <f t="shared" si="22"/>
        <v>13163</v>
      </c>
      <c r="E496" t="str">
        <f>VLOOKUP(C496,Table1[[Column1]:[GEMS_Typo]],2)</f>
        <v>C</v>
      </c>
      <c r="F496">
        <v>1680.4</v>
      </c>
      <c r="G496">
        <v>1663.23</v>
      </c>
      <c r="H496">
        <v>1663.23</v>
      </c>
      <c r="I496">
        <v>1663.6</v>
      </c>
      <c r="J496">
        <v>1704.22</v>
      </c>
      <c r="K496">
        <v>1705.87</v>
      </c>
      <c r="L496">
        <v>1706.21</v>
      </c>
      <c r="M496">
        <v>1706.09</v>
      </c>
      <c r="N496">
        <v>1823.57</v>
      </c>
      <c r="O496">
        <v>1697.14</v>
      </c>
      <c r="P496">
        <v>1707.06</v>
      </c>
      <c r="Q496">
        <v>1707.05</v>
      </c>
      <c r="R496">
        <v>1705.07</v>
      </c>
      <c r="S496">
        <v>1719.91</v>
      </c>
      <c r="T496">
        <v>1723.56</v>
      </c>
      <c r="U496">
        <v>1723.53</v>
      </c>
      <c r="V496">
        <v>1719.807</v>
      </c>
      <c r="W496">
        <v>1720.3610000000001</v>
      </c>
      <c r="X496">
        <v>1722.607</v>
      </c>
      <c r="Y496">
        <v>1719.472</v>
      </c>
      <c r="Z496">
        <v>1720.848</v>
      </c>
    </row>
    <row r="497" spans="1:26" x14ac:dyDescent="0.35">
      <c r="A497">
        <v>13</v>
      </c>
      <c r="B497">
        <v>165</v>
      </c>
      <c r="C497" t="str">
        <f t="shared" si="21"/>
        <v>13165</v>
      </c>
      <c r="D497" t="str">
        <f t="shared" si="22"/>
        <v>13165</v>
      </c>
      <c r="E497" t="str">
        <f>VLOOKUP(C497,Table1[[Column1]:[GEMS_Typo]],2)</f>
        <v>E</v>
      </c>
      <c r="F497">
        <v>1043.18</v>
      </c>
      <c r="G497">
        <v>1057.3599999999999</v>
      </c>
      <c r="H497">
        <v>1059.74</v>
      </c>
      <c r="I497">
        <v>1059.74</v>
      </c>
      <c r="J497">
        <v>1061.5999999999999</v>
      </c>
      <c r="K497">
        <v>1063.06</v>
      </c>
      <c r="L497">
        <v>1062.92</v>
      </c>
      <c r="M497">
        <v>1062.27</v>
      </c>
      <c r="N497">
        <v>1062.27</v>
      </c>
      <c r="O497">
        <v>1072.81</v>
      </c>
      <c r="P497">
        <v>1101.48</v>
      </c>
      <c r="Q497">
        <v>1116.78</v>
      </c>
      <c r="R497">
        <v>1120.1199999999999</v>
      </c>
      <c r="S497">
        <v>1120.1199999999999</v>
      </c>
      <c r="T497">
        <v>1120.04</v>
      </c>
      <c r="U497">
        <v>1120.1600000000001</v>
      </c>
      <c r="V497">
        <v>1121.3009999999999</v>
      </c>
      <c r="W497">
        <v>1121.337</v>
      </c>
      <c r="X497">
        <v>1120.932</v>
      </c>
      <c r="Y497">
        <v>1121.8910000000001</v>
      </c>
      <c r="Z497">
        <v>1121.5360000000001</v>
      </c>
    </row>
    <row r="498" spans="1:26" x14ac:dyDescent="0.35">
      <c r="A498">
        <v>13</v>
      </c>
      <c r="B498">
        <v>167</v>
      </c>
      <c r="C498" t="str">
        <f t="shared" si="21"/>
        <v>13167</v>
      </c>
      <c r="D498" t="str">
        <f t="shared" si="22"/>
        <v>13167</v>
      </c>
      <c r="E498" t="str">
        <f>VLOOKUP(C498,Table1[[Column1]:[GEMS_Typo]],2)</f>
        <v>C</v>
      </c>
      <c r="F498">
        <v>1076.4000000000001</v>
      </c>
      <c r="G498">
        <v>1072.82</v>
      </c>
      <c r="H498">
        <v>1072.82</v>
      </c>
      <c r="I498">
        <v>1072.82</v>
      </c>
      <c r="J498">
        <v>1073.2</v>
      </c>
      <c r="K498">
        <v>1073.2</v>
      </c>
      <c r="L498">
        <v>1074.08</v>
      </c>
      <c r="M498">
        <v>1073.2</v>
      </c>
      <c r="N498">
        <v>1073.2</v>
      </c>
      <c r="O498">
        <v>1073.2</v>
      </c>
      <c r="P498">
        <v>1073.94</v>
      </c>
      <c r="Q498">
        <v>1073.92</v>
      </c>
      <c r="R498">
        <v>1073.92</v>
      </c>
      <c r="S498">
        <v>1076.7</v>
      </c>
      <c r="T498">
        <v>1077.8599999999999</v>
      </c>
      <c r="U498">
        <v>1077.8599999999999</v>
      </c>
      <c r="V498">
        <v>1077.7619999999999</v>
      </c>
      <c r="W498">
        <v>1077.8019999999999</v>
      </c>
      <c r="X498">
        <v>1081.8140000000001</v>
      </c>
      <c r="Y498">
        <v>1077.8040000000001</v>
      </c>
      <c r="Z498">
        <v>1078.211</v>
      </c>
    </row>
    <row r="499" spans="1:26" x14ac:dyDescent="0.35">
      <c r="A499">
        <v>13</v>
      </c>
      <c r="B499">
        <v>169</v>
      </c>
      <c r="C499" t="str">
        <f t="shared" si="21"/>
        <v>13169</v>
      </c>
      <c r="D499" t="str">
        <f t="shared" si="22"/>
        <v>13169</v>
      </c>
      <c r="E499" t="str">
        <f>VLOOKUP(C499,Table1[[Column1]:[GEMS_Typo]],2)</f>
        <v>C</v>
      </c>
      <c r="F499">
        <v>1169.07</v>
      </c>
      <c r="G499">
        <v>1151.93</v>
      </c>
      <c r="H499">
        <v>1152.53</v>
      </c>
      <c r="I499">
        <v>1152.53</v>
      </c>
      <c r="J499">
        <v>1154.4100000000001</v>
      </c>
      <c r="K499">
        <v>1154.3499999999999</v>
      </c>
      <c r="L499">
        <v>1154.33</v>
      </c>
      <c r="M499">
        <v>1154.29</v>
      </c>
      <c r="N499">
        <v>1278.83</v>
      </c>
      <c r="O499">
        <v>1281.75</v>
      </c>
      <c r="P499">
        <v>1308.95</v>
      </c>
      <c r="Q499">
        <v>1312.22</v>
      </c>
      <c r="R499">
        <v>1301.58</v>
      </c>
      <c r="S499">
        <v>1322.43</v>
      </c>
      <c r="T499">
        <v>1191.1500000000001</v>
      </c>
      <c r="U499">
        <v>1207.5</v>
      </c>
      <c r="V499">
        <v>1218.357</v>
      </c>
      <c r="W499">
        <v>1225.6969999999999</v>
      </c>
      <c r="X499">
        <v>1372.123</v>
      </c>
      <c r="Y499">
        <v>1230.779</v>
      </c>
      <c r="Z499">
        <v>1383.4069999999999</v>
      </c>
    </row>
    <row r="500" spans="1:26" x14ac:dyDescent="0.35">
      <c r="A500">
        <v>13</v>
      </c>
      <c r="B500">
        <v>171</v>
      </c>
      <c r="C500" t="str">
        <f t="shared" si="21"/>
        <v>13171</v>
      </c>
      <c r="D500" t="str">
        <f t="shared" si="22"/>
        <v>13171</v>
      </c>
      <c r="E500" t="str">
        <f>VLOOKUP(C500,Table1[[Column1]:[GEMS_Typo]],2)</f>
        <v>F</v>
      </c>
      <c r="F500">
        <v>864.04</v>
      </c>
      <c r="G500">
        <v>850.34</v>
      </c>
      <c r="H500">
        <v>850.34</v>
      </c>
      <c r="I500">
        <v>850.34</v>
      </c>
      <c r="J500">
        <v>854.63</v>
      </c>
      <c r="K500">
        <v>854.1</v>
      </c>
      <c r="L500">
        <v>851.83</v>
      </c>
      <c r="M500">
        <v>865.52</v>
      </c>
      <c r="N500">
        <v>864.84</v>
      </c>
      <c r="O500">
        <v>868.36</v>
      </c>
      <c r="P500">
        <v>879.5</v>
      </c>
      <c r="Q500">
        <v>889.99</v>
      </c>
      <c r="R500">
        <v>889.99</v>
      </c>
      <c r="S500">
        <v>900.02</v>
      </c>
      <c r="T500">
        <v>901.05</v>
      </c>
      <c r="U500">
        <v>901.18</v>
      </c>
      <c r="V500">
        <v>896.11599999999999</v>
      </c>
      <c r="W500">
        <v>895.94600000000003</v>
      </c>
      <c r="X500">
        <v>896.13400000000001</v>
      </c>
      <c r="Y500">
        <v>893.03599999999994</v>
      </c>
      <c r="Z500">
        <v>893.53099999999995</v>
      </c>
    </row>
    <row r="501" spans="1:26" x14ac:dyDescent="0.35">
      <c r="A501">
        <v>13</v>
      </c>
      <c r="B501">
        <v>173</v>
      </c>
      <c r="C501" t="str">
        <f t="shared" si="21"/>
        <v>13173</v>
      </c>
      <c r="D501" t="str">
        <f t="shared" si="22"/>
        <v>13173</v>
      </c>
      <c r="E501" t="str">
        <f>VLOOKUP(C501,Table1[[Column1]:[GEMS_Typo]],2)</f>
        <v>C</v>
      </c>
      <c r="F501">
        <v>659.5</v>
      </c>
      <c r="G501">
        <v>656.4</v>
      </c>
      <c r="H501">
        <v>656.4</v>
      </c>
      <c r="I501">
        <v>657.3</v>
      </c>
      <c r="J501">
        <v>669.54</v>
      </c>
      <c r="K501">
        <v>669.54</v>
      </c>
      <c r="L501">
        <v>668.15</v>
      </c>
      <c r="M501">
        <v>675.23</v>
      </c>
      <c r="N501">
        <v>680.13</v>
      </c>
      <c r="O501">
        <v>667.43</v>
      </c>
      <c r="P501">
        <v>669.86</v>
      </c>
      <c r="Q501">
        <v>667.22</v>
      </c>
      <c r="R501">
        <v>667.22</v>
      </c>
      <c r="S501">
        <v>684.14</v>
      </c>
      <c r="T501">
        <v>685.24</v>
      </c>
      <c r="U501">
        <v>684.65</v>
      </c>
      <c r="V501">
        <v>686.11300000000006</v>
      </c>
      <c r="W501">
        <v>686.45299999999997</v>
      </c>
      <c r="X501">
        <v>688.07799999999997</v>
      </c>
      <c r="Y501">
        <v>686.697</v>
      </c>
      <c r="Z501">
        <v>689.59</v>
      </c>
    </row>
    <row r="502" spans="1:26" x14ac:dyDescent="0.35">
      <c r="A502">
        <v>13</v>
      </c>
      <c r="B502">
        <v>175</v>
      </c>
      <c r="C502" t="str">
        <f t="shared" si="21"/>
        <v>13175</v>
      </c>
      <c r="D502" t="str">
        <f t="shared" si="22"/>
        <v>13175</v>
      </c>
      <c r="E502" t="str">
        <f>VLOOKUP(C502,Table1[[Column1]:[GEMS_Typo]],2)</f>
        <v>C</v>
      </c>
      <c r="F502">
        <v>3335.33</v>
      </c>
      <c r="G502">
        <v>3307.61</v>
      </c>
      <c r="H502">
        <v>3308.99</v>
      </c>
      <c r="I502">
        <v>3309.15</v>
      </c>
      <c r="J502">
        <v>3276.29</v>
      </c>
      <c r="K502">
        <v>3298.19</v>
      </c>
      <c r="L502">
        <v>3290.81</v>
      </c>
      <c r="M502">
        <v>3278.64</v>
      </c>
      <c r="N502">
        <v>3282.11</v>
      </c>
      <c r="O502">
        <v>3284.09</v>
      </c>
      <c r="P502">
        <v>3340.6</v>
      </c>
      <c r="Q502">
        <v>3352.61</v>
      </c>
      <c r="R502">
        <v>3412.49</v>
      </c>
      <c r="S502">
        <v>3410.58</v>
      </c>
      <c r="T502">
        <v>3419.57</v>
      </c>
      <c r="U502">
        <v>3420.1</v>
      </c>
      <c r="V502">
        <v>3419.8989999999999</v>
      </c>
      <c r="W502">
        <v>3423.192</v>
      </c>
      <c r="X502">
        <v>3419.806</v>
      </c>
      <c r="Y502">
        <v>3423.0369999999998</v>
      </c>
      <c r="Z502">
        <v>3421.69</v>
      </c>
    </row>
    <row r="503" spans="1:26" x14ac:dyDescent="0.35">
      <c r="A503">
        <v>13</v>
      </c>
      <c r="B503">
        <v>177</v>
      </c>
      <c r="C503" t="str">
        <f t="shared" si="21"/>
        <v>13177</v>
      </c>
      <c r="D503" t="str">
        <f t="shared" si="22"/>
        <v>13177</v>
      </c>
      <c r="E503" t="str">
        <f>VLOOKUP(C503,Table1[[Column1]:[GEMS_Typo]],2)</f>
        <v>C</v>
      </c>
      <c r="F503">
        <v>1048.3399999999999</v>
      </c>
      <c r="G503">
        <v>1014.49</v>
      </c>
      <c r="H503">
        <v>1014.49</v>
      </c>
      <c r="I503">
        <v>1014.27</v>
      </c>
      <c r="J503">
        <v>987.98</v>
      </c>
      <c r="K503">
        <v>989.36</v>
      </c>
      <c r="L503">
        <v>1065.71</v>
      </c>
      <c r="M503">
        <v>1063.23</v>
      </c>
      <c r="N503">
        <v>1078.92</v>
      </c>
      <c r="O503">
        <v>1086.32</v>
      </c>
      <c r="P503">
        <v>1094.3699999999999</v>
      </c>
      <c r="Q503">
        <v>1128.1300000000001</v>
      </c>
      <c r="R503">
        <v>1128.1300000000001</v>
      </c>
      <c r="S503">
        <v>1124.6199999999999</v>
      </c>
      <c r="T503">
        <v>1140.94</v>
      </c>
      <c r="U503">
        <v>1143.0899999999999</v>
      </c>
      <c r="V503">
        <v>1060.0899999999999</v>
      </c>
      <c r="W503">
        <v>1145.694</v>
      </c>
      <c r="X503">
        <v>1155.624</v>
      </c>
      <c r="Y503">
        <v>1150.433</v>
      </c>
      <c r="Z503">
        <v>1154.5940000000001</v>
      </c>
    </row>
    <row r="504" spans="1:26" x14ac:dyDescent="0.35">
      <c r="A504">
        <v>13</v>
      </c>
      <c r="B504">
        <v>179</v>
      </c>
      <c r="C504" t="str">
        <f t="shared" si="21"/>
        <v>13179</v>
      </c>
      <c r="D504" t="str">
        <f t="shared" si="22"/>
        <v>13179</v>
      </c>
      <c r="E504" t="str">
        <f>VLOOKUP(C504,Table1[[Column1]:[GEMS_Typo]],2)</f>
        <v>C</v>
      </c>
      <c r="F504">
        <v>1062.4000000000001</v>
      </c>
      <c r="G504">
        <v>1038.74</v>
      </c>
      <c r="H504">
        <v>1044.7</v>
      </c>
      <c r="I504">
        <v>1044.32</v>
      </c>
      <c r="J504">
        <v>1128.4000000000001</v>
      </c>
      <c r="K504">
        <v>1127.19</v>
      </c>
      <c r="L504">
        <v>1112.27</v>
      </c>
      <c r="M504">
        <v>1116.5</v>
      </c>
      <c r="N504">
        <v>2114.12</v>
      </c>
      <c r="O504">
        <v>2003.84</v>
      </c>
      <c r="P504">
        <v>2042.77</v>
      </c>
      <c r="Q504">
        <v>2045.76</v>
      </c>
      <c r="R504">
        <v>2045.76</v>
      </c>
      <c r="S504">
        <v>2043.15</v>
      </c>
      <c r="T504">
        <v>1282.4100000000001</v>
      </c>
      <c r="U504">
        <v>1281.58</v>
      </c>
      <c r="V504">
        <v>1279.3240000000001</v>
      </c>
      <c r="W504">
        <v>1277.673</v>
      </c>
      <c r="X504">
        <v>1933.59</v>
      </c>
      <c r="Y504">
        <v>1284.366</v>
      </c>
      <c r="Z504">
        <v>1944.0730000000001</v>
      </c>
    </row>
    <row r="505" spans="1:26" x14ac:dyDescent="0.35">
      <c r="A505">
        <v>13</v>
      </c>
      <c r="B505">
        <v>181</v>
      </c>
      <c r="C505" t="str">
        <f t="shared" si="21"/>
        <v>13181</v>
      </c>
      <c r="D505" t="str">
        <f t="shared" si="22"/>
        <v>13181</v>
      </c>
      <c r="E505" t="str">
        <f>VLOOKUP(C505,Table1[[Column1]:[GEMS_Typo]],2)</f>
        <v>C</v>
      </c>
      <c r="F505">
        <v>722.8</v>
      </c>
      <c r="G505">
        <v>709.56</v>
      </c>
      <c r="H505">
        <v>709.56</v>
      </c>
      <c r="I505">
        <v>709.56</v>
      </c>
      <c r="J505">
        <v>707.56</v>
      </c>
      <c r="K505">
        <v>711.06</v>
      </c>
      <c r="L505">
        <v>709.88</v>
      </c>
      <c r="M505">
        <v>709.88</v>
      </c>
      <c r="N505">
        <v>722.78</v>
      </c>
      <c r="O505">
        <v>722.88</v>
      </c>
      <c r="P505">
        <v>716.4</v>
      </c>
      <c r="Q505">
        <v>715.06</v>
      </c>
      <c r="R505">
        <v>712.96</v>
      </c>
      <c r="S505">
        <v>744.49</v>
      </c>
      <c r="T505">
        <v>749.85</v>
      </c>
      <c r="U505">
        <v>763.92</v>
      </c>
      <c r="V505">
        <v>764.71199999999999</v>
      </c>
      <c r="W505">
        <v>764.61199999999997</v>
      </c>
      <c r="X505">
        <v>869.97799999999995</v>
      </c>
      <c r="Y505">
        <v>750.67399999999998</v>
      </c>
      <c r="Z505">
        <v>869.60599999999999</v>
      </c>
    </row>
    <row r="506" spans="1:26" x14ac:dyDescent="0.35">
      <c r="A506">
        <v>13</v>
      </c>
      <c r="B506">
        <v>183</v>
      </c>
      <c r="C506" t="str">
        <f t="shared" si="21"/>
        <v>13183</v>
      </c>
      <c r="D506" t="str">
        <f t="shared" si="22"/>
        <v>13183</v>
      </c>
      <c r="E506" t="str">
        <f>VLOOKUP(C506,Table1[[Column1]:[GEMS_Typo]],2)</f>
        <v>C</v>
      </c>
      <c r="F506">
        <v>653.41999999999996</v>
      </c>
      <c r="G506">
        <v>652.76</v>
      </c>
      <c r="H506">
        <v>652.76</v>
      </c>
      <c r="I506">
        <v>652.76</v>
      </c>
      <c r="J506">
        <v>649.62</v>
      </c>
      <c r="K506">
        <v>657.34</v>
      </c>
      <c r="L506">
        <v>680.84</v>
      </c>
      <c r="M506">
        <v>680.78</v>
      </c>
      <c r="N506">
        <v>971.58</v>
      </c>
      <c r="O506">
        <v>762.1</v>
      </c>
      <c r="P506">
        <v>758.42</v>
      </c>
      <c r="Q506">
        <v>758.28</v>
      </c>
      <c r="R506">
        <v>758.28</v>
      </c>
      <c r="S506">
        <v>759.49</v>
      </c>
      <c r="T506">
        <v>698.71</v>
      </c>
      <c r="U506">
        <v>739.1</v>
      </c>
      <c r="V506">
        <v>738.92899999999997</v>
      </c>
      <c r="W506">
        <v>737.96600000000001</v>
      </c>
      <c r="X506">
        <v>737.66899999999998</v>
      </c>
      <c r="Y506">
        <v>738.24099999999999</v>
      </c>
      <c r="Z506">
        <v>738.97299999999996</v>
      </c>
    </row>
    <row r="507" spans="1:26" x14ac:dyDescent="0.35">
      <c r="A507">
        <v>13</v>
      </c>
      <c r="B507">
        <v>185</v>
      </c>
      <c r="C507" t="str">
        <f t="shared" si="21"/>
        <v>13185</v>
      </c>
      <c r="D507" t="str">
        <f t="shared" si="22"/>
        <v>13185</v>
      </c>
      <c r="E507" t="str">
        <f>VLOOKUP(C507,Table1[[Column1]:[GEMS_Typo]],2)</f>
        <v>C</v>
      </c>
      <c r="F507">
        <v>2758.64</v>
      </c>
      <c r="G507">
        <v>2755.18</v>
      </c>
      <c r="H507">
        <v>2756.54</v>
      </c>
      <c r="I507">
        <v>2756.54</v>
      </c>
      <c r="J507">
        <v>2757.86</v>
      </c>
      <c r="K507">
        <v>2806.01</v>
      </c>
      <c r="L507">
        <v>2804.04</v>
      </c>
      <c r="M507">
        <v>2791.92</v>
      </c>
      <c r="N507">
        <v>2887.58</v>
      </c>
      <c r="O507">
        <v>2877.66</v>
      </c>
      <c r="P507">
        <v>2859.77</v>
      </c>
      <c r="Q507">
        <v>2860.27</v>
      </c>
      <c r="R507">
        <v>2860.27</v>
      </c>
      <c r="S507">
        <v>2859.59</v>
      </c>
      <c r="T507">
        <v>2872.52</v>
      </c>
      <c r="U507">
        <v>2948.89</v>
      </c>
      <c r="V507">
        <v>2945.9050000000002</v>
      </c>
      <c r="W507">
        <v>2944.9470000000001</v>
      </c>
      <c r="X507">
        <v>2930.933</v>
      </c>
      <c r="Y507">
        <v>2953.605</v>
      </c>
      <c r="Z507">
        <v>2946.085</v>
      </c>
    </row>
    <row r="508" spans="1:26" x14ac:dyDescent="0.35">
      <c r="A508">
        <v>13</v>
      </c>
      <c r="B508">
        <v>187</v>
      </c>
      <c r="C508" t="str">
        <f t="shared" si="21"/>
        <v>13187</v>
      </c>
      <c r="D508" t="str">
        <f t="shared" si="22"/>
        <v>13187</v>
      </c>
      <c r="E508" t="str">
        <f>VLOOKUP(C508,Table1[[Column1]:[GEMS_Typo]],2)</f>
        <v>D</v>
      </c>
      <c r="F508">
        <v>958.45</v>
      </c>
      <c r="G508">
        <v>1039.73</v>
      </c>
      <c r="H508">
        <v>1039.6099999999999</v>
      </c>
      <c r="I508">
        <v>1039.83</v>
      </c>
      <c r="J508">
        <v>1110.05</v>
      </c>
      <c r="K508">
        <v>1110.07</v>
      </c>
      <c r="L508">
        <v>1110.21</v>
      </c>
      <c r="M508">
        <v>1121.25</v>
      </c>
      <c r="N508">
        <v>1074.43</v>
      </c>
      <c r="O508">
        <v>1075.4100000000001</v>
      </c>
      <c r="P508">
        <v>1093.94</v>
      </c>
      <c r="Q508">
        <v>1093.8900000000001</v>
      </c>
      <c r="R508">
        <v>1123.1199999999999</v>
      </c>
      <c r="S508">
        <v>1076.08</v>
      </c>
      <c r="T508">
        <v>1171.42</v>
      </c>
      <c r="U508">
        <v>1171.95</v>
      </c>
      <c r="V508">
        <v>1166.3579999999999</v>
      </c>
      <c r="W508">
        <v>1166.268</v>
      </c>
      <c r="X508">
        <v>1082.1320000000001</v>
      </c>
      <c r="Y508">
        <v>1038.056</v>
      </c>
      <c r="Z508">
        <v>1087.2940000000001</v>
      </c>
    </row>
    <row r="509" spans="1:26" x14ac:dyDescent="0.35">
      <c r="A509">
        <v>13</v>
      </c>
      <c r="B509">
        <v>189</v>
      </c>
      <c r="C509" t="str">
        <f t="shared" si="21"/>
        <v>13189</v>
      </c>
      <c r="D509" t="str">
        <f t="shared" si="22"/>
        <v>13189</v>
      </c>
      <c r="E509" t="str">
        <f>VLOOKUP(C509,Table1[[Column1]:[GEMS_Typo]],2)</f>
        <v>C</v>
      </c>
      <c r="F509">
        <v>1045.6500000000001</v>
      </c>
      <c r="G509">
        <v>1054.24</v>
      </c>
      <c r="H509">
        <v>1054.24</v>
      </c>
      <c r="I509">
        <v>1054.24</v>
      </c>
      <c r="J509">
        <v>1034.1199999999999</v>
      </c>
      <c r="K509">
        <v>1039.31</v>
      </c>
      <c r="L509">
        <v>1038.74</v>
      </c>
      <c r="M509">
        <v>1038.6400000000001</v>
      </c>
      <c r="N509">
        <v>1139.76</v>
      </c>
      <c r="O509">
        <v>1053.8399999999999</v>
      </c>
      <c r="P509">
        <v>1083.17</v>
      </c>
      <c r="Q509">
        <v>1085.27</v>
      </c>
      <c r="R509">
        <v>1069.27</v>
      </c>
      <c r="S509">
        <v>1064.29</v>
      </c>
      <c r="T509">
        <v>1067.31</v>
      </c>
      <c r="U509">
        <v>1065.8399999999999</v>
      </c>
      <c r="V509">
        <v>1064.5519999999999</v>
      </c>
      <c r="W509">
        <v>1063.1120000000001</v>
      </c>
      <c r="X509">
        <v>1057.3979999999999</v>
      </c>
      <c r="Y509">
        <v>1062.867</v>
      </c>
      <c r="Z509">
        <v>1107.367</v>
      </c>
    </row>
    <row r="510" spans="1:26" x14ac:dyDescent="0.35">
      <c r="A510">
        <v>13</v>
      </c>
      <c r="B510">
        <v>191</v>
      </c>
      <c r="C510" t="str">
        <f t="shared" si="21"/>
        <v>13191</v>
      </c>
      <c r="D510" t="str">
        <f t="shared" si="22"/>
        <v>13191</v>
      </c>
      <c r="E510" t="str">
        <f>VLOOKUP(C510,Table1[[Column1]:[GEMS_Typo]],2)</f>
        <v>C</v>
      </c>
      <c r="F510">
        <v>672.42</v>
      </c>
      <c r="G510">
        <v>675.86</v>
      </c>
      <c r="H510">
        <v>675.86</v>
      </c>
      <c r="I510">
        <v>675.86</v>
      </c>
      <c r="J510">
        <v>666.7</v>
      </c>
      <c r="K510">
        <v>734.9</v>
      </c>
      <c r="L510">
        <v>726.44</v>
      </c>
      <c r="M510">
        <v>726.44</v>
      </c>
      <c r="N510">
        <v>738.28</v>
      </c>
      <c r="O510">
        <v>738.28</v>
      </c>
      <c r="P510">
        <v>790.95</v>
      </c>
      <c r="Q510">
        <v>806.33</v>
      </c>
      <c r="R510">
        <v>806.09</v>
      </c>
      <c r="S510">
        <v>807.11</v>
      </c>
      <c r="T510">
        <v>828.58</v>
      </c>
      <c r="U510">
        <v>828.46</v>
      </c>
      <c r="V510">
        <v>797.68799999999999</v>
      </c>
      <c r="W510">
        <v>798.90800000000002</v>
      </c>
      <c r="X510">
        <v>811.13300000000004</v>
      </c>
      <c r="Y510">
        <v>799.07600000000002</v>
      </c>
      <c r="Z510">
        <v>813.86400000000003</v>
      </c>
    </row>
    <row r="511" spans="1:26" x14ac:dyDescent="0.35">
      <c r="A511">
        <v>13</v>
      </c>
      <c r="B511">
        <v>193</v>
      </c>
      <c r="C511" t="str">
        <f t="shared" si="21"/>
        <v>13193</v>
      </c>
      <c r="D511" t="str">
        <f t="shared" si="22"/>
        <v>13193</v>
      </c>
      <c r="E511" t="str">
        <f>VLOOKUP(C511,Table1[[Column1]:[GEMS_Typo]],2)</f>
        <v>C</v>
      </c>
      <c r="F511">
        <v>1221.1400000000001</v>
      </c>
      <c r="G511">
        <v>1185.18</v>
      </c>
      <c r="H511">
        <v>1185.18</v>
      </c>
      <c r="I511">
        <v>1183.46</v>
      </c>
      <c r="J511">
        <v>1186.23</v>
      </c>
      <c r="K511">
        <v>1188.4000000000001</v>
      </c>
      <c r="L511">
        <v>1188.4000000000001</v>
      </c>
      <c r="M511">
        <v>1188.4000000000001</v>
      </c>
      <c r="N511">
        <v>1197.04</v>
      </c>
      <c r="O511">
        <v>1197.04</v>
      </c>
      <c r="P511">
        <v>1198.29</v>
      </c>
      <c r="Q511">
        <v>1198.08</v>
      </c>
      <c r="R511">
        <v>1237.24</v>
      </c>
      <c r="S511">
        <v>1237.3</v>
      </c>
      <c r="T511">
        <v>1236.4000000000001</v>
      </c>
      <c r="U511">
        <v>1236.45</v>
      </c>
      <c r="V511">
        <v>1233.239</v>
      </c>
      <c r="W511">
        <v>1229.771</v>
      </c>
      <c r="X511">
        <v>1232.462</v>
      </c>
      <c r="Y511">
        <v>1229.7650000000001</v>
      </c>
      <c r="Z511">
        <v>1230.28</v>
      </c>
    </row>
    <row r="512" spans="1:26" x14ac:dyDescent="0.35">
      <c r="A512">
        <v>13</v>
      </c>
      <c r="B512">
        <v>195</v>
      </c>
      <c r="C512" t="str">
        <f t="shared" si="21"/>
        <v>13195</v>
      </c>
      <c r="D512" t="str">
        <f t="shared" si="22"/>
        <v>13195</v>
      </c>
      <c r="E512" t="str">
        <f>VLOOKUP(C512,Table1[[Column1]:[GEMS_Typo]],2)</f>
        <v>C</v>
      </c>
      <c r="F512">
        <v>1385.44</v>
      </c>
      <c r="G512">
        <v>1389.28</v>
      </c>
      <c r="H512">
        <v>1406.74</v>
      </c>
      <c r="I512">
        <v>1406.92</v>
      </c>
      <c r="J512">
        <v>1419.07</v>
      </c>
      <c r="K512">
        <v>1419.07</v>
      </c>
      <c r="L512">
        <v>1420.65</v>
      </c>
      <c r="M512">
        <v>1420.43</v>
      </c>
      <c r="N512">
        <v>1420.43</v>
      </c>
      <c r="O512">
        <v>1426.31</v>
      </c>
      <c r="P512">
        <v>1406.91</v>
      </c>
      <c r="Q512">
        <v>1406.91</v>
      </c>
      <c r="R512">
        <v>1508.04</v>
      </c>
      <c r="S512">
        <v>1508.49</v>
      </c>
      <c r="T512">
        <v>1506.57</v>
      </c>
      <c r="U512">
        <v>1502.68</v>
      </c>
      <c r="V512">
        <v>1501.962</v>
      </c>
      <c r="W512">
        <v>1503.981</v>
      </c>
      <c r="X512">
        <v>1503.499</v>
      </c>
      <c r="Y512">
        <v>1543.1</v>
      </c>
      <c r="Z512">
        <v>1545.5150000000001</v>
      </c>
    </row>
    <row r="513" spans="1:26" x14ac:dyDescent="0.35">
      <c r="A513">
        <v>13</v>
      </c>
      <c r="B513">
        <v>197</v>
      </c>
      <c r="C513" t="str">
        <f t="shared" si="21"/>
        <v>13197</v>
      </c>
      <c r="D513" t="str">
        <f t="shared" si="22"/>
        <v>13197</v>
      </c>
      <c r="E513" t="str">
        <f>VLOOKUP(C513,Table1[[Column1]:[GEMS_Typo]],2)</f>
        <v>F</v>
      </c>
      <c r="F513">
        <v>900.24</v>
      </c>
      <c r="G513">
        <v>897.32</v>
      </c>
      <c r="H513">
        <v>897.32</v>
      </c>
      <c r="I513">
        <v>897.32</v>
      </c>
      <c r="J513">
        <v>897.49</v>
      </c>
      <c r="K513">
        <v>898.25</v>
      </c>
      <c r="L513">
        <v>898.25</v>
      </c>
      <c r="M513">
        <v>898.25</v>
      </c>
      <c r="N513">
        <v>898.25</v>
      </c>
      <c r="O513">
        <v>904.42</v>
      </c>
      <c r="P513">
        <v>904.64</v>
      </c>
      <c r="Q513">
        <v>904.04</v>
      </c>
      <c r="R513">
        <v>985.7</v>
      </c>
      <c r="S513">
        <v>985.7</v>
      </c>
      <c r="T513">
        <v>991.59</v>
      </c>
      <c r="U513">
        <v>991.59</v>
      </c>
      <c r="V513">
        <v>991.60900000000004</v>
      </c>
      <c r="W513">
        <v>991.63</v>
      </c>
      <c r="X513">
        <v>991.65499999999997</v>
      </c>
      <c r="Y513">
        <v>991.65099999999995</v>
      </c>
      <c r="Z513">
        <v>991.62699999999995</v>
      </c>
    </row>
    <row r="514" spans="1:26" x14ac:dyDescent="0.35">
      <c r="A514">
        <v>13</v>
      </c>
      <c r="B514">
        <v>199</v>
      </c>
      <c r="C514" t="str">
        <f t="shared" si="21"/>
        <v>13199</v>
      </c>
      <c r="D514" t="str">
        <f t="shared" si="22"/>
        <v>13199</v>
      </c>
      <c r="E514" t="str">
        <f>VLOOKUP(C514,Table1[[Column1]:[GEMS_Typo]],2)</f>
        <v>F</v>
      </c>
      <c r="F514">
        <v>1687.39</v>
      </c>
      <c r="G514">
        <v>1669.73</v>
      </c>
      <c r="H514">
        <v>1669.73</v>
      </c>
      <c r="I514">
        <v>1669.73</v>
      </c>
      <c r="J514">
        <v>1674.74</v>
      </c>
      <c r="K514">
        <v>1674.74</v>
      </c>
      <c r="L514">
        <v>1674.78</v>
      </c>
      <c r="M514">
        <v>1674.58</v>
      </c>
      <c r="N514">
        <v>1679.15</v>
      </c>
      <c r="O514">
        <v>1679.63</v>
      </c>
      <c r="P514">
        <v>1679.61</v>
      </c>
      <c r="Q514">
        <v>1679.73</v>
      </c>
      <c r="R514">
        <v>1733.94</v>
      </c>
      <c r="S514">
        <v>1720.89</v>
      </c>
      <c r="T514">
        <v>1745.43</v>
      </c>
      <c r="U514">
        <v>1745.16</v>
      </c>
      <c r="V514">
        <v>1746.5509999999999</v>
      </c>
      <c r="W514">
        <v>1746.5840000000001</v>
      </c>
      <c r="X514">
        <v>1745.318</v>
      </c>
      <c r="Y514">
        <v>1735.066</v>
      </c>
      <c r="Z514">
        <v>1747.1389999999999</v>
      </c>
    </row>
    <row r="515" spans="1:26" x14ac:dyDescent="0.35">
      <c r="A515">
        <v>13</v>
      </c>
      <c r="B515">
        <v>201</v>
      </c>
      <c r="C515" t="str">
        <f t="shared" ref="C515:C578" si="23">_xlfn.CONCAT(TEXT(A515,"00"),TEXT(B515,"000"))</f>
        <v>13201</v>
      </c>
      <c r="D515" t="str">
        <f t="shared" ref="D515:D578" si="24">_xlfn.CONCAT(A515,TEXT(B515,"000"))</f>
        <v>13201</v>
      </c>
      <c r="E515" t="str">
        <f>VLOOKUP(C515,Table1[[Column1]:[GEMS_Typo]],2)</f>
        <v>C</v>
      </c>
      <c r="F515">
        <v>992.92</v>
      </c>
      <c r="G515">
        <v>967.52</v>
      </c>
      <c r="H515">
        <v>967.52</v>
      </c>
      <c r="I515">
        <v>967.52</v>
      </c>
      <c r="J515">
        <v>958.26</v>
      </c>
      <c r="K515">
        <v>958.32</v>
      </c>
      <c r="L515">
        <v>957.15</v>
      </c>
      <c r="M515">
        <v>956.25</v>
      </c>
      <c r="N515">
        <v>956.25</v>
      </c>
      <c r="O515">
        <v>970.23</v>
      </c>
      <c r="P515">
        <v>970.31</v>
      </c>
      <c r="Q515">
        <v>969.21</v>
      </c>
      <c r="R515">
        <v>969.21</v>
      </c>
      <c r="S515">
        <v>962.03</v>
      </c>
      <c r="T515">
        <v>961.83</v>
      </c>
      <c r="U515">
        <v>961.77</v>
      </c>
      <c r="V515">
        <v>960.25800000000004</v>
      </c>
      <c r="W515">
        <v>960.28399999999999</v>
      </c>
      <c r="X515">
        <v>948.64300000000003</v>
      </c>
      <c r="Y515">
        <v>960.28399999999999</v>
      </c>
      <c r="Z515">
        <v>960.10900000000004</v>
      </c>
    </row>
    <row r="516" spans="1:26" x14ac:dyDescent="0.35">
      <c r="A516">
        <v>13</v>
      </c>
      <c r="B516">
        <v>205</v>
      </c>
      <c r="C516" t="str">
        <f t="shared" si="23"/>
        <v>13205</v>
      </c>
      <c r="D516" t="str">
        <f t="shared" si="24"/>
        <v>13205</v>
      </c>
      <c r="E516" t="str">
        <f>VLOOKUP(C516,Table1[[Column1]:[GEMS_Typo]],2)</f>
        <v>C</v>
      </c>
      <c r="F516">
        <v>1888.43</v>
      </c>
      <c r="G516">
        <v>1876.57</v>
      </c>
      <c r="H516">
        <v>1876.83</v>
      </c>
      <c r="I516">
        <v>1876.83</v>
      </c>
      <c r="J516">
        <v>1869.01</v>
      </c>
      <c r="K516">
        <v>1870.77</v>
      </c>
      <c r="L516">
        <v>1870.34</v>
      </c>
      <c r="M516">
        <v>1873.18</v>
      </c>
      <c r="N516">
        <v>1873.18</v>
      </c>
      <c r="O516">
        <v>1873.18</v>
      </c>
      <c r="P516">
        <v>1874.19</v>
      </c>
      <c r="Q516">
        <v>1890.37</v>
      </c>
      <c r="R516">
        <v>1890.37</v>
      </c>
      <c r="S516">
        <v>1888.67</v>
      </c>
      <c r="T516">
        <v>1887.87</v>
      </c>
      <c r="U516">
        <v>1886.84</v>
      </c>
      <c r="V516">
        <v>1761.8969999999999</v>
      </c>
      <c r="W516">
        <v>1880.6949999999999</v>
      </c>
      <c r="X516">
        <v>1879.61</v>
      </c>
      <c r="Y516">
        <v>1880.6949999999999</v>
      </c>
      <c r="Z516">
        <v>1881.2719999999999</v>
      </c>
    </row>
    <row r="517" spans="1:26" x14ac:dyDescent="0.35">
      <c r="A517">
        <v>13</v>
      </c>
      <c r="B517">
        <v>207</v>
      </c>
      <c r="C517" t="str">
        <f t="shared" si="23"/>
        <v>13207</v>
      </c>
      <c r="D517" t="str">
        <f t="shared" si="24"/>
        <v>13207</v>
      </c>
      <c r="E517" t="str">
        <f>VLOOKUP(C517,Table1[[Column1]:[GEMS_Typo]],2)</f>
        <v>C</v>
      </c>
      <c r="F517">
        <v>1393.5</v>
      </c>
      <c r="G517">
        <v>1394.38</v>
      </c>
      <c r="H517">
        <v>1394.38</v>
      </c>
      <c r="I517">
        <v>1401.06</v>
      </c>
      <c r="J517">
        <v>1396.65</v>
      </c>
      <c r="K517">
        <v>1396.84</v>
      </c>
      <c r="L517">
        <v>1412.4</v>
      </c>
      <c r="M517">
        <v>1412.22</v>
      </c>
      <c r="N517">
        <v>1422.02</v>
      </c>
      <c r="O517">
        <v>1447.3</v>
      </c>
      <c r="P517">
        <v>1446.6</v>
      </c>
      <c r="Q517">
        <v>1448.2</v>
      </c>
      <c r="R517">
        <v>1448.2</v>
      </c>
      <c r="S517">
        <v>1448.68</v>
      </c>
      <c r="T517">
        <v>1457.04</v>
      </c>
      <c r="U517">
        <v>1456.97</v>
      </c>
      <c r="V517">
        <v>1456.8969999999999</v>
      </c>
      <c r="W517">
        <v>1456.5039999999999</v>
      </c>
      <c r="X517">
        <v>1480.1790000000001</v>
      </c>
      <c r="Y517">
        <v>1482.279</v>
      </c>
      <c r="Z517">
        <v>1484.704</v>
      </c>
    </row>
    <row r="518" spans="1:26" x14ac:dyDescent="0.35">
      <c r="A518">
        <v>13</v>
      </c>
      <c r="B518">
        <v>209</v>
      </c>
      <c r="C518" t="str">
        <f t="shared" si="23"/>
        <v>13209</v>
      </c>
      <c r="D518" t="str">
        <f t="shared" si="24"/>
        <v>13209</v>
      </c>
      <c r="E518" t="str">
        <f>VLOOKUP(C518,Table1[[Column1]:[GEMS_Typo]],2)</f>
        <v>C</v>
      </c>
      <c r="F518">
        <v>918.2</v>
      </c>
      <c r="G518">
        <v>924.28</v>
      </c>
      <c r="H518">
        <v>924.28</v>
      </c>
      <c r="I518">
        <v>924.28</v>
      </c>
      <c r="J518">
        <v>917.82</v>
      </c>
      <c r="K518">
        <v>917.82</v>
      </c>
      <c r="L518">
        <v>918.28</v>
      </c>
      <c r="M518">
        <v>917.22</v>
      </c>
      <c r="N518">
        <v>925.39</v>
      </c>
      <c r="O518">
        <v>924.96</v>
      </c>
      <c r="P518">
        <v>924.56</v>
      </c>
      <c r="Q518">
        <v>984.38</v>
      </c>
      <c r="R518">
        <v>984.38</v>
      </c>
      <c r="S518">
        <v>984.38</v>
      </c>
      <c r="T518">
        <v>994.37</v>
      </c>
      <c r="U518">
        <v>975.87</v>
      </c>
      <c r="V518">
        <v>975.83799999999997</v>
      </c>
      <c r="W518">
        <v>975.79200000000003</v>
      </c>
      <c r="X518">
        <v>976.71199999999999</v>
      </c>
      <c r="Y518">
        <v>979.55399999999997</v>
      </c>
      <c r="Z518">
        <v>979.48599999999999</v>
      </c>
    </row>
    <row r="519" spans="1:26" x14ac:dyDescent="0.35">
      <c r="A519">
        <v>13</v>
      </c>
      <c r="B519">
        <v>211</v>
      </c>
      <c r="C519" t="str">
        <f t="shared" si="23"/>
        <v>13211</v>
      </c>
      <c r="D519" t="str">
        <f t="shared" si="24"/>
        <v>13211</v>
      </c>
      <c r="E519" t="str">
        <f>VLOOKUP(C519,Table1[[Column1]:[GEMS_Typo]],2)</f>
        <v>F</v>
      </c>
      <c r="F519">
        <v>1251.5999999999999</v>
      </c>
      <c r="G519">
        <v>1242.8399999999999</v>
      </c>
      <c r="H519">
        <v>1242.8399999999999</v>
      </c>
      <c r="I519">
        <v>1242.68</v>
      </c>
      <c r="J519">
        <v>1215.43</v>
      </c>
      <c r="K519">
        <v>1215.53</v>
      </c>
      <c r="L519">
        <v>1215.53</v>
      </c>
      <c r="M519">
        <v>1212.23</v>
      </c>
      <c r="N519">
        <v>1207.25</v>
      </c>
      <c r="O519">
        <v>1207.25</v>
      </c>
      <c r="P519">
        <v>1212.51</v>
      </c>
      <c r="Q519">
        <v>1293.22</v>
      </c>
      <c r="R519">
        <v>1293.22</v>
      </c>
      <c r="S519">
        <v>1292.08</v>
      </c>
      <c r="T519">
        <v>1294.8399999999999</v>
      </c>
      <c r="U519">
        <v>1294.92</v>
      </c>
      <c r="V519">
        <v>1294.6120000000001</v>
      </c>
      <c r="W519">
        <v>1294.44</v>
      </c>
      <c r="X519">
        <v>1289.356</v>
      </c>
      <c r="Y519">
        <v>1293.3699999999999</v>
      </c>
      <c r="Z519">
        <v>1306.5820000000001</v>
      </c>
    </row>
    <row r="520" spans="1:26" x14ac:dyDescent="0.35">
      <c r="A520">
        <v>13</v>
      </c>
      <c r="B520">
        <v>213</v>
      </c>
      <c r="C520" t="str">
        <f t="shared" si="23"/>
        <v>13213</v>
      </c>
      <c r="D520" t="str">
        <f t="shared" si="24"/>
        <v>13213</v>
      </c>
      <c r="E520" t="str">
        <f>VLOOKUP(C520,Table1[[Column1]:[GEMS_Typo]],2)</f>
        <v>C</v>
      </c>
      <c r="F520">
        <v>1198.5999999999999</v>
      </c>
      <c r="G520">
        <v>1235.8599999999999</v>
      </c>
      <c r="H520">
        <v>1235.8599999999999</v>
      </c>
      <c r="I520">
        <v>1235.98</v>
      </c>
      <c r="J520">
        <v>1257.18</v>
      </c>
      <c r="K520">
        <v>1255.3</v>
      </c>
      <c r="L520">
        <v>1252.22</v>
      </c>
      <c r="M520">
        <v>1251.8800000000001</v>
      </c>
      <c r="N520">
        <v>1269.48</v>
      </c>
      <c r="O520">
        <v>1290.8399999999999</v>
      </c>
      <c r="P520">
        <v>1305.9000000000001</v>
      </c>
      <c r="Q520">
        <v>1308.8599999999999</v>
      </c>
      <c r="R520">
        <v>1308.8599999999999</v>
      </c>
      <c r="S520">
        <v>1308.17</v>
      </c>
      <c r="T520">
        <v>1325.82</v>
      </c>
      <c r="U520">
        <v>1326.63</v>
      </c>
      <c r="V520">
        <v>1297.53</v>
      </c>
      <c r="W520">
        <v>1281.864</v>
      </c>
      <c r="X520">
        <v>1327.85</v>
      </c>
      <c r="Y520">
        <v>1191.3979999999999</v>
      </c>
      <c r="Z520">
        <v>1308.105</v>
      </c>
    </row>
    <row r="521" spans="1:26" x14ac:dyDescent="0.35">
      <c r="A521">
        <v>13</v>
      </c>
      <c r="B521">
        <v>215</v>
      </c>
      <c r="C521" t="str">
        <f t="shared" si="23"/>
        <v>13215</v>
      </c>
      <c r="D521" t="str">
        <f t="shared" si="24"/>
        <v>13215</v>
      </c>
      <c r="E521" t="str">
        <f>VLOOKUP(C521,Table1[[Column1]:[GEMS_Typo]],2)</f>
        <v>F</v>
      </c>
      <c r="F521">
        <v>2234.14</v>
      </c>
      <c r="G521">
        <v>2256.1999999999998</v>
      </c>
      <c r="H521">
        <v>2261.5500000000002</v>
      </c>
      <c r="I521">
        <v>2279.0300000000002</v>
      </c>
      <c r="J521">
        <v>2194.9299999999998</v>
      </c>
      <c r="K521">
        <v>2280.15</v>
      </c>
      <c r="L521">
        <v>2266.67</v>
      </c>
      <c r="M521">
        <v>2265.65</v>
      </c>
      <c r="N521">
        <v>2795.92</v>
      </c>
      <c r="O521">
        <v>3510</v>
      </c>
      <c r="P521">
        <v>3507.77</v>
      </c>
      <c r="Q521">
        <v>3507.71</v>
      </c>
      <c r="R521">
        <v>3507.71</v>
      </c>
      <c r="S521">
        <v>3654.34</v>
      </c>
      <c r="T521">
        <v>2437.2399999999998</v>
      </c>
      <c r="U521">
        <v>2439.13</v>
      </c>
      <c r="V521">
        <v>2438.895</v>
      </c>
      <c r="W521">
        <v>2449.9070000000002</v>
      </c>
      <c r="X521">
        <v>2438.7310000000002</v>
      </c>
      <c r="Y521">
        <v>2450.6480000000001</v>
      </c>
      <c r="Z521">
        <v>2435.0770000000002</v>
      </c>
    </row>
    <row r="522" spans="1:26" x14ac:dyDescent="0.35">
      <c r="A522">
        <v>13</v>
      </c>
      <c r="B522">
        <v>217</v>
      </c>
      <c r="C522" t="str">
        <f t="shared" si="23"/>
        <v>13217</v>
      </c>
      <c r="D522" t="str">
        <f t="shared" si="24"/>
        <v>13217</v>
      </c>
      <c r="E522" t="str">
        <f>VLOOKUP(C522,Table1[[Column1]:[GEMS_Typo]],2)</f>
        <v>F</v>
      </c>
      <c r="F522">
        <v>1740.02</v>
      </c>
      <c r="G522">
        <v>2325.1999999999998</v>
      </c>
      <c r="H522">
        <v>2325.1999999999998</v>
      </c>
      <c r="I522">
        <v>2325.2800000000002</v>
      </c>
      <c r="J522">
        <v>1713.8</v>
      </c>
      <c r="K522">
        <v>1712.24</v>
      </c>
      <c r="L522">
        <v>2015.03</v>
      </c>
      <c r="M522">
        <v>2020.25</v>
      </c>
      <c r="N522">
        <v>2019.96</v>
      </c>
      <c r="O522">
        <v>2019.94</v>
      </c>
      <c r="P522">
        <v>2016</v>
      </c>
      <c r="Q522">
        <v>2018.35</v>
      </c>
      <c r="R522">
        <v>2110.16</v>
      </c>
      <c r="S522">
        <v>2128.98</v>
      </c>
      <c r="T522">
        <v>2140.0500000000002</v>
      </c>
      <c r="U522">
        <v>2139.7199999999998</v>
      </c>
      <c r="V522">
        <v>2141.84</v>
      </c>
      <c r="W522">
        <v>2140.2330000000002</v>
      </c>
      <c r="X522">
        <v>2138.1790000000001</v>
      </c>
      <c r="Y522">
        <v>2139.9960000000001</v>
      </c>
      <c r="Z522">
        <v>2135.2779999999998</v>
      </c>
    </row>
    <row r="523" spans="1:26" x14ac:dyDescent="0.35">
      <c r="A523">
        <v>13</v>
      </c>
      <c r="B523">
        <v>219</v>
      </c>
      <c r="C523" t="str">
        <f t="shared" si="23"/>
        <v>13219</v>
      </c>
      <c r="D523" t="str">
        <f t="shared" si="24"/>
        <v>13219</v>
      </c>
      <c r="E523" t="str">
        <f>VLOOKUP(C523,Table1[[Column1]:[GEMS_Typo]],2)</f>
        <v>C</v>
      </c>
      <c r="F523">
        <v>914.56</v>
      </c>
      <c r="G523">
        <v>911.07</v>
      </c>
      <c r="H523">
        <v>914.81</v>
      </c>
      <c r="I523">
        <v>929.91</v>
      </c>
      <c r="J523">
        <v>915.93</v>
      </c>
      <c r="K523">
        <v>904.09</v>
      </c>
      <c r="L523">
        <v>1025.01</v>
      </c>
      <c r="M523">
        <v>1034.8699999999999</v>
      </c>
      <c r="N523">
        <v>1058.83</v>
      </c>
      <c r="O523">
        <v>1057.77</v>
      </c>
      <c r="P523">
        <v>1041.83</v>
      </c>
      <c r="Q523">
        <v>1042.3399999999999</v>
      </c>
      <c r="R523">
        <v>1119.73</v>
      </c>
      <c r="S523">
        <v>1093.1500000000001</v>
      </c>
      <c r="T523">
        <v>1089.19</v>
      </c>
      <c r="U523">
        <v>1097.01</v>
      </c>
      <c r="V523">
        <v>1106.7429999999999</v>
      </c>
      <c r="W523">
        <v>1106.7850000000001</v>
      </c>
      <c r="X523">
        <v>1112.7819999999999</v>
      </c>
      <c r="Y523">
        <v>1119.97</v>
      </c>
      <c r="Z523">
        <v>1122.288</v>
      </c>
    </row>
    <row r="524" spans="1:26" x14ac:dyDescent="0.35">
      <c r="A524">
        <v>13</v>
      </c>
      <c r="B524">
        <v>221</v>
      </c>
      <c r="C524" t="str">
        <f t="shared" si="23"/>
        <v>13221</v>
      </c>
      <c r="D524" t="str">
        <f t="shared" si="24"/>
        <v>13221</v>
      </c>
      <c r="E524" t="str">
        <f>VLOOKUP(C524,Table1[[Column1]:[GEMS_Typo]],2)</f>
        <v>C</v>
      </c>
      <c r="F524">
        <v>1146.8599999999999</v>
      </c>
      <c r="G524">
        <v>1121.92</v>
      </c>
      <c r="H524">
        <v>1121.92</v>
      </c>
      <c r="I524">
        <v>1121.92</v>
      </c>
      <c r="J524">
        <v>1119.92</v>
      </c>
      <c r="K524">
        <v>1127.42</v>
      </c>
      <c r="L524">
        <v>1127.06</v>
      </c>
      <c r="M524">
        <v>1127.04</v>
      </c>
      <c r="N524">
        <v>1138.08</v>
      </c>
      <c r="O524">
        <v>1138.08</v>
      </c>
      <c r="P524">
        <v>1147.76</v>
      </c>
      <c r="Q524">
        <v>1150.3399999999999</v>
      </c>
      <c r="R524">
        <v>1230.04</v>
      </c>
      <c r="S524">
        <v>1227.96</v>
      </c>
      <c r="T524">
        <v>1180.57</v>
      </c>
      <c r="U524">
        <v>1180.32</v>
      </c>
      <c r="V524">
        <v>1179.472</v>
      </c>
      <c r="W524">
        <v>1180.0440000000001</v>
      </c>
      <c r="X524">
        <v>1190.808</v>
      </c>
      <c r="Y524">
        <v>1169.0550000000001</v>
      </c>
      <c r="Z524">
        <v>1191.885</v>
      </c>
    </row>
    <row r="525" spans="1:26" x14ac:dyDescent="0.35">
      <c r="A525">
        <v>13</v>
      </c>
      <c r="B525">
        <v>223</v>
      </c>
      <c r="C525" t="str">
        <f t="shared" si="23"/>
        <v>13223</v>
      </c>
      <c r="D525" t="str">
        <f t="shared" si="24"/>
        <v>13223</v>
      </c>
      <c r="E525" t="str">
        <f>VLOOKUP(C525,Table1[[Column1]:[GEMS_Typo]],2)</f>
        <v>F</v>
      </c>
      <c r="F525">
        <v>1629.24</v>
      </c>
      <c r="G525">
        <v>1624.58</v>
      </c>
      <c r="H525">
        <v>1628.84</v>
      </c>
      <c r="I525">
        <v>1619.78</v>
      </c>
      <c r="J525">
        <v>1852.21</v>
      </c>
      <c r="K525">
        <v>1852.23</v>
      </c>
      <c r="L525">
        <v>1849.45</v>
      </c>
      <c r="M525">
        <v>2063.34</v>
      </c>
      <c r="N525">
        <v>2063.89</v>
      </c>
      <c r="O525">
        <v>2062.5500000000002</v>
      </c>
      <c r="P525">
        <v>2146.4</v>
      </c>
      <c r="Q525">
        <v>2148.96</v>
      </c>
      <c r="R525">
        <v>2372.2600000000002</v>
      </c>
      <c r="S525">
        <v>2358.42</v>
      </c>
      <c r="T525">
        <v>2365</v>
      </c>
      <c r="U525">
        <v>2374.63</v>
      </c>
      <c r="V525">
        <v>2381.5430000000001</v>
      </c>
      <c r="W525">
        <v>2376.723</v>
      </c>
      <c r="X525">
        <v>2380.212</v>
      </c>
      <c r="Y525">
        <v>2387.5230000000001</v>
      </c>
      <c r="Z525">
        <v>2399.0709999999999</v>
      </c>
    </row>
    <row r="526" spans="1:26" x14ac:dyDescent="0.35">
      <c r="A526">
        <v>13</v>
      </c>
      <c r="B526">
        <v>225</v>
      </c>
      <c r="C526" t="str">
        <f t="shared" si="23"/>
        <v>13225</v>
      </c>
      <c r="D526" t="str">
        <f t="shared" si="24"/>
        <v>13225</v>
      </c>
      <c r="E526" t="str">
        <f>VLOOKUP(C526,Table1[[Column1]:[GEMS_Typo]],2)</f>
        <v>C</v>
      </c>
      <c r="F526">
        <v>807.89</v>
      </c>
      <c r="G526">
        <v>815.59</v>
      </c>
      <c r="H526">
        <v>815.59</v>
      </c>
      <c r="I526">
        <v>815.59</v>
      </c>
      <c r="J526">
        <v>801.25</v>
      </c>
      <c r="K526">
        <v>816.94</v>
      </c>
      <c r="L526">
        <v>817.99</v>
      </c>
      <c r="M526">
        <v>838.85</v>
      </c>
      <c r="N526">
        <v>838.85</v>
      </c>
      <c r="O526">
        <v>868.87</v>
      </c>
      <c r="P526">
        <v>871.93</v>
      </c>
      <c r="Q526">
        <v>872</v>
      </c>
      <c r="R526">
        <v>869.08</v>
      </c>
      <c r="S526">
        <v>863.03</v>
      </c>
      <c r="T526">
        <v>862.51</v>
      </c>
      <c r="U526">
        <v>862.51</v>
      </c>
      <c r="V526">
        <v>865.98500000000001</v>
      </c>
      <c r="W526">
        <v>867.62900000000002</v>
      </c>
      <c r="X526">
        <v>921.65</v>
      </c>
      <c r="Y526">
        <v>873.94799999999998</v>
      </c>
      <c r="Z526">
        <v>874</v>
      </c>
    </row>
    <row r="527" spans="1:26" x14ac:dyDescent="0.35">
      <c r="A527">
        <v>13</v>
      </c>
      <c r="B527">
        <v>227</v>
      </c>
      <c r="C527" t="str">
        <f t="shared" si="23"/>
        <v>13227</v>
      </c>
      <c r="D527" t="str">
        <f t="shared" si="24"/>
        <v>13227</v>
      </c>
      <c r="E527" t="str">
        <f>VLOOKUP(C527,Table1[[Column1]:[GEMS_Typo]],2)</f>
        <v>F</v>
      </c>
      <c r="F527">
        <v>969.6</v>
      </c>
      <c r="G527">
        <v>1029.68</v>
      </c>
      <c r="H527">
        <v>1029.68</v>
      </c>
      <c r="I527">
        <v>1029.68</v>
      </c>
      <c r="J527">
        <v>968.34</v>
      </c>
      <c r="K527">
        <v>968.34</v>
      </c>
      <c r="L527">
        <v>1045.06</v>
      </c>
      <c r="M527">
        <v>1047.3800000000001</v>
      </c>
      <c r="N527">
        <v>1056.58</v>
      </c>
      <c r="O527">
        <v>1056.58</v>
      </c>
      <c r="P527">
        <v>1058.54</v>
      </c>
      <c r="Q527">
        <v>1059.92</v>
      </c>
      <c r="R527">
        <v>1044.42</v>
      </c>
      <c r="S527">
        <v>1087.26</v>
      </c>
      <c r="T527">
        <v>1087.5899999999999</v>
      </c>
      <c r="U527">
        <v>1093.57</v>
      </c>
      <c r="V527">
        <v>1133.192</v>
      </c>
      <c r="W527">
        <v>1089.6959999999999</v>
      </c>
      <c r="X527">
        <v>1091.547</v>
      </c>
      <c r="Y527">
        <v>1090.0999999999999</v>
      </c>
      <c r="Z527">
        <v>1092.7049999999999</v>
      </c>
    </row>
    <row r="528" spans="1:26" x14ac:dyDescent="0.35">
      <c r="A528">
        <v>13</v>
      </c>
      <c r="B528">
        <v>229</v>
      </c>
      <c r="C528" t="str">
        <f t="shared" si="23"/>
        <v>13229</v>
      </c>
      <c r="D528" t="str">
        <f t="shared" si="24"/>
        <v>13229</v>
      </c>
      <c r="E528" t="str">
        <f>VLOOKUP(C528,Table1[[Column1]:[GEMS_Typo]],2)</f>
        <v>C</v>
      </c>
      <c r="F528">
        <v>1498.94</v>
      </c>
      <c r="G528">
        <v>1454.22</v>
      </c>
      <c r="H528">
        <v>1454.22</v>
      </c>
      <c r="I528">
        <v>1454.22</v>
      </c>
      <c r="J528">
        <v>1454.98</v>
      </c>
      <c r="K528">
        <v>1434.44</v>
      </c>
      <c r="L528">
        <v>1492.14</v>
      </c>
      <c r="M528">
        <v>1492.56</v>
      </c>
      <c r="N528">
        <v>1492.78</v>
      </c>
      <c r="O528">
        <v>1492.78</v>
      </c>
      <c r="P528">
        <v>1501.6</v>
      </c>
      <c r="Q528">
        <v>1501.6</v>
      </c>
      <c r="R528">
        <v>1501.26</v>
      </c>
      <c r="S528">
        <v>1551.36</v>
      </c>
      <c r="T528">
        <v>1551.34</v>
      </c>
      <c r="U528">
        <v>1551.43</v>
      </c>
      <c r="V528">
        <v>1552.473</v>
      </c>
      <c r="W528">
        <v>1552.223</v>
      </c>
      <c r="X528">
        <v>1552.346</v>
      </c>
      <c r="Y528">
        <v>1551.9010000000001</v>
      </c>
      <c r="Z528">
        <v>1552.414</v>
      </c>
    </row>
    <row r="529" spans="1:26" x14ac:dyDescent="0.35">
      <c r="A529">
        <v>13</v>
      </c>
      <c r="B529">
        <v>231</v>
      </c>
      <c r="C529" t="str">
        <f t="shared" si="23"/>
        <v>13231</v>
      </c>
      <c r="D529" t="str">
        <f t="shared" si="24"/>
        <v>13231</v>
      </c>
      <c r="E529" t="str">
        <f>VLOOKUP(C529,Table1[[Column1]:[GEMS_Typo]],2)</f>
        <v>F</v>
      </c>
      <c r="F529">
        <v>890.38</v>
      </c>
      <c r="G529">
        <v>883.36</v>
      </c>
      <c r="H529">
        <v>883.36</v>
      </c>
      <c r="I529">
        <v>883.36</v>
      </c>
      <c r="J529">
        <v>891.02</v>
      </c>
      <c r="K529">
        <v>891.98</v>
      </c>
      <c r="L529">
        <v>892.04</v>
      </c>
      <c r="M529">
        <v>891.98</v>
      </c>
      <c r="N529">
        <v>886.28</v>
      </c>
      <c r="O529">
        <v>886.28</v>
      </c>
      <c r="P529">
        <v>897.22</v>
      </c>
      <c r="Q529">
        <v>937.52</v>
      </c>
      <c r="R529">
        <v>937.52</v>
      </c>
      <c r="S529">
        <v>937.26</v>
      </c>
      <c r="T529">
        <v>939.01</v>
      </c>
      <c r="U529">
        <v>938.75</v>
      </c>
      <c r="V529">
        <v>1013.081</v>
      </c>
      <c r="W529">
        <v>937.84799999999996</v>
      </c>
      <c r="X529">
        <v>938.71699999999998</v>
      </c>
      <c r="Y529">
        <v>937.98900000000003</v>
      </c>
      <c r="Z529">
        <v>942.05</v>
      </c>
    </row>
    <row r="530" spans="1:26" x14ac:dyDescent="0.35">
      <c r="A530">
        <v>13</v>
      </c>
      <c r="B530">
        <v>233</v>
      </c>
      <c r="C530" t="str">
        <f t="shared" si="23"/>
        <v>13233</v>
      </c>
      <c r="D530" t="str">
        <f t="shared" si="24"/>
        <v>13233</v>
      </c>
      <c r="E530" t="str">
        <f>VLOOKUP(C530,Table1[[Column1]:[GEMS_Typo]],2)</f>
        <v>C</v>
      </c>
      <c r="F530">
        <v>1413.38</v>
      </c>
      <c r="G530">
        <v>1446.53</v>
      </c>
      <c r="H530">
        <v>1446.53</v>
      </c>
      <c r="I530">
        <v>1446.53</v>
      </c>
      <c r="J530">
        <v>1449.93</v>
      </c>
      <c r="K530">
        <v>1451.71</v>
      </c>
      <c r="L530">
        <v>1470.31</v>
      </c>
      <c r="M530">
        <v>1473.9</v>
      </c>
      <c r="N530">
        <v>1473.41</v>
      </c>
      <c r="O530">
        <v>1506.38</v>
      </c>
      <c r="P530">
        <v>1509.52</v>
      </c>
      <c r="Q530">
        <v>1509.52</v>
      </c>
      <c r="R530">
        <v>1509.74</v>
      </c>
      <c r="S530">
        <v>1549.3</v>
      </c>
      <c r="T530">
        <v>1557.82</v>
      </c>
      <c r="U530">
        <v>1557.97</v>
      </c>
      <c r="V530">
        <v>1547.51</v>
      </c>
      <c r="W530">
        <v>1542.0419999999999</v>
      </c>
      <c r="X530">
        <v>1567.808</v>
      </c>
      <c r="Y530">
        <v>1545.5160000000001</v>
      </c>
      <c r="Z530">
        <v>1546.625</v>
      </c>
    </row>
    <row r="531" spans="1:26" x14ac:dyDescent="0.35">
      <c r="A531">
        <v>13</v>
      </c>
      <c r="B531">
        <v>235</v>
      </c>
      <c r="C531" t="str">
        <f t="shared" si="23"/>
        <v>13235</v>
      </c>
      <c r="D531" t="str">
        <f t="shared" si="24"/>
        <v>13235</v>
      </c>
      <c r="E531" t="str">
        <f>VLOOKUP(C531,Table1[[Column1]:[GEMS_Typo]],2)</f>
        <v>C</v>
      </c>
      <c r="F531">
        <v>823.57</v>
      </c>
      <c r="G531">
        <v>796.97</v>
      </c>
      <c r="H531">
        <v>812.48</v>
      </c>
      <c r="I531">
        <v>813.06</v>
      </c>
      <c r="J531">
        <v>814.2</v>
      </c>
      <c r="K531">
        <v>835.21</v>
      </c>
      <c r="L531">
        <v>835.28</v>
      </c>
      <c r="M531">
        <v>835.28</v>
      </c>
      <c r="N531">
        <v>843.28</v>
      </c>
      <c r="O531">
        <v>843.28</v>
      </c>
      <c r="P531">
        <v>842.97</v>
      </c>
      <c r="Q531">
        <v>844.23</v>
      </c>
      <c r="R531">
        <v>843.81</v>
      </c>
      <c r="S531">
        <v>858.75</v>
      </c>
      <c r="T531">
        <v>860.95</v>
      </c>
      <c r="U531">
        <v>859.73</v>
      </c>
      <c r="V531">
        <v>848.80700000000002</v>
      </c>
      <c r="W531">
        <v>860.42100000000005</v>
      </c>
      <c r="X531">
        <v>860.16300000000001</v>
      </c>
      <c r="Y531">
        <v>862.65300000000002</v>
      </c>
      <c r="Z531">
        <v>863.03599999999994</v>
      </c>
    </row>
    <row r="532" spans="1:26" x14ac:dyDescent="0.35">
      <c r="A532">
        <v>13</v>
      </c>
      <c r="B532">
        <v>237</v>
      </c>
      <c r="C532" t="str">
        <f t="shared" si="23"/>
        <v>13237</v>
      </c>
      <c r="D532" t="str">
        <f t="shared" si="24"/>
        <v>13237</v>
      </c>
      <c r="E532" t="str">
        <f>VLOOKUP(C532,Table1[[Column1]:[GEMS_Typo]],2)</f>
        <v>C</v>
      </c>
      <c r="F532">
        <v>1187.45</v>
      </c>
      <c r="G532">
        <v>1187.3499999999999</v>
      </c>
      <c r="H532">
        <v>1187.3499999999999</v>
      </c>
      <c r="I532">
        <v>1186.9100000000001</v>
      </c>
      <c r="J532">
        <v>1351.95</v>
      </c>
      <c r="K532">
        <v>1351.95</v>
      </c>
      <c r="L532">
        <v>1352.21</v>
      </c>
      <c r="M532">
        <v>1347.63</v>
      </c>
      <c r="N532">
        <v>1231.95</v>
      </c>
      <c r="O532">
        <v>1214.78</v>
      </c>
      <c r="P532">
        <v>1260.53</v>
      </c>
      <c r="Q532">
        <v>1256.53</v>
      </c>
      <c r="R532">
        <v>1223.45</v>
      </c>
      <c r="S532">
        <v>1247.1099999999999</v>
      </c>
      <c r="T532">
        <v>1209.56</v>
      </c>
      <c r="U532">
        <v>1209.56</v>
      </c>
      <c r="V532">
        <v>1209.289</v>
      </c>
      <c r="W532">
        <v>1209.221</v>
      </c>
      <c r="X532">
        <v>1235.319</v>
      </c>
      <c r="Y532">
        <v>1168.6469999999999</v>
      </c>
      <c r="Z532">
        <v>1253.4449999999999</v>
      </c>
    </row>
    <row r="533" spans="1:26" x14ac:dyDescent="0.35">
      <c r="A533">
        <v>13</v>
      </c>
      <c r="B533">
        <v>239</v>
      </c>
      <c r="C533" t="str">
        <f t="shared" si="23"/>
        <v>13239</v>
      </c>
      <c r="D533" t="str">
        <f t="shared" si="24"/>
        <v>13239</v>
      </c>
      <c r="E533" t="str">
        <f>VLOOKUP(C533,Table1[[Column1]:[GEMS_Typo]],2)</f>
        <v>C</v>
      </c>
      <c r="F533">
        <v>383.96</v>
      </c>
      <c r="G533">
        <v>379.36</v>
      </c>
      <c r="H533">
        <v>379.36</v>
      </c>
      <c r="I533">
        <v>379.36</v>
      </c>
      <c r="J533">
        <v>370.52</v>
      </c>
      <c r="K533">
        <v>370.52</v>
      </c>
      <c r="L533">
        <v>370.48</v>
      </c>
      <c r="M533">
        <v>374.88</v>
      </c>
      <c r="N533">
        <v>369.88</v>
      </c>
      <c r="O533">
        <v>382.16</v>
      </c>
      <c r="P533">
        <v>402.46</v>
      </c>
      <c r="Q533">
        <v>398.02</v>
      </c>
      <c r="R533">
        <v>415.7</v>
      </c>
      <c r="S533">
        <v>415.86</v>
      </c>
      <c r="T533">
        <v>402.19</v>
      </c>
      <c r="U533">
        <v>402.43</v>
      </c>
      <c r="V533">
        <v>403.00700000000001</v>
      </c>
      <c r="W533">
        <v>402.82100000000003</v>
      </c>
      <c r="X533">
        <v>402.30500000000001</v>
      </c>
      <c r="Y533">
        <v>403.00900000000001</v>
      </c>
      <c r="Z533">
        <v>402.15100000000001</v>
      </c>
    </row>
    <row r="534" spans="1:26" x14ac:dyDescent="0.35">
      <c r="A534">
        <v>13</v>
      </c>
      <c r="B534">
        <v>241</v>
      </c>
      <c r="C534" t="str">
        <f t="shared" si="23"/>
        <v>13241</v>
      </c>
      <c r="D534" t="str">
        <f t="shared" si="24"/>
        <v>13241</v>
      </c>
      <c r="E534" t="str">
        <f>VLOOKUP(C534,Table1[[Column1]:[GEMS_Typo]],2)</f>
        <v>D</v>
      </c>
      <c r="F534">
        <v>1085.6199999999999</v>
      </c>
      <c r="G534">
        <v>1066.77</v>
      </c>
      <c r="H534">
        <v>1066.77</v>
      </c>
      <c r="I534">
        <v>1066.77</v>
      </c>
      <c r="J534">
        <v>1212.3499999999999</v>
      </c>
      <c r="K534">
        <v>1212.3499999999999</v>
      </c>
      <c r="L534">
        <v>1206.2</v>
      </c>
      <c r="M534">
        <v>1212.3800000000001</v>
      </c>
      <c r="N534">
        <v>1226.8599999999999</v>
      </c>
      <c r="O534">
        <v>1198.93</v>
      </c>
      <c r="P534">
        <v>1177.93</v>
      </c>
      <c r="Q534">
        <v>1198.33</v>
      </c>
      <c r="R534">
        <v>1232.03</v>
      </c>
      <c r="S534">
        <v>1196.77</v>
      </c>
      <c r="T534">
        <v>1090.48</v>
      </c>
      <c r="U534">
        <v>1090.4000000000001</v>
      </c>
      <c r="V534">
        <v>1092.471</v>
      </c>
      <c r="W534">
        <v>1092.5129999999999</v>
      </c>
      <c r="X534">
        <v>1277.482</v>
      </c>
      <c r="Y534">
        <v>1050.498</v>
      </c>
      <c r="Z534">
        <v>1236.7919999999999</v>
      </c>
    </row>
    <row r="535" spans="1:26" x14ac:dyDescent="0.35">
      <c r="A535">
        <v>13</v>
      </c>
      <c r="B535">
        <v>243</v>
      </c>
      <c r="C535" t="str">
        <f t="shared" si="23"/>
        <v>13243</v>
      </c>
      <c r="D535" t="str">
        <f t="shared" si="24"/>
        <v>13243</v>
      </c>
      <c r="E535" t="str">
        <f>VLOOKUP(C535,Table1[[Column1]:[GEMS_Typo]],2)</f>
        <v>C</v>
      </c>
      <c r="F535">
        <v>1046.52</v>
      </c>
      <c r="G535">
        <v>1028.33</v>
      </c>
      <c r="H535">
        <v>1028.6099999999999</v>
      </c>
      <c r="I535">
        <v>1028.33</v>
      </c>
      <c r="J535">
        <v>1036.58</v>
      </c>
      <c r="K535">
        <v>1036.6099999999999</v>
      </c>
      <c r="L535">
        <v>1043.99</v>
      </c>
      <c r="M535">
        <v>1044.3800000000001</v>
      </c>
      <c r="N535">
        <v>1044.3599999999999</v>
      </c>
      <c r="O535">
        <v>1044.3599999999999</v>
      </c>
      <c r="P535">
        <v>1045.5</v>
      </c>
      <c r="Q535">
        <v>1050.54</v>
      </c>
      <c r="R535">
        <v>1050.54</v>
      </c>
      <c r="S535">
        <v>1040.93</v>
      </c>
      <c r="T535">
        <v>1058.73</v>
      </c>
      <c r="U535">
        <v>1051.4100000000001</v>
      </c>
      <c r="V535">
        <v>1051.4580000000001</v>
      </c>
      <c r="W535">
        <v>1051.722</v>
      </c>
      <c r="X535">
        <v>1048.22</v>
      </c>
      <c r="Y535">
        <v>1071.116</v>
      </c>
      <c r="Z535">
        <v>1070.6559999999999</v>
      </c>
    </row>
    <row r="536" spans="1:26" x14ac:dyDescent="0.35">
      <c r="A536">
        <v>13</v>
      </c>
      <c r="B536">
        <v>245</v>
      </c>
      <c r="C536" t="str">
        <f t="shared" si="23"/>
        <v>13245</v>
      </c>
      <c r="D536" t="str">
        <f t="shared" si="24"/>
        <v>13245</v>
      </c>
      <c r="E536" t="str">
        <f>VLOOKUP(C536,Table1[[Column1]:[GEMS_Typo]],2)</f>
        <v>C</v>
      </c>
      <c r="F536">
        <v>2516.3200000000002</v>
      </c>
      <c r="G536">
        <v>2547.2600000000002</v>
      </c>
      <c r="H536">
        <v>2589.37</v>
      </c>
      <c r="I536">
        <v>2627.43</v>
      </c>
      <c r="J536">
        <v>2818.11</v>
      </c>
      <c r="K536">
        <v>2571.5500000000002</v>
      </c>
      <c r="L536">
        <v>2567.2199999999998</v>
      </c>
      <c r="M536">
        <v>2572.88</v>
      </c>
      <c r="N536">
        <v>3787.88</v>
      </c>
      <c r="O536">
        <v>2924.53</v>
      </c>
      <c r="P536">
        <v>2918.8</v>
      </c>
      <c r="Q536">
        <v>2918.35</v>
      </c>
      <c r="R536">
        <v>2948.94</v>
      </c>
      <c r="S536">
        <v>3222.8</v>
      </c>
      <c r="T536">
        <v>2913.9</v>
      </c>
      <c r="U536">
        <v>2918.57</v>
      </c>
      <c r="V536">
        <v>2898.4</v>
      </c>
      <c r="W536">
        <v>2894.2579999999998</v>
      </c>
      <c r="X536">
        <v>3122.66</v>
      </c>
      <c r="Y536">
        <v>2899.1149999999998</v>
      </c>
      <c r="Z536">
        <v>3125.152</v>
      </c>
    </row>
    <row r="537" spans="1:26" x14ac:dyDescent="0.35">
      <c r="A537">
        <v>13</v>
      </c>
      <c r="B537">
        <v>247</v>
      </c>
      <c r="C537" t="str">
        <f t="shared" si="23"/>
        <v>13247</v>
      </c>
      <c r="D537" t="str">
        <f t="shared" si="24"/>
        <v>13247</v>
      </c>
      <c r="E537" t="str">
        <f>VLOOKUP(C537,Table1[[Column1]:[GEMS_Typo]],2)</f>
        <v>F</v>
      </c>
      <c r="F537">
        <v>1179.68</v>
      </c>
      <c r="G537">
        <v>1184.95</v>
      </c>
      <c r="H537">
        <v>1184.95</v>
      </c>
      <c r="I537">
        <v>1283.03</v>
      </c>
      <c r="J537">
        <v>1158.98</v>
      </c>
      <c r="K537">
        <v>1155.75</v>
      </c>
      <c r="L537">
        <v>1193.32</v>
      </c>
      <c r="M537">
        <v>1199.43</v>
      </c>
      <c r="N537">
        <v>1204.53</v>
      </c>
      <c r="O537">
        <v>1395.07</v>
      </c>
      <c r="P537">
        <v>1400.35</v>
      </c>
      <c r="Q537">
        <v>1411.04</v>
      </c>
      <c r="R537">
        <v>1411.04</v>
      </c>
      <c r="S537">
        <v>1370.08</v>
      </c>
      <c r="T537">
        <v>1413.37</v>
      </c>
      <c r="U537">
        <v>1413.04</v>
      </c>
      <c r="V537">
        <v>1411.8</v>
      </c>
      <c r="W537">
        <v>1409.6130000000001</v>
      </c>
      <c r="X537">
        <v>1381.423</v>
      </c>
      <c r="Y537">
        <v>1406.0830000000001</v>
      </c>
      <c r="Z537">
        <v>1411.76</v>
      </c>
    </row>
    <row r="538" spans="1:26" x14ac:dyDescent="0.35">
      <c r="A538">
        <v>13</v>
      </c>
      <c r="B538">
        <v>249</v>
      </c>
      <c r="C538" t="str">
        <f t="shared" si="23"/>
        <v>13249</v>
      </c>
      <c r="D538" t="str">
        <f t="shared" si="24"/>
        <v>13249</v>
      </c>
      <c r="E538" t="str">
        <f>VLOOKUP(C538,Table1[[Column1]:[GEMS_Typo]],2)</f>
        <v>C</v>
      </c>
      <c r="F538">
        <v>470.7</v>
      </c>
      <c r="G538">
        <v>470.36</v>
      </c>
      <c r="H538">
        <v>470.36</v>
      </c>
      <c r="I538">
        <v>476.38</v>
      </c>
      <c r="J538">
        <v>470.08</v>
      </c>
      <c r="K538">
        <v>470.38</v>
      </c>
      <c r="L538">
        <v>470.4</v>
      </c>
      <c r="M538">
        <v>470.38</v>
      </c>
      <c r="N538">
        <v>471.96</v>
      </c>
      <c r="O538">
        <v>471.84</v>
      </c>
      <c r="P538">
        <v>517.52</v>
      </c>
      <c r="Q538">
        <v>518.79999999999995</v>
      </c>
      <c r="R538">
        <v>536.64</v>
      </c>
      <c r="S538">
        <v>536.64</v>
      </c>
      <c r="T538">
        <v>538.55999999999995</v>
      </c>
      <c r="U538">
        <v>538.52</v>
      </c>
      <c r="V538">
        <v>518.62599999999998</v>
      </c>
      <c r="W538">
        <v>538.75800000000004</v>
      </c>
      <c r="X538">
        <v>536.274</v>
      </c>
      <c r="Y538">
        <v>536.27800000000002</v>
      </c>
      <c r="Z538">
        <v>538.75400000000002</v>
      </c>
    </row>
    <row r="539" spans="1:26" x14ac:dyDescent="0.35">
      <c r="A539">
        <v>13</v>
      </c>
      <c r="B539">
        <v>251</v>
      </c>
      <c r="C539" t="str">
        <f t="shared" si="23"/>
        <v>13251</v>
      </c>
      <c r="D539" t="str">
        <f t="shared" si="24"/>
        <v>13251</v>
      </c>
      <c r="E539" t="str">
        <f>VLOOKUP(C539,Table1[[Column1]:[GEMS_Typo]],2)</f>
        <v>C</v>
      </c>
      <c r="F539">
        <v>1631.8</v>
      </c>
      <c r="G539">
        <v>1633.06</v>
      </c>
      <c r="H539">
        <v>1633.06</v>
      </c>
      <c r="I539">
        <v>1633.02</v>
      </c>
      <c r="J539">
        <v>1588.37</v>
      </c>
      <c r="K539">
        <v>1588.78</v>
      </c>
      <c r="L539">
        <v>1588.93</v>
      </c>
      <c r="M539">
        <v>1588.89</v>
      </c>
      <c r="N539">
        <v>1589.4</v>
      </c>
      <c r="O539">
        <v>1641.02</v>
      </c>
      <c r="P539">
        <v>1651.14</v>
      </c>
      <c r="Q539">
        <v>1650.77</v>
      </c>
      <c r="R539">
        <v>1650.77</v>
      </c>
      <c r="S539">
        <v>1667.24</v>
      </c>
      <c r="T539">
        <v>1671.04</v>
      </c>
      <c r="U539">
        <v>1670.87</v>
      </c>
      <c r="V539">
        <v>1672.481</v>
      </c>
      <c r="W539">
        <v>1672.2360000000001</v>
      </c>
      <c r="X539">
        <v>1671.7049999999999</v>
      </c>
      <c r="Y539">
        <v>1671.874</v>
      </c>
      <c r="Z539">
        <v>1670.816</v>
      </c>
    </row>
    <row r="540" spans="1:26" x14ac:dyDescent="0.35">
      <c r="A540">
        <v>13</v>
      </c>
      <c r="B540">
        <v>253</v>
      </c>
      <c r="C540" t="str">
        <f t="shared" si="23"/>
        <v>13253</v>
      </c>
      <c r="D540" t="str">
        <f t="shared" si="24"/>
        <v>13253</v>
      </c>
      <c r="E540" t="str">
        <f>VLOOKUP(C540,Table1[[Column1]:[GEMS_Typo]],2)</f>
        <v>D</v>
      </c>
      <c r="F540">
        <v>966.02</v>
      </c>
      <c r="G540">
        <v>948.16</v>
      </c>
      <c r="H540">
        <v>948.16</v>
      </c>
      <c r="I540">
        <v>948.16</v>
      </c>
      <c r="J540">
        <v>952.76</v>
      </c>
      <c r="K540">
        <v>952.76</v>
      </c>
      <c r="L540">
        <v>951.32</v>
      </c>
      <c r="M540">
        <v>951.32</v>
      </c>
      <c r="N540">
        <v>951.32</v>
      </c>
      <c r="O540">
        <v>951.88</v>
      </c>
      <c r="P540">
        <v>976.1</v>
      </c>
      <c r="Q540">
        <v>975.9</v>
      </c>
      <c r="R540">
        <v>975.9</v>
      </c>
      <c r="S540">
        <v>965.58</v>
      </c>
      <c r="T540">
        <v>941.33</v>
      </c>
      <c r="U540">
        <v>941.48</v>
      </c>
      <c r="V540">
        <v>941.15499999999997</v>
      </c>
      <c r="W540">
        <v>941.12199999999996</v>
      </c>
      <c r="X540">
        <v>942.09</v>
      </c>
      <c r="Y540">
        <v>941.178</v>
      </c>
      <c r="Z540">
        <v>941.226</v>
      </c>
    </row>
    <row r="541" spans="1:26" x14ac:dyDescent="0.35">
      <c r="A541">
        <v>13</v>
      </c>
      <c r="B541">
        <v>255</v>
      </c>
      <c r="C541" t="str">
        <f t="shared" si="23"/>
        <v>13255</v>
      </c>
      <c r="D541" t="str">
        <f t="shared" si="24"/>
        <v>13255</v>
      </c>
      <c r="E541" t="str">
        <f>VLOOKUP(C541,Table1[[Column1]:[GEMS_Typo]],2)</f>
        <v>F</v>
      </c>
      <c r="F541">
        <v>1402.31</v>
      </c>
      <c r="G541">
        <v>1400.93</v>
      </c>
      <c r="H541">
        <v>1400.93</v>
      </c>
      <c r="I541">
        <v>1406.3</v>
      </c>
      <c r="J541">
        <v>1431.72</v>
      </c>
      <c r="K541">
        <v>1431.74</v>
      </c>
      <c r="L541">
        <v>1431.55</v>
      </c>
      <c r="M541">
        <v>1434.79</v>
      </c>
      <c r="N541">
        <v>1435.69</v>
      </c>
      <c r="O541">
        <v>1432.83</v>
      </c>
      <c r="P541">
        <v>1449.18</v>
      </c>
      <c r="Q541">
        <v>1453.35</v>
      </c>
      <c r="R541">
        <v>1453.35</v>
      </c>
      <c r="S541">
        <v>1539.49</v>
      </c>
      <c r="T541">
        <v>1536.3</v>
      </c>
      <c r="U541">
        <v>1536.09</v>
      </c>
      <c r="V541">
        <v>1600.3140000000001</v>
      </c>
      <c r="W541">
        <v>1537.3019999999999</v>
      </c>
      <c r="X541">
        <v>1553.252</v>
      </c>
      <c r="Y541">
        <v>1552.116</v>
      </c>
      <c r="Z541">
        <v>1559.298</v>
      </c>
    </row>
    <row r="542" spans="1:26" x14ac:dyDescent="0.35">
      <c r="A542">
        <v>13</v>
      </c>
      <c r="B542">
        <v>257</v>
      </c>
      <c r="C542" t="str">
        <f t="shared" si="23"/>
        <v>13257</v>
      </c>
      <c r="D542" t="str">
        <f t="shared" si="24"/>
        <v>13257</v>
      </c>
      <c r="E542" t="str">
        <f>VLOOKUP(C542,Table1[[Column1]:[GEMS_Typo]],2)</f>
        <v>C</v>
      </c>
      <c r="F542">
        <v>1046.77</v>
      </c>
      <c r="G542">
        <v>1050.43</v>
      </c>
      <c r="H542">
        <v>1050.43</v>
      </c>
      <c r="I542">
        <v>1051.06</v>
      </c>
      <c r="J542">
        <v>1110.6400000000001</v>
      </c>
      <c r="K542">
        <v>1114.53</v>
      </c>
      <c r="L542">
        <v>1112.03</v>
      </c>
      <c r="M542">
        <v>1111.6300000000001</v>
      </c>
      <c r="N542">
        <v>1122.6199999999999</v>
      </c>
      <c r="O542">
        <v>1131.93</v>
      </c>
      <c r="P542">
        <v>1078.98</v>
      </c>
      <c r="Q542">
        <v>1079.06</v>
      </c>
      <c r="R542">
        <v>1093.74</v>
      </c>
      <c r="S542">
        <v>1130.96</v>
      </c>
      <c r="T542">
        <v>1123.7</v>
      </c>
      <c r="U542">
        <v>1123.9100000000001</v>
      </c>
      <c r="V542">
        <v>1123.9639999999999</v>
      </c>
      <c r="W542">
        <v>1149.248</v>
      </c>
      <c r="X542">
        <v>1160.1500000000001</v>
      </c>
      <c r="Y542">
        <v>1142.971</v>
      </c>
      <c r="Z542">
        <v>1110.337</v>
      </c>
    </row>
    <row r="543" spans="1:26" x14ac:dyDescent="0.35">
      <c r="A543">
        <v>13</v>
      </c>
      <c r="B543">
        <v>259</v>
      </c>
      <c r="C543" t="str">
        <f t="shared" si="23"/>
        <v>13259</v>
      </c>
      <c r="D543" t="str">
        <f t="shared" si="24"/>
        <v>13259</v>
      </c>
      <c r="E543" t="str">
        <f>VLOOKUP(C543,Table1[[Column1]:[GEMS_Typo]],2)</f>
        <v>C</v>
      </c>
      <c r="F543">
        <v>883.7</v>
      </c>
      <c r="G543">
        <v>877.54</v>
      </c>
      <c r="H543">
        <v>901.9</v>
      </c>
      <c r="I543">
        <v>910</v>
      </c>
      <c r="J543">
        <v>914.84</v>
      </c>
      <c r="K543">
        <v>913.3</v>
      </c>
      <c r="L543">
        <v>913.3</v>
      </c>
      <c r="M543">
        <v>906.33</v>
      </c>
      <c r="N543">
        <v>923.5</v>
      </c>
      <c r="O543">
        <v>923.22</v>
      </c>
      <c r="P543">
        <v>920.28</v>
      </c>
      <c r="Q543">
        <v>920.62</v>
      </c>
      <c r="R543">
        <v>935.68</v>
      </c>
      <c r="S543">
        <v>935.72</v>
      </c>
      <c r="T543">
        <v>934.77</v>
      </c>
      <c r="U543">
        <v>934.89</v>
      </c>
      <c r="V543">
        <v>935.59900000000005</v>
      </c>
      <c r="W543">
        <v>934.82299999999998</v>
      </c>
      <c r="X543">
        <v>935.73599999999999</v>
      </c>
      <c r="Y543">
        <v>931.96900000000005</v>
      </c>
      <c r="Z543">
        <v>936.10599999999999</v>
      </c>
    </row>
    <row r="544" spans="1:26" x14ac:dyDescent="0.35">
      <c r="A544">
        <v>13</v>
      </c>
      <c r="B544">
        <v>261</v>
      </c>
      <c r="C544" t="str">
        <f t="shared" si="23"/>
        <v>13261</v>
      </c>
      <c r="D544" t="str">
        <f t="shared" si="24"/>
        <v>13261</v>
      </c>
      <c r="E544" t="str">
        <f>VLOOKUP(C544,Table1[[Column1]:[GEMS_Typo]],2)</f>
        <v>C</v>
      </c>
      <c r="F544">
        <v>1594.71</v>
      </c>
      <c r="G544">
        <v>1608.27</v>
      </c>
      <c r="H544">
        <v>1608.27</v>
      </c>
      <c r="I544">
        <v>1608.27</v>
      </c>
      <c r="J544">
        <v>1605.08</v>
      </c>
      <c r="K544">
        <v>1599.7</v>
      </c>
      <c r="L544">
        <v>1595.95</v>
      </c>
      <c r="M544">
        <v>1602.85</v>
      </c>
      <c r="N544">
        <v>1608.26</v>
      </c>
      <c r="O544">
        <v>1608.32</v>
      </c>
      <c r="P544">
        <v>1631.34</v>
      </c>
      <c r="Q544">
        <v>1628.54</v>
      </c>
      <c r="R544">
        <v>1628.54</v>
      </c>
      <c r="S544">
        <v>1686.88</v>
      </c>
      <c r="T544">
        <v>1686.63</v>
      </c>
      <c r="U544">
        <v>1686.52</v>
      </c>
      <c r="V544">
        <v>1716.5050000000001</v>
      </c>
      <c r="W544">
        <v>1688.9649999999999</v>
      </c>
      <c r="X544">
        <v>1685.9290000000001</v>
      </c>
      <c r="Y544">
        <v>1680.2909999999999</v>
      </c>
      <c r="Z544">
        <v>1685.55</v>
      </c>
    </row>
    <row r="545" spans="1:26" x14ac:dyDescent="0.35">
      <c r="A545">
        <v>13</v>
      </c>
      <c r="B545">
        <v>263</v>
      </c>
      <c r="C545" t="str">
        <f t="shared" si="23"/>
        <v>13263</v>
      </c>
      <c r="D545" t="str">
        <f t="shared" si="24"/>
        <v>13263</v>
      </c>
      <c r="E545" t="str">
        <f>VLOOKUP(C545,Table1[[Column1]:[GEMS_Typo]],2)</f>
        <v>C</v>
      </c>
      <c r="F545">
        <v>915.55</v>
      </c>
      <c r="G545">
        <v>947.96</v>
      </c>
      <c r="H545">
        <v>963.4</v>
      </c>
      <c r="I545">
        <v>963.68</v>
      </c>
      <c r="J545">
        <v>956.22</v>
      </c>
      <c r="K545">
        <v>956.22</v>
      </c>
      <c r="L545">
        <v>956.22</v>
      </c>
      <c r="M545">
        <v>955.06</v>
      </c>
      <c r="N545">
        <v>955.06</v>
      </c>
      <c r="O545">
        <v>973.27</v>
      </c>
      <c r="P545">
        <v>972.26</v>
      </c>
      <c r="Q545">
        <v>972.26</v>
      </c>
      <c r="R545">
        <v>1018.52</v>
      </c>
      <c r="S545">
        <v>1018.47</v>
      </c>
      <c r="T545">
        <v>1024.3</v>
      </c>
      <c r="U545">
        <v>1024.22</v>
      </c>
      <c r="V545">
        <v>1024.615</v>
      </c>
      <c r="W545">
        <v>1022.398</v>
      </c>
      <c r="X545">
        <v>1023.624</v>
      </c>
      <c r="Y545">
        <v>1018.292</v>
      </c>
      <c r="Z545">
        <v>1016.524</v>
      </c>
    </row>
    <row r="546" spans="1:26" x14ac:dyDescent="0.35">
      <c r="A546">
        <v>13</v>
      </c>
      <c r="B546">
        <v>265</v>
      </c>
      <c r="C546" t="str">
        <f t="shared" si="23"/>
        <v>13265</v>
      </c>
      <c r="D546" t="str">
        <f t="shared" si="24"/>
        <v>13265</v>
      </c>
      <c r="E546" t="str">
        <f>VLOOKUP(C546,Table1[[Column1]:[GEMS_Typo]],2)</f>
        <v>F</v>
      </c>
      <c r="F546">
        <v>491.3</v>
      </c>
      <c r="G546">
        <v>494.38</v>
      </c>
      <c r="H546">
        <v>496.26</v>
      </c>
      <c r="I546">
        <v>496.26</v>
      </c>
      <c r="J546">
        <v>489.8</v>
      </c>
      <c r="K546">
        <v>489.8</v>
      </c>
      <c r="L546">
        <v>489.8</v>
      </c>
      <c r="M546">
        <v>489.8</v>
      </c>
      <c r="N546">
        <v>489.34</v>
      </c>
      <c r="O546">
        <v>494.34</v>
      </c>
      <c r="P546">
        <v>491.16</v>
      </c>
      <c r="Q546">
        <v>491.5</v>
      </c>
      <c r="R546">
        <v>491.5</v>
      </c>
      <c r="S546">
        <v>490.68</v>
      </c>
      <c r="T546">
        <v>490.33</v>
      </c>
      <c r="U546">
        <v>490.33</v>
      </c>
      <c r="V546">
        <v>490.31700000000001</v>
      </c>
      <c r="W546">
        <v>490.33499999999998</v>
      </c>
      <c r="X546">
        <v>490.78199999999998</v>
      </c>
      <c r="Y546">
        <v>486.93400000000003</v>
      </c>
      <c r="Z546">
        <v>490.834</v>
      </c>
    </row>
    <row r="547" spans="1:26" x14ac:dyDescent="0.35">
      <c r="A547">
        <v>13</v>
      </c>
      <c r="B547">
        <v>267</v>
      </c>
      <c r="C547" t="str">
        <f t="shared" si="23"/>
        <v>13267</v>
      </c>
      <c r="D547" t="str">
        <f t="shared" si="24"/>
        <v>13267</v>
      </c>
      <c r="E547" t="str">
        <f>VLOOKUP(C547,Table1[[Column1]:[GEMS_Typo]],2)</f>
        <v>C</v>
      </c>
      <c r="F547">
        <v>1915.53</v>
      </c>
      <c r="G547">
        <v>1922.85</v>
      </c>
      <c r="H547">
        <v>1926.85</v>
      </c>
      <c r="I547">
        <v>1926.85</v>
      </c>
      <c r="J547">
        <v>1926.56</v>
      </c>
      <c r="K547">
        <v>1973.84</v>
      </c>
      <c r="L547">
        <v>1921.94</v>
      </c>
      <c r="M547">
        <v>1921.42</v>
      </c>
      <c r="N547">
        <v>2009.96</v>
      </c>
      <c r="O547">
        <v>1953.74</v>
      </c>
      <c r="P547">
        <v>1948.98</v>
      </c>
      <c r="Q547">
        <v>1948.94</v>
      </c>
      <c r="R547">
        <v>1948.94</v>
      </c>
      <c r="S547">
        <v>1985.46</v>
      </c>
      <c r="T547">
        <v>1952.25</v>
      </c>
      <c r="U547">
        <v>1952.23</v>
      </c>
      <c r="V547">
        <v>1975.153</v>
      </c>
      <c r="W547">
        <v>1972.6489999999999</v>
      </c>
      <c r="X547">
        <v>1973.6569999999999</v>
      </c>
      <c r="Y547">
        <v>1963.271</v>
      </c>
      <c r="Z547">
        <v>1965.0540000000001</v>
      </c>
    </row>
    <row r="548" spans="1:26" x14ac:dyDescent="0.35">
      <c r="A548">
        <v>13</v>
      </c>
      <c r="B548">
        <v>269</v>
      </c>
      <c r="C548" t="str">
        <f t="shared" si="23"/>
        <v>13269</v>
      </c>
      <c r="D548" t="str">
        <f t="shared" si="24"/>
        <v>13269</v>
      </c>
      <c r="E548" t="str">
        <f>VLOOKUP(C548,Table1[[Column1]:[GEMS_Typo]],2)</f>
        <v>D</v>
      </c>
      <c r="F548">
        <v>1144.6099999999999</v>
      </c>
      <c r="G548">
        <v>1184.27</v>
      </c>
      <c r="H548">
        <v>1184.27</v>
      </c>
      <c r="I548">
        <v>1200.6500000000001</v>
      </c>
      <c r="J548">
        <v>1187.5999999999999</v>
      </c>
      <c r="K548">
        <v>1206.5899999999999</v>
      </c>
      <c r="L548">
        <v>1206.6300000000001</v>
      </c>
      <c r="M548">
        <v>1206.47</v>
      </c>
      <c r="N548">
        <v>1206.45</v>
      </c>
      <c r="O548">
        <v>1206.45</v>
      </c>
      <c r="P548">
        <v>1238.08</v>
      </c>
      <c r="Q548">
        <v>1235.01</v>
      </c>
      <c r="R548">
        <v>1235.01</v>
      </c>
      <c r="S548">
        <v>1240.71</v>
      </c>
      <c r="T548">
        <v>1241.47</v>
      </c>
      <c r="U548">
        <v>1241.07</v>
      </c>
      <c r="V548">
        <v>1264.8440000000001</v>
      </c>
      <c r="W548">
        <v>1248.68</v>
      </c>
      <c r="X548">
        <v>1248.124</v>
      </c>
      <c r="Y548">
        <v>1248.383</v>
      </c>
      <c r="Z548">
        <v>1246.3489999999999</v>
      </c>
    </row>
    <row r="549" spans="1:26" x14ac:dyDescent="0.35">
      <c r="A549">
        <v>13</v>
      </c>
      <c r="B549">
        <v>271</v>
      </c>
      <c r="C549" t="str">
        <f t="shared" si="23"/>
        <v>13271</v>
      </c>
      <c r="D549" t="str">
        <f t="shared" si="24"/>
        <v>13271</v>
      </c>
      <c r="E549" t="str">
        <f>VLOOKUP(C549,Table1[[Column1]:[GEMS_Typo]],2)</f>
        <v>D</v>
      </c>
      <c r="F549">
        <v>1265.45</v>
      </c>
      <c r="G549">
        <v>1285.1300000000001</v>
      </c>
      <c r="H549">
        <v>1285.1300000000001</v>
      </c>
      <c r="I549">
        <v>1285.1300000000001</v>
      </c>
      <c r="J549">
        <v>1290.48</v>
      </c>
      <c r="K549">
        <v>1308.46</v>
      </c>
      <c r="L549">
        <v>1296.0999999999999</v>
      </c>
      <c r="M549">
        <v>1291.0999999999999</v>
      </c>
      <c r="N549">
        <v>1303.6199999999999</v>
      </c>
      <c r="O549">
        <v>1303.6199999999999</v>
      </c>
      <c r="P549">
        <v>1284.94</v>
      </c>
      <c r="Q549">
        <v>1284.8599999999999</v>
      </c>
      <c r="R549">
        <v>1284.8599999999999</v>
      </c>
      <c r="S549">
        <v>1302.56</v>
      </c>
      <c r="T549">
        <v>1302.4100000000001</v>
      </c>
      <c r="U549">
        <v>1302.26</v>
      </c>
      <c r="V549">
        <v>1304.367</v>
      </c>
      <c r="W549">
        <v>1302.0930000000001</v>
      </c>
      <c r="X549">
        <v>1304.52</v>
      </c>
      <c r="Y549">
        <v>1304.425</v>
      </c>
      <c r="Z549">
        <v>1302.5070000000001</v>
      </c>
    </row>
    <row r="550" spans="1:26" x14ac:dyDescent="0.35">
      <c r="A550">
        <v>13</v>
      </c>
      <c r="B550">
        <v>273</v>
      </c>
      <c r="C550" t="str">
        <f t="shared" si="23"/>
        <v>13273</v>
      </c>
      <c r="D550" t="str">
        <f t="shared" si="24"/>
        <v>13273</v>
      </c>
      <c r="E550" t="str">
        <f>VLOOKUP(C550,Table1[[Column1]:[GEMS_Typo]],2)</f>
        <v>C</v>
      </c>
      <c r="F550">
        <v>1051.74</v>
      </c>
      <c r="G550">
        <v>1048.3599999999999</v>
      </c>
      <c r="H550">
        <v>1048.3599999999999</v>
      </c>
      <c r="I550">
        <v>1052.28</v>
      </c>
      <c r="J550">
        <v>1047.28</v>
      </c>
      <c r="K550">
        <v>1047.28</v>
      </c>
      <c r="L550">
        <v>1053.54</v>
      </c>
      <c r="M550">
        <v>1053.5</v>
      </c>
      <c r="N550">
        <v>1053.3399999999999</v>
      </c>
      <c r="O550">
        <v>1057.46</v>
      </c>
      <c r="P550">
        <v>1055</v>
      </c>
      <c r="Q550">
        <v>1050.22</v>
      </c>
      <c r="R550">
        <v>1050.22</v>
      </c>
      <c r="S550">
        <v>1070.73</v>
      </c>
      <c r="T550">
        <v>1071.07</v>
      </c>
      <c r="U550">
        <v>1071.01</v>
      </c>
      <c r="V550">
        <v>1071.365</v>
      </c>
      <c r="W550">
        <v>1071.405</v>
      </c>
      <c r="X550">
        <v>1075.2529999999999</v>
      </c>
      <c r="Y550">
        <v>1071.405</v>
      </c>
      <c r="Z550">
        <v>1068.481</v>
      </c>
    </row>
    <row r="551" spans="1:26" x14ac:dyDescent="0.35">
      <c r="A551">
        <v>13</v>
      </c>
      <c r="B551">
        <v>275</v>
      </c>
      <c r="C551" t="str">
        <f t="shared" si="23"/>
        <v>13275</v>
      </c>
      <c r="D551" t="str">
        <f t="shared" si="24"/>
        <v>13275</v>
      </c>
      <c r="E551" t="str">
        <f>VLOOKUP(C551,Table1[[Column1]:[GEMS_Typo]],2)</f>
        <v>C</v>
      </c>
      <c r="F551">
        <v>2113.11</v>
      </c>
      <c r="G551">
        <v>2149.0500000000002</v>
      </c>
      <c r="H551">
        <v>2149.0500000000002</v>
      </c>
      <c r="I551">
        <v>2149.81</v>
      </c>
      <c r="J551">
        <v>2114.0500000000002</v>
      </c>
      <c r="K551">
        <v>2117.16</v>
      </c>
      <c r="L551">
        <v>2114.4899999999998</v>
      </c>
      <c r="M551">
        <v>2117.85</v>
      </c>
      <c r="N551">
        <v>2122.23</v>
      </c>
      <c r="O551">
        <v>2124.0300000000002</v>
      </c>
      <c r="P551">
        <v>2143.34</v>
      </c>
      <c r="Q551">
        <v>2139.6999999999998</v>
      </c>
      <c r="R551">
        <v>2139.6999999999998</v>
      </c>
      <c r="S551">
        <v>2143.38</v>
      </c>
      <c r="T551">
        <v>2177.71</v>
      </c>
      <c r="U551">
        <v>2177.71</v>
      </c>
      <c r="V551">
        <v>2102.694</v>
      </c>
      <c r="W551">
        <v>2173.8420000000001</v>
      </c>
      <c r="X551">
        <v>2173.942</v>
      </c>
      <c r="Y551">
        <v>2174.9639999999999</v>
      </c>
      <c r="Z551">
        <v>2175.962</v>
      </c>
    </row>
    <row r="552" spans="1:26" x14ac:dyDescent="0.35">
      <c r="A552">
        <v>13</v>
      </c>
      <c r="B552">
        <v>277</v>
      </c>
      <c r="C552" t="str">
        <f t="shared" si="23"/>
        <v>13277</v>
      </c>
      <c r="D552" t="str">
        <f t="shared" si="24"/>
        <v>13277</v>
      </c>
      <c r="E552" t="str">
        <f>VLOOKUP(C552,Table1[[Column1]:[GEMS_Typo]],2)</f>
        <v>C</v>
      </c>
      <c r="F552">
        <v>1624.2</v>
      </c>
      <c r="G552">
        <v>1618.43</v>
      </c>
      <c r="H552">
        <v>1618.43</v>
      </c>
      <c r="I552">
        <v>1618.43</v>
      </c>
      <c r="J552">
        <v>1609.97</v>
      </c>
      <c r="K552">
        <v>1611.79</v>
      </c>
      <c r="L552">
        <v>1671.1</v>
      </c>
      <c r="M552">
        <v>1672.03</v>
      </c>
      <c r="N552">
        <v>1667.61</v>
      </c>
      <c r="O552">
        <v>1667.61</v>
      </c>
      <c r="P552">
        <v>1682.19</v>
      </c>
      <c r="Q552">
        <v>1677.22</v>
      </c>
      <c r="R552">
        <v>1764.78</v>
      </c>
      <c r="S552">
        <v>1760.06</v>
      </c>
      <c r="T552">
        <v>1759.86</v>
      </c>
      <c r="U552">
        <v>1759.97</v>
      </c>
      <c r="V552">
        <v>1762.4169999999999</v>
      </c>
      <c r="W552">
        <v>1760.8409999999999</v>
      </c>
      <c r="X552">
        <v>1761.61</v>
      </c>
      <c r="Y552">
        <v>1766.5129999999999</v>
      </c>
      <c r="Z552">
        <v>1763.819</v>
      </c>
    </row>
    <row r="553" spans="1:26" x14ac:dyDescent="0.35">
      <c r="A553">
        <v>13</v>
      </c>
      <c r="B553">
        <v>279</v>
      </c>
      <c r="C553" t="str">
        <f t="shared" si="23"/>
        <v>13279</v>
      </c>
      <c r="D553" t="str">
        <f t="shared" si="24"/>
        <v>13279</v>
      </c>
      <c r="E553" t="str">
        <f>VLOOKUP(C553,Table1[[Column1]:[GEMS_Typo]],2)</f>
        <v>C</v>
      </c>
      <c r="F553">
        <v>1662.45</v>
      </c>
      <c r="G553">
        <v>1633.67</v>
      </c>
      <c r="H553">
        <v>1633.67</v>
      </c>
      <c r="I553">
        <v>1633.79</v>
      </c>
      <c r="J553">
        <v>1605.02</v>
      </c>
      <c r="K553">
        <v>1596.86</v>
      </c>
      <c r="L553">
        <v>1620.26</v>
      </c>
      <c r="M553">
        <v>1625.1</v>
      </c>
      <c r="N553">
        <v>1619.62</v>
      </c>
      <c r="O553">
        <v>1619.16</v>
      </c>
      <c r="P553">
        <v>1657.11</v>
      </c>
      <c r="Q553">
        <v>1656.92</v>
      </c>
      <c r="R553">
        <v>1669.08</v>
      </c>
      <c r="S553">
        <v>1672.89</v>
      </c>
      <c r="T553">
        <v>1672.71</v>
      </c>
      <c r="U553">
        <v>1672.56</v>
      </c>
      <c r="V553">
        <v>1672.2650000000001</v>
      </c>
      <c r="W553">
        <v>1672.3309999999999</v>
      </c>
      <c r="X553">
        <v>1672.5219999999999</v>
      </c>
      <c r="Y553">
        <v>1676.627</v>
      </c>
      <c r="Z553">
        <v>1688.402</v>
      </c>
    </row>
    <row r="554" spans="1:26" x14ac:dyDescent="0.35">
      <c r="A554">
        <v>13</v>
      </c>
      <c r="B554">
        <v>281</v>
      </c>
      <c r="C554" t="str">
        <f t="shared" si="23"/>
        <v>13281</v>
      </c>
      <c r="D554" t="str">
        <f t="shared" si="24"/>
        <v>13281</v>
      </c>
      <c r="E554" t="str">
        <f>VLOOKUP(C554,Table1[[Column1]:[GEMS_Typo]],2)</f>
        <v>C</v>
      </c>
      <c r="F554">
        <v>550.24</v>
      </c>
      <c r="G554">
        <v>552.42999999999995</v>
      </c>
      <c r="H554">
        <v>552.42999999999995</v>
      </c>
      <c r="I554">
        <v>552.42999999999995</v>
      </c>
      <c r="J554">
        <v>601.16</v>
      </c>
      <c r="K554">
        <v>601.17999999999995</v>
      </c>
      <c r="L554">
        <v>657.42</v>
      </c>
      <c r="M554">
        <v>658.15</v>
      </c>
      <c r="N554">
        <v>645.52</v>
      </c>
      <c r="O554">
        <v>650.85</v>
      </c>
      <c r="P554">
        <v>650.94000000000005</v>
      </c>
      <c r="Q554">
        <v>651.41999999999996</v>
      </c>
      <c r="R554">
        <v>651.41999999999996</v>
      </c>
      <c r="S554">
        <v>651.41</v>
      </c>
      <c r="T554">
        <v>613.66999999999996</v>
      </c>
      <c r="U554">
        <v>613.66999999999996</v>
      </c>
      <c r="V554">
        <v>613.79499999999996</v>
      </c>
      <c r="W554">
        <v>613.78499999999997</v>
      </c>
      <c r="X554">
        <v>702.19899999999996</v>
      </c>
      <c r="Y554">
        <v>613.74</v>
      </c>
      <c r="Z554">
        <v>648.596</v>
      </c>
    </row>
    <row r="555" spans="1:26" x14ac:dyDescent="0.35">
      <c r="A555">
        <v>13</v>
      </c>
      <c r="B555">
        <v>283</v>
      </c>
      <c r="C555" t="str">
        <f t="shared" si="23"/>
        <v>13283</v>
      </c>
      <c r="D555" t="str">
        <f t="shared" si="24"/>
        <v>13283</v>
      </c>
      <c r="E555" t="str">
        <f>VLOOKUP(C555,Table1[[Column1]:[GEMS_Typo]],2)</f>
        <v>E</v>
      </c>
      <c r="F555">
        <v>880.8</v>
      </c>
      <c r="G555">
        <v>887.16</v>
      </c>
      <c r="H555">
        <v>887.16</v>
      </c>
      <c r="I555">
        <v>887.16</v>
      </c>
      <c r="J555">
        <v>864.02</v>
      </c>
      <c r="K555">
        <v>865.38</v>
      </c>
      <c r="L555">
        <v>864.64</v>
      </c>
      <c r="M555">
        <v>864.4</v>
      </c>
      <c r="N555">
        <v>864.4</v>
      </c>
      <c r="O555">
        <v>864.4</v>
      </c>
      <c r="P555">
        <v>873.16</v>
      </c>
      <c r="Q555">
        <v>878.28</v>
      </c>
      <c r="R555">
        <v>878.28</v>
      </c>
      <c r="S555">
        <v>877.84</v>
      </c>
      <c r="T555">
        <v>882.68</v>
      </c>
      <c r="U555">
        <v>882.68</v>
      </c>
      <c r="V555">
        <v>882.61599999999999</v>
      </c>
      <c r="W555">
        <v>878.68200000000002</v>
      </c>
      <c r="X555">
        <v>879.06899999999996</v>
      </c>
      <c r="Y555">
        <v>878.73599999999999</v>
      </c>
      <c r="Z555">
        <v>878.43499999999995</v>
      </c>
    </row>
    <row r="556" spans="1:26" x14ac:dyDescent="0.35">
      <c r="A556">
        <v>13</v>
      </c>
      <c r="B556">
        <v>285</v>
      </c>
      <c r="C556" t="str">
        <f t="shared" si="23"/>
        <v>13285</v>
      </c>
      <c r="D556" t="str">
        <f t="shared" si="24"/>
        <v>13285</v>
      </c>
      <c r="E556" t="str">
        <f>VLOOKUP(C556,Table1[[Column1]:[GEMS_Typo]],2)</f>
        <v>C</v>
      </c>
      <c r="F556">
        <v>2009.76</v>
      </c>
      <c r="G556">
        <v>2027.91</v>
      </c>
      <c r="H556">
        <v>2027.91</v>
      </c>
      <c r="I556">
        <v>2027.99</v>
      </c>
      <c r="J556">
        <v>2031.26</v>
      </c>
      <c r="K556">
        <v>2032.58</v>
      </c>
      <c r="L556">
        <v>2031.03</v>
      </c>
      <c r="M556">
        <v>2049.4</v>
      </c>
      <c r="N556">
        <v>2048.7800000000002</v>
      </c>
      <c r="O556">
        <v>2083.13</v>
      </c>
      <c r="P556">
        <v>2163.59</v>
      </c>
      <c r="Q556">
        <v>2161.77</v>
      </c>
      <c r="R556">
        <v>2173.62</v>
      </c>
      <c r="S556">
        <v>2205.37</v>
      </c>
      <c r="T556">
        <v>2129.52</v>
      </c>
      <c r="U556">
        <v>2129.13</v>
      </c>
      <c r="V556">
        <v>2132.1010000000001</v>
      </c>
      <c r="W556">
        <v>2133.558</v>
      </c>
      <c r="X556">
        <v>2279.6570000000002</v>
      </c>
      <c r="Y556">
        <v>2032.375</v>
      </c>
      <c r="Z556">
        <v>2271.2310000000002</v>
      </c>
    </row>
    <row r="557" spans="1:26" x14ac:dyDescent="0.35">
      <c r="A557">
        <v>13</v>
      </c>
      <c r="B557">
        <v>287</v>
      </c>
      <c r="C557" t="str">
        <f t="shared" si="23"/>
        <v>13287</v>
      </c>
      <c r="D557" t="str">
        <f t="shared" si="24"/>
        <v>13287</v>
      </c>
      <c r="E557" t="str">
        <f>VLOOKUP(C557,Table1[[Column1]:[GEMS_Typo]],2)</f>
        <v>E</v>
      </c>
      <c r="F557">
        <v>1135.68</v>
      </c>
      <c r="G557">
        <v>1127.6199999999999</v>
      </c>
      <c r="H557">
        <v>1127.6199999999999</v>
      </c>
      <c r="I557">
        <v>1127.6199999999999</v>
      </c>
      <c r="J557">
        <v>1111.49</v>
      </c>
      <c r="K557">
        <v>1111.54</v>
      </c>
      <c r="L557">
        <v>1111.78</v>
      </c>
      <c r="M557">
        <v>1111.71</v>
      </c>
      <c r="N557">
        <v>1111.71</v>
      </c>
      <c r="O557">
        <v>1111.71</v>
      </c>
      <c r="P557">
        <v>1155.6600000000001</v>
      </c>
      <c r="Q557">
        <v>1154.0999999999999</v>
      </c>
      <c r="R557">
        <v>1154.0999999999999</v>
      </c>
      <c r="S557">
        <v>1156.94</v>
      </c>
      <c r="T557">
        <v>1157.7</v>
      </c>
      <c r="U557">
        <v>1157.83</v>
      </c>
      <c r="V557">
        <v>1157.845</v>
      </c>
      <c r="W557">
        <v>1156.279</v>
      </c>
      <c r="X557">
        <v>1154.981</v>
      </c>
      <c r="Y557">
        <v>1156.097</v>
      </c>
      <c r="Z557">
        <v>1156.097</v>
      </c>
    </row>
    <row r="558" spans="1:26" x14ac:dyDescent="0.35">
      <c r="A558">
        <v>13</v>
      </c>
      <c r="B558">
        <v>289</v>
      </c>
      <c r="C558" t="str">
        <f t="shared" si="23"/>
        <v>13289</v>
      </c>
      <c r="D558" t="str">
        <f t="shared" si="24"/>
        <v>13289</v>
      </c>
      <c r="E558" t="str">
        <f>VLOOKUP(C558,Table1[[Column1]:[GEMS_Typo]],2)</f>
        <v>C</v>
      </c>
      <c r="F558">
        <v>919.36</v>
      </c>
      <c r="G558">
        <v>927.28</v>
      </c>
      <c r="H558">
        <v>939.9</v>
      </c>
      <c r="I558">
        <v>946.42</v>
      </c>
      <c r="J558">
        <v>925.48</v>
      </c>
      <c r="K558">
        <v>925.66</v>
      </c>
      <c r="L558">
        <v>925.72</v>
      </c>
      <c r="M558">
        <v>925.72</v>
      </c>
      <c r="N558">
        <v>926.36</v>
      </c>
      <c r="O558">
        <v>928.58</v>
      </c>
      <c r="P558">
        <v>929.54</v>
      </c>
      <c r="Q558">
        <v>929.54</v>
      </c>
      <c r="R558">
        <v>929.54</v>
      </c>
      <c r="S558">
        <v>971.42</v>
      </c>
      <c r="T558">
        <v>971.34</v>
      </c>
      <c r="U558">
        <v>971.22</v>
      </c>
      <c r="V558">
        <v>971.48299999999995</v>
      </c>
      <c r="W558">
        <v>971.51700000000005</v>
      </c>
      <c r="X558">
        <v>967.053</v>
      </c>
      <c r="Y558">
        <v>966.94500000000005</v>
      </c>
      <c r="Z558">
        <v>968.25300000000004</v>
      </c>
    </row>
    <row r="559" spans="1:26" x14ac:dyDescent="0.35">
      <c r="A559">
        <v>13</v>
      </c>
      <c r="B559">
        <v>291</v>
      </c>
      <c r="C559" t="str">
        <f t="shared" si="23"/>
        <v>13291</v>
      </c>
      <c r="D559" t="str">
        <f t="shared" si="24"/>
        <v>13291</v>
      </c>
      <c r="E559" t="str">
        <f>VLOOKUP(C559,Table1[[Column1]:[GEMS_Typo]],2)</f>
        <v>D</v>
      </c>
      <c r="F559">
        <v>1148.21</v>
      </c>
      <c r="G559">
        <v>1135.8</v>
      </c>
      <c r="H559">
        <v>1135.8</v>
      </c>
      <c r="I559">
        <v>1135.8</v>
      </c>
      <c r="J559">
        <v>1252.49</v>
      </c>
      <c r="K559">
        <v>1252.6300000000001</v>
      </c>
      <c r="L559">
        <v>1252.27</v>
      </c>
      <c r="M559">
        <v>1251.8699999999999</v>
      </c>
      <c r="N559">
        <v>1250.44</v>
      </c>
      <c r="O559">
        <v>1252.74</v>
      </c>
      <c r="P559">
        <v>1247.51</v>
      </c>
      <c r="Q559">
        <v>1247.6099999999999</v>
      </c>
      <c r="R559">
        <v>1457.75</v>
      </c>
      <c r="S559">
        <v>1454.65</v>
      </c>
      <c r="T559">
        <v>1422.19</v>
      </c>
      <c r="U559">
        <v>1421.75</v>
      </c>
      <c r="V559">
        <v>1418.941</v>
      </c>
      <c r="W559">
        <v>1419.0730000000001</v>
      </c>
      <c r="X559">
        <v>1453.309</v>
      </c>
      <c r="Y559">
        <v>1342.067</v>
      </c>
      <c r="Z559">
        <v>1452.6189999999999</v>
      </c>
    </row>
    <row r="560" spans="1:26" x14ac:dyDescent="0.35">
      <c r="A560">
        <v>13</v>
      </c>
      <c r="B560">
        <v>293</v>
      </c>
      <c r="C560" t="str">
        <f t="shared" si="23"/>
        <v>13293</v>
      </c>
      <c r="D560" t="str">
        <f t="shared" si="24"/>
        <v>13293</v>
      </c>
      <c r="E560" t="str">
        <f>VLOOKUP(C560,Table1[[Column1]:[GEMS_Typo]],2)</f>
        <v>C</v>
      </c>
      <c r="F560">
        <v>1216.18</v>
      </c>
      <c r="G560">
        <v>1231.3399999999999</v>
      </c>
      <c r="H560">
        <v>1231.3399999999999</v>
      </c>
      <c r="I560">
        <v>1232.06</v>
      </c>
      <c r="J560">
        <v>1232.6600000000001</v>
      </c>
      <c r="K560">
        <v>1232.8599999999999</v>
      </c>
      <c r="L560">
        <v>1232.8399999999999</v>
      </c>
      <c r="M560">
        <v>1247.3800000000001</v>
      </c>
      <c r="N560">
        <v>1247.22</v>
      </c>
      <c r="O560">
        <v>1247.22</v>
      </c>
      <c r="P560">
        <v>1247.45</v>
      </c>
      <c r="Q560">
        <v>1247.42</v>
      </c>
      <c r="R560">
        <v>1245.24</v>
      </c>
      <c r="S560">
        <v>1258.0999999999999</v>
      </c>
      <c r="T560">
        <v>1262.58</v>
      </c>
      <c r="U560">
        <v>1261.75</v>
      </c>
      <c r="V560">
        <v>1246.8119999999999</v>
      </c>
      <c r="W560">
        <v>1287.443</v>
      </c>
      <c r="X560">
        <v>1285.6590000000001</v>
      </c>
      <c r="Y560">
        <v>1285.335</v>
      </c>
      <c r="Z560">
        <v>1268.0809999999999</v>
      </c>
    </row>
    <row r="561" spans="1:26" x14ac:dyDescent="0.35">
      <c r="A561">
        <v>13</v>
      </c>
      <c r="B561">
        <v>295</v>
      </c>
      <c r="C561" t="str">
        <f t="shared" si="23"/>
        <v>13295</v>
      </c>
      <c r="D561" t="str">
        <f t="shared" si="24"/>
        <v>13295</v>
      </c>
      <c r="E561" t="str">
        <f>VLOOKUP(C561,Table1[[Column1]:[GEMS_Typo]],2)</f>
        <v>C</v>
      </c>
      <c r="F561">
        <v>1844.14</v>
      </c>
      <c r="G561">
        <v>1881.5</v>
      </c>
      <c r="H561">
        <v>1882.24</v>
      </c>
      <c r="I561">
        <v>1882.26</v>
      </c>
      <c r="J561">
        <v>1916.5</v>
      </c>
      <c r="K561">
        <v>1948.39</v>
      </c>
      <c r="L561">
        <v>1951.54</v>
      </c>
      <c r="M561">
        <v>1955.7</v>
      </c>
      <c r="N561">
        <v>1942.28</v>
      </c>
      <c r="O561">
        <v>1953.2</v>
      </c>
      <c r="P561">
        <v>1965.79</v>
      </c>
      <c r="Q561">
        <v>1965.9</v>
      </c>
      <c r="R561">
        <v>2111.1799999999998</v>
      </c>
      <c r="S561">
        <v>2107.16</v>
      </c>
      <c r="T561">
        <v>2071.1799999999998</v>
      </c>
      <c r="U561">
        <v>2070.75</v>
      </c>
      <c r="V561">
        <v>1967.7260000000001</v>
      </c>
      <c r="W561">
        <v>2044.421</v>
      </c>
      <c r="X561">
        <v>2093.5500000000002</v>
      </c>
      <c r="Y561">
        <v>1979.45</v>
      </c>
      <c r="Z561">
        <v>2111.0309999999999</v>
      </c>
    </row>
    <row r="562" spans="1:26" x14ac:dyDescent="0.35">
      <c r="A562">
        <v>13</v>
      </c>
      <c r="B562">
        <v>297</v>
      </c>
      <c r="C562" t="str">
        <f t="shared" si="23"/>
        <v>13297</v>
      </c>
      <c r="D562" t="str">
        <f t="shared" si="24"/>
        <v>13297</v>
      </c>
      <c r="E562" t="str">
        <f>VLOOKUP(C562,Table1[[Column1]:[GEMS_Typo]],2)</f>
        <v>F</v>
      </c>
      <c r="F562">
        <v>1815.11</v>
      </c>
      <c r="G562">
        <v>1813.38</v>
      </c>
      <c r="H562">
        <v>1813.38</v>
      </c>
      <c r="I562">
        <v>1813.38</v>
      </c>
      <c r="J562">
        <v>1935.1</v>
      </c>
      <c r="K562">
        <v>1934.94</v>
      </c>
      <c r="L562">
        <v>1939.19</v>
      </c>
      <c r="M562">
        <v>1943.63</v>
      </c>
      <c r="N562">
        <v>1943.25</v>
      </c>
      <c r="O562">
        <v>1915.31</v>
      </c>
      <c r="P562">
        <v>2088.33</v>
      </c>
      <c r="Q562">
        <v>2091.1</v>
      </c>
      <c r="R562">
        <v>2217.7199999999998</v>
      </c>
      <c r="S562">
        <v>2220.25</v>
      </c>
      <c r="T562">
        <v>2219.89</v>
      </c>
      <c r="U562">
        <v>2223.84</v>
      </c>
      <c r="V562">
        <v>2222.924</v>
      </c>
      <c r="W562">
        <v>2221.8780000000002</v>
      </c>
      <c r="X562">
        <v>2229.3380000000002</v>
      </c>
      <c r="Y562">
        <v>2229.4609999999998</v>
      </c>
      <c r="Z562">
        <v>2229.8049999999998</v>
      </c>
    </row>
    <row r="563" spans="1:26" x14ac:dyDescent="0.35">
      <c r="A563">
        <v>13</v>
      </c>
      <c r="B563">
        <v>299</v>
      </c>
      <c r="C563" t="str">
        <f t="shared" si="23"/>
        <v>13299</v>
      </c>
      <c r="D563" t="str">
        <f t="shared" si="24"/>
        <v>13299</v>
      </c>
      <c r="E563" t="str">
        <f>VLOOKUP(C563,Table1[[Column1]:[GEMS_Typo]],2)</f>
        <v>C</v>
      </c>
      <c r="F563">
        <v>2112.5100000000002</v>
      </c>
      <c r="G563">
        <v>2122.63</v>
      </c>
      <c r="H563">
        <v>2122.63</v>
      </c>
      <c r="I563">
        <v>2128.5500000000002</v>
      </c>
      <c r="J563">
        <v>2101.29</v>
      </c>
      <c r="K563">
        <v>2101.38</v>
      </c>
      <c r="L563">
        <v>2102.36</v>
      </c>
      <c r="M563">
        <v>2100.4499999999998</v>
      </c>
      <c r="N563">
        <v>2100.4499999999998</v>
      </c>
      <c r="O563">
        <v>2119.33</v>
      </c>
      <c r="P563">
        <v>2106.79</v>
      </c>
      <c r="Q563">
        <v>2106.81</v>
      </c>
      <c r="R563">
        <v>2311.56</v>
      </c>
      <c r="S563">
        <v>2311.9899999999998</v>
      </c>
      <c r="T563">
        <v>2314.14</v>
      </c>
      <c r="U563">
        <v>2313.66</v>
      </c>
      <c r="V563">
        <v>2316.5059999999999</v>
      </c>
      <c r="W563">
        <v>2315.5140000000001</v>
      </c>
      <c r="X563">
        <v>2304.4430000000002</v>
      </c>
      <c r="Y563">
        <v>2349.7979999999998</v>
      </c>
      <c r="Z563">
        <v>2362.6439999999998</v>
      </c>
    </row>
    <row r="564" spans="1:26" x14ac:dyDescent="0.35">
      <c r="A564">
        <v>13</v>
      </c>
      <c r="B564">
        <v>301</v>
      </c>
      <c r="C564" t="str">
        <f t="shared" si="23"/>
        <v>13301</v>
      </c>
      <c r="D564" t="str">
        <f t="shared" si="24"/>
        <v>13301</v>
      </c>
      <c r="E564" t="str">
        <f>VLOOKUP(C564,Table1[[Column1]:[GEMS_Typo]],2)</f>
        <v>E</v>
      </c>
      <c r="F564">
        <v>898.42</v>
      </c>
      <c r="G564">
        <v>896.07</v>
      </c>
      <c r="H564">
        <v>896.07</v>
      </c>
      <c r="I564">
        <v>896.07</v>
      </c>
      <c r="J564">
        <v>887.53</v>
      </c>
      <c r="K564">
        <v>882.05</v>
      </c>
      <c r="L564">
        <v>882.05</v>
      </c>
      <c r="M564">
        <v>882.05</v>
      </c>
      <c r="N564">
        <v>882.05</v>
      </c>
      <c r="O564">
        <v>883.84</v>
      </c>
      <c r="P564">
        <v>882.53</v>
      </c>
      <c r="Q564">
        <v>883.42</v>
      </c>
      <c r="R564">
        <v>883.42</v>
      </c>
      <c r="S564">
        <v>877.05</v>
      </c>
      <c r="T564">
        <v>876.48</v>
      </c>
      <c r="U564">
        <v>873.98</v>
      </c>
      <c r="V564">
        <v>874.125</v>
      </c>
      <c r="W564">
        <v>877.08600000000001</v>
      </c>
      <c r="X564">
        <v>877.00599999999997</v>
      </c>
      <c r="Y564">
        <v>877.08600000000001</v>
      </c>
      <c r="Z564">
        <v>877.49800000000005</v>
      </c>
    </row>
    <row r="565" spans="1:26" x14ac:dyDescent="0.35">
      <c r="A565">
        <v>13</v>
      </c>
      <c r="B565">
        <v>303</v>
      </c>
      <c r="C565" t="str">
        <f t="shared" si="23"/>
        <v>13303</v>
      </c>
      <c r="D565" t="str">
        <f t="shared" si="24"/>
        <v>13303</v>
      </c>
      <c r="E565" t="str">
        <f>VLOOKUP(C565,Table1[[Column1]:[GEMS_Typo]],2)</f>
        <v>D</v>
      </c>
      <c r="F565">
        <v>1951.07</v>
      </c>
      <c r="G565">
        <v>1942.33</v>
      </c>
      <c r="H565">
        <v>1943.21</v>
      </c>
      <c r="I565">
        <v>1943.21</v>
      </c>
      <c r="J565">
        <v>1952.19</v>
      </c>
      <c r="K565">
        <v>1952.31</v>
      </c>
      <c r="L565">
        <v>1953.07</v>
      </c>
      <c r="M565">
        <v>1952.57</v>
      </c>
      <c r="N565">
        <v>1952.57</v>
      </c>
      <c r="O565">
        <v>1963.05</v>
      </c>
      <c r="P565">
        <v>1956.5</v>
      </c>
      <c r="Q565">
        <v>1959.97</v>
      </c>
      <c r="R565">
        <v>1959.97</v>
      </c>
      <c r="S565">
        <v>2002.59</v>
      </c>
      <c r="T565">
        <v>2004.11</v>
      </c>
      <c r="U565">
        <v>2004.26</v>
      </c>
      <c r="V565">
        <v>2003.5519999999999</v>
      </c>
      <c r="W565">
        <v>2003.498</v>
      </c>
      <c r="X565">
        <v>2098.62</v>
      </c>
      <c r="Y565">
        <v>2023.952</v>
      </c>
      <c r="Z565">
        <v>2027.989</v>
      </c>
    </row>
    <row r="566" spans="1:26" x14ac:dyDescent="0.35">
      <c r="A566">
        <v>13</v>
      </c>
      <c r="B566">
        <v>305</v>
      </c>
      <c r="C566" t="str">
        <f t="shared" si="23"/>
        <v>13305</v>
      </c>
      <c r="D566" t="str">
        <f t="shared" si="24"/>
        <v>13305</v>
      </c>
      <c r="E566" t="str">
        <f>VLOOKUP(C566,Table1[[Column1]:[GEMS_Typo]],2)</f>
        <v>D</v>
      </c>
      <c r="F566">
        <v>1927.91</v>
      </c>
      <c r="G566">
        <v>1933.71</v>
      </c>
      <c r="H566">
        <v>1933.71</v>
      </c>
      <c r="I566">
        <v>1934.01</v>
      </c>
      <c r="J566">
        <v>2007.96</v>
      </c>
      <c r="K566">
        <v>2004.14</v>
      </c>
      <c r="L566">
        <v>2019.84</v>
      </c>
      <c r="M566">
        <v>2019.43</v>
      </c>
      <c r="N566">
        <v>2019.43</v>
      </c>
      <c r="O566">
        <v>2053.37</v>
      </c>
      <c r="P566">
        <v>2051.91</v>
      </c>
      <c r="Q566">
        <v>2051.9699999999998</v>
      </c>
      <c r="R566">
        <v>2051.4899999999998</v>
      </c>
      <c r="S566">
        <v>2132.6799999999998</v>
      </c>
      <c r="T566">
        <v>2133.3000000000002</v>
      </c>
      <c r="U566">
        <v>2131.5</v>
      </c>
      <c r="V566">
        <v>2133.9830000000002</v>
      </c>
      <c r="W566">
        <v>2226.569</v>
      </c>
      <c r="X566">
        <v>2134.953</v>
      </c>
      <c r="Y566">
        <v>2132.4589999999998</v>
      </c>
      <c r="Z566">
        <v>2137.6329999999998</v>
      </c>
    </row>
    <row r="567" spans="1:26" x14ac:dyDescent="0.35">
      <c r="A567">
        <v>13</v>
      </c>
      <c r="B567">
        <v>307</v>
      </c>
      <c r="C567" t="str">
        <f t="shared" si="23"/>
        <v>13307</v>
      </c>
      <c r="D567" t="str">
        <f t="shared" si="24"/>
        <v>13307</v>
      </c>
      <c r="E567" t="str">
        <f>VLOOKUP(C567,Table1[[Column1]:[GEMS_Typo]],2)</f>
        <v>C</v>
      </c>
      <c r="F567">
        <v>541.04</v>
      </c>
      <c r="G567">
        <v>528.24</v>
      </c>
      <c r="H567">
        <v>528.24</v>
      </c>
      <c r="I567">
        <v>528.24</v>
      </c>
      <c r="J567">
        <v>529.13</v>
      </c>
      <c r="K567">
        <v>525.15</v>
      </c>
      <c r="L567">
        <v>525.15</v>
      </c>
      <c r="M567">
        <v>528.85</v>
      </c>
      <c r="N567">
        <v>528.85</v>
      </c>
      <c r="O567">
        <v>530.59</v>
      </c>
      <c r="P567">
        <v>530.5</v>
      </c>
      <c r="Q567">
        <v>530.76</v>
      </c>
      <c r="R567">
        <v>540.84</v>
      </c>
      <c r="S567">
        <v>540.84</v>
      </c>
      <c r="T567">
        <v>541.19000000000005</v>
      </c>
      <c r="U567">
        <v>541.21</v>
      </c>
      <c r="V567">
        <v>541.98699999999997</v>
      </c>
      <c r="W567">
        <v>542.00099999999998</v>
      </c>
      <c r="X567">
        <v>541.64800000000002</v>
      </c>
      <c r="Y567">
        <v>542.00099999999998</v>
      </c>
      <c r="Z567">
        <v>541.65200000000004</v>
      </c>
    </row>
    <row r="568" spans="1:26" x14ac:dyDescent="0.35">
      <c r="A568">
        <v>13</v>
      </c>
      <c r="B568">
        <v>309</v>
      </c>
      <c r="C568" t="str">
        <f t="shared" si="23"/>
        <v>13309</v>
      </c>
      <c r="D568" t="str">
        <f t="shared" si="24"/>
        <v>13309</v>
      </c>
      <c r="E568" t="str">
        <f>VLOOKUP(C568,Table1[[Column1]:[GEMS_Typo]],2)</f>
        <v>D</v>
      </c>
      <c r="F568">
        <v>851.98</v>
      </c>
      <c r="G568">
        <v>840.52</v>
      </c>
      <c r="H568">
        <v>844.56</v>
      </c>
      <c r="I568">
        <v>844.56</v>
      </c>
      <c r="J568">
        <v>834.12</v>
      </c>
      <c r="K568">
        <v>834.12</v>
      </c>
      <c r="L568">
        <v>834.2</v>
      </c>
      <c r="M568">
        <v>834.62</v>
      </c>
      <c r="N568">
        <v>830.58</v>
      </c>
      <c r="O568">
        <v>830.58</v>
      </c>
      <c r="P568">
        <v>830.58</v>
      </c>
      <c r="Q568">
        <v>830.54</v>
      </c>
      <c r="R568">
        <v>830.54</v>
      </c>
      <c r="S568">
        <v>833.48</v>
      </c>
      <c r="T568">
        <v>832.75</v>
      </c>
      <c r="U568">
        <v>832.75</v>
      </c>
      <c r="V568">
        <v>832.61400000000003</v>
      </c>
      <c r="W568">
        <v>832.62800000000004</v>
      </c>
      <c r="X568">
        <v>837.97199999999998</v>
      </c>
      <c r="Y568">
        <v>830.10799999999995</v>
      </c>
      <c r="Z568">
        <v>832.98199999999997</v>
      </c>
    </row>
    <row r="569" spans="1:26" x14ac:dyDescent="0.35">
      <c r="A569">
        <v>13</v>
      </c>
      <c r="B569">
        <v>311</v>
      </c>
      <c r="C569" t="str">
        <f t="shared" si="23"/>
        <v>13311</v>
      </c>
      <c r="D569" t="str">
        <f t="shared" si="24"/>
        <v>13311</v>
      </c>
      <c r="E569" t="str">
        <f>VLOOKUP(C569,Table1[[Column1]:[GEMS_Typo]],2)</f>
        <v>C</v>
      </c>
      <c r="F569">
        <v>877.2</v>
      </c>
      <c r="G569">
        <v>834.74</v>
      </c>
      <c r="H569">
        <v>834.74</v>
      </c>
      <c r="I569">
        <v>834.74</v>
      </c>
      <c r="J569">
        <v>892.34</v>
      </c>
      <c r="K569">
        <v>892.34</v>
      </c>
      <c r="L569">
        <v>892.46</v>
      </c>
      <c r="M569">
        <v>892.52</v>
      </c>
      <c r="N569">
        <v>868.64</v>
      </c>
      <c r="O569">
        <v>884.88</v>
      </c>
      <c r="P569">
        <v>883.4</v>
      </c>
      <c r="Q569">
        <v>896.3</v>
      </c>
      <c r="R569">
        <v>896.3</v>
      </c>
      <c r="S569">
        <v>895.9</v>
      </c>
      <c r="T569">
        <v>941.34</v>
      </c>
      <c r="U569">
        <v>941.42</v>
      </c>
      <c r="V569">
        <v>942.56500000000005</v>
      </c>
      <c r="W569">
        <v>949.346</v>
      </c>
      <c r="X569">
        <v>890.71699999999998</v>
      </c>
      <c r="Y569">
        <v>858.18</v>
      </c>
      <c r="Z569">
        <v>923.49300000000005</v>
      </c>
    </row>
    <row r="570" spans="1:26" x14ac:dyDescent="0.35">
      <c r="A570">
        <v>13</v>
      </c>
      <c r="B570">
        <v>313</v>
      </c>
      <c r="C570" t="str">
        <f t="shared" si="23"/>
        <v>13313</v>
      </c>
      <c r="D570" t="str">
        <f t="shared" si="24"/>
        <v>13313</v>
      </c>
      <c r="E570" t="str">
        <f>VLOOKUP(C570,Table1[[Column1]:[GEMS_Typo]],2)</f>
        <v>C</v>
      </c>
      <c r="F570">
        <v>2074.16</v>
      </c>
      <c r="G570">
        <v>2084.2800000000002</v>
      </c>
      <c r="H570">
        <v>2095.2800000000002</v>
      </c>
      <c r="I570">
        <v>2067.67</v>
      </c>
      <c r="J570">
        <v>2096.1999999999998</v>
      </c>
      <c r="K570">
        <v>2154.98</v>
      </c>
      <c r="L570">
        <v>2160.6</v>
      </c>
      <c r="M570">
        <v>2152.5700000000002</v>
      </c>
      <c r="N570">
        <v>2147.27</v>
      </c>
      <c r="O570">
        <v>2147.63</v>
      </c>
      <c r="P570">
        <v>2137.15</v>
      </c>
      <c r="Q570">
        <v>2138.9299999999998</v>
      </c>
      <c r="R570">
        <v>2138.33</v>
      </c>
      <c r="S570">
        <v>2245.3200000000002</v>
      </c>
      <c r="T570">
        <v>2246.79</v>
      </c>
      <c r="U570">
        <v>2246.77</v>
      </c>
      <c r="V570">
        <v>2282.7249999999999</v>
      </c>
      <c r="W570">
        <v>2281.5990000000002</v>
      </c>
      <c r="X570">
        <v>2248.9549999999999</v>
      </c>
      <c r="Y570">
        <v>2237.931</v>
      </c>
      <c r="Z570">
        <v>2253.6979999999999</v>
      </c>
    </row>
    <row r="571" spans="1:26" x14ac:dyDescent="0.35">
      <c r="A571">
        <v>13</v>
      </c>
      <c r="B571">
        <v>315</v>
      </c>
      <c r="C571" t="str">
        <f t="shared" si="23"/>
        <v>13315</v>
      </c>
      <c r="D571" t="str">
        <f t="shared" si="24"/>
        <v>13315</v>
      </c>
      <c r="E571" t="str">
        <f>VLOOKUP(C571,Table1[[Column1]:[GEMS_Typo]],2)</f>
        <v>D</v>
      </c>
      <c r="F571">
        <v>1235.3399999999999</v>
      </c>
      <c r="G571">
        <v>1235.18</v>
      </c>
      <c r="H571">
        <v>1235.18</v>
      </c>
      <c r="I571">
        <v>1235.18</v>
      </c>
      <c r="J571">
        <v>1233.22</v>
      </c>
      <c r="K571">
        <v>1233.22</v>
      </c>
      <c r="L571">
        <v>1238.3</v>
      </c>
      <c r="M571">
        <v>1248.5999999999999</v>
      </c>
      <c r="N571">
        <v>1248.5999999999999</v>
      </c>
      <c r="O571">
        <v>1242.2</v>
      </c>
      <c r="P571">
        <v>1239.5</v>
      </c>
      <c r="Q571">
        <v>1243.3599999999999</v>
      </c>
      <c r="R571">
        <v>1243.3599999999999</v>
      </c>
      <c r="S571">
        <v>1252.1600000000001</v>
      </c>
      <c r="T571">
        <v>1251.8</v>
      </c>
      <c r="U571">
        <v>1251.78</v>
      </c>
      <c r="V571">
        <v>1251.529</v>
      </c>
      <c r="W571">
        <v>1253.1030000000001</v>
      </c>
      <c r="X571">
        <v>1254.2650000000001</v>
      </c>
      <c r="Y571">
        <v>1253.1030000000001</v>
      </c>
      <c r="Z571">
        <v>1253.171</v>
      </c>
    </row>
    <row r="572" spans="1:26" x14ac:dyDescent="0.35">
      <c r="A572">
        <v>13</v>
      </c>
      <c r="B572">
        <v>317</v>
      </c>
      <c r="C572" t="str">
        <f t="shared" si="23"/>
        <v>13317</v>
      </c>
      <c r="D572" t="str">
        <f t="shared" si="24"/>
        <v>13317</v>
      </c>
      <c r="E572" t="str">
        <f>VLOOKUP(C572,Table1[[Column1]:[GEMS_Typo]],2)</f>
        <v>C</v>
      </c>
      <c r="F572">
        <v>1168.73</v>
      </c>
      <c r="G572">
        <v>1174.42</v>
      </c>
      <c r="H572">
        <v>1174.42</v>
      </c>
      <c r="I572">
        <v>1174.42</v>
      </c>
      <c r="J572">
        <v>1134.5</v>
      </c>
      <c r="K572">
        <v>1136.82</v>
      </c>
      <c r="L572">
        <v>1135.92</v>
      </c>
      <c r="M572">
        <v>1136</v>
      </c>
      <c r="N572">
        <v>1136</v>
      </c>
      <c r="O572">
        <v>1135.8699999999999</v>
      </c>
      <c r="P572">
        <v>1141.6400000000001</v>
      </c>
      <c r="Q572">
        <v>1141.76</v>
      </c>
      <c r="R572">
        <v>1141.56</v>
      </c>
      <c r="S572">
        <v>1142.1099999999999</v>
      </c>
      <c r="T572">
        <v>1146.97</v>
      </c>
      <c r="U572">
        <v>1147.03</v>
      </c>
      <c r="V572">
        <v>1147.249</v>
      </c>
      <c r="W572">
        <v>1147.2829999999999</v>
      </c>
      <c r="X572">
        <v>1147.604</v>
      </c>
      <c r="Y572">
        <v>1147.2829999999999</v>
      </c>
      <c r="Z572">
        <v>1171.0119999999999</v>
      </c>
    </row>
    <row r="573" spans="1:26" x14ac:dyDescent="0.35">
      <c r="A573">
        <v>13</v>
      </c>
      <c r="B573">
        <v>319</v>
      </c>
      <c r="C573" t="str">
        <f t="shared" si="23"/>
        <v>13319</v>
      </c>
      <c r="D573" t="str">
        <f t="shared" si="24"/>
        <v>13319</v>
      </c>
      <c r="E573" t="str">
        <f>VLOOKUP(C573,Table1[[Column1]:[GEMS_Typo]],2)</f>
        <v>D</v>
      </c>
      <c r="F573">
        <v>1053.3800000000001</v>
      </c>
      <c r="G573">
        <v>1017.04</v>
      </c>
      <c r="H573">
        <v>1017.04</v>
      </c>
      <c r="I573">
        <v>1045.68</v>
      </c>
      <c r="J573">
        <v>1049.48</v>
      </c>
      <c r="K573">
        <v>1053.53</v>
      </c>
      <c r="L573">
        <v>1058.6199999999999</v>
      </c>
      <c r="M573">
        <v>1058.6600000000001</v>
      </c>
      <c r="N573">
        <v>1073.6199999999999</v>
      </c>
      <c r="O573">
        <v>1072.82</v>
      </c>
      <c r="P573">
        <v>1070.3599999999999</v>
      </c>
      <c r="Q573">
        <v>1097.9000000000001</v>
      </c>
      <c r="R573">
        <v>1097.9000000000001</v>
      </c>
      <c r="S573">
        <v>1136.76</v>
      </c>
      <c r="T573">
        <v>1135.24</v>
      </c>
      <c r="U573">
        <v>1135.24</v>
      </c>
      <c r="V573">
        <v>1137.508</v>
      </c>
      <c r="W573">
        <v>1136.9839999999999</v>
      </c>
      <c r="X573">
        <v>1141.7260000000001</v>
      </c>
      <c r="Y573">
        <v>1138.8579999999999</v>
      </c>
      <c r="Z573">
        <v>1143.0840000000001</v>
      </c>
    </row>
    <row r="574" spans="1:26" x14ac:dyDescent="0.35">
      <c r="A574">
        <v>13</v>
      </c>
      <c r="B574">
        <v>321</v>
      </c>
      <c r="C574" t="str">
        <f t="shared" si="23"/>
        <v>13321</v>
      </c>
      <c r="D574" t="str">
        <f t="shared" si="24"/>
        <v>13321</v>
      </c>
      <c r="E574" t="str">
        <f>VLOOKUP(C574,Table1[[Column1]:[GEMS_Typo]],2)</f>
        <v>C</v>
      </c>
      <c r="F574">
        <v>2116.2199999999998</v>
      </c>
      <c r="G574">
        <v>2072.81</v>
      </c>
      <c r="H574">
        <v>2066.61</v>
      </c>
      <c r="I574">
        <v>2125.0700000000002</v>
      </c>
      <c r="J574">
        <v>2074.9</v>
      </c>
      <c r="K574">
        <v>2076.16</v>
      </c>
      <c r="L574">
        <v>2079.8000000000002</v>
      </c>
      <c r="M574">
        <v>2087.4499999999998</v>
      </c>
      <c r="N574">
        <v>2089.38</v>
      </c>
      <c r="O574">
        <v>2089.38</v>
      </c>
      <c r="P574">
        <v>2086.8000000000002</v>
      </c>
      <c r="Q574">
        <v>2095.66</v>
      </c>
      <c r="R574">
        <v>2095.66</v>
      </c>
      <c r="S574">
        <v>2115.6799999999998</v>
      </c>
      <c r="T574">
        <v>2106.9699999999998</v>
      </c>
      <c r="U574">
        <v>2106.9299999999998</v>
      </c>
      <c r="V574">
        <v>2108.471</v>
      </c>
      <c r="W574">
        <v>2108.3710000000001</v>
      </c>
      <c r="X574">
        <v>2097.442</v>
      </c>
      <c r="Y574">
        <v>2108.5970000000002</v>
      </c>
      <c r="Z574">
        <v>2116.442</v>
      </c>
    </row>
    <row r="575" spans="1:26" x14ac:dyDescent="0.35">
      <c r="A575">
        <v>15</v>
      </c>
      <c r="B575">
        <v>1</v>
      </c>
      <c r="C575" t="str">
        <f t="shared" si="23"/>
        <v>15001</v>
      </c>
      <c r="D575" t="str">
        <f t="shared" si="24"/>
        <v>15001</v>
      </c>
      <c r="E575" t="str">
        <f>VLOOKUP(C575,Table1[[Column1]:[GEMS_Typo]],2)</f>
        <v>C</v>
      </c>
      <c r="F575">
        <v>2954.54</v>
      </c>
      <c r="G575">
        <v>2957.08</v>
      </c>
      <c r="H575">
        <v>2959.6</v>
      </c>
      <c r="I575">
        <v>2959.6</v>
      </c>
      <c r="J575">
        <v>2972.12</v>
      </c>
      <c r="K575">
        <v>2983.42</v>
      </c>
      <c r="L575">
        <v>2987.96</v>
      </c>
      <c r="M575">
        <v>2986.02</v>
      </c>
      <c r="N575">
        <v>2996.55</v>
      </c>
      <c r="O575">
        <v>3004.3879999999999</v>
      </c>
      <c r="P575">
        <v>3004.7040000000002</v>
      </c>
      <c r="Q575">
        <v>3023.07</v>
      </c>
      <c r="R575">
        <v>3036.55</v>
      </c>
      <c r="S575">
        <v>3120.1019999999999</v>
      </c>
      <c r="T575">
        <v>3126.0859999999998</v>
      </c>
      <c r="U575">
        <v>3149.3589999999999</v>
      </c>
      <c r="V575">
        <v>3158.5790000000002</v>
      </c>
      <c r="W575">
        <v>3159.5770000000002</v>
      </c>
      <c r="X575">
        <v>3112.4290000000001</v>
      </c>
      <c r="Y575">
        <v>3151.1489999999999</v>
      </c>
      <c r="Z575">
        <v>3062.6370000000002</v>
      </c>
    </row>
    <row r="576" spans="1:26" x14ac:dyDescent="0.35">
      <c r="A576">
        <v>15</v>
      </c>
      <c r="B576">
        <v>3</v>
      </c>
      <c r="C576" t="str">
        <f t="shared" si="23"/>
        <v>15003</v>
      </c>
      <c r="D576" t="str">
        <f t="shared" si="24"/>
        <v>15003</v>
      </c>
      <c r="E576" t="str">
        <f>VLOOKUP(C576,Table1[[Column1]:[GEMS_Typo]],2)</f>
        <v>B</v>
      </c>
      <c r="F576">
        <v>3840.18</v>
      </c>
      <c r="G576">
        <v>3855.97</v>
      </c>
      <c r="H576">
        <v>3898.81</v>
      </c>
      <c r="I576">
        <v>3909.39</v>
      </c>
      <c r="J576">
        <v>3916.06</v>
      </c>
      <c r="K576">
        <v>3922.46</v>
      </c>
      <c r="L576">
        <v>3930.6</v>
      </c>
      <c r="M576">
        <v>3954.55</v>
      </c>
      <c r="N576">
        <v>3966.94</v>
      </c>
      <c r="O576">
        <v>3973.3069999999998</v>
      </c>
      <c r="P576">
        <v>4005.9369999999999</v>
      </c>
      <c r="Q576">
        <v>4013.3359999999998</v>
      </c>
      <c r="R576">
        <v>4020.6239999999998</v>
      </c>
      <c r="S576">
        <v>4009.89</v>
      </c>
      <c r="T576">
        <v>4029.482</v>
      </c>
      <c r="U576">
        <v>4050.9279999999999</v>
      </c>
      <c r="V576">
        <v>4062.8760000000002</v>
      </c>
      <c r="W576">
        <v>4074.33</v>
      </c>
      <c r="X576">
        <v>4092.95</v>
      </c>
      <c r="Y576">
        <v>4077.0059999999999</v>
      </c>
      <c r="Z576">
        <v>4068.5720000000001</v>
      </c>
    </row>
    <row r="577" spans="1:26" x14ac:dyDescent="0.35">
      <c r="A577">
        <v>15</v>
      </c>
      <c r="B577">
        <v>7</v>
      </c>
      <c r="C577" t="str">
        <f t="shared" si="23"/>
        <v>15007</v>
      </c>
      <c r="D577" t="str">
        <f t="shared" si="24"/>
        <v>15007</v>
      </c>
      <c r="E577" t="str">
        <f>VLOOKUP(C577,Table1[[Column1]:[GEMS_Typo]],2)</f>
        <v>C</v>
      </c>
      <c r="F577">
        <v>828.94</v>
      </c>
      <c r="G577">
        <v>830.66</v>
      </c>
      <c r="H577">
        <v>835.6</v>
      </c>
      <c r="I577">
        <v>835.6</v>
      </c>
      <c r="J577">
        <v>835.48</v>
      </c>
      <c r="K577">
        <v>843.24</v>
      </c>
      <c r="L577">
        <v>843.63</v>
      </c>
      <c r="M577">
        <v>843.53</v>
      </c>
      <c r="N577">
        <v>844.14</v>
      </c>
      <c r="O577">
        <v>842.17600000000004</v>
      </c>
      <c r="P577">
        <v>895.61400000000003</v>
      </c>
      <c r="Q577">
        <v>900.63599999999997</v>
      </c>
      <c r="R577">
        <v>900.28599999999994</v>
      </c>
      <c r="S577">
        <v>903.55600000000004</v>
      </c>
      <c r="T577">
        <v>1066.5340000000001</v>
      </c>
      <c r="U577">
        <v>903.90099999999995</v>
      </c>
      <c r="V577">
        <v>905.82299999999998</v>
      </c>
      <c r="W577">
        <v>905.82299999999998</v>
      </c>
      <c r="X577">
        <v>905.82299999999998</v>
      </c>
      <c r="Y577">
        <v>912.48299999999995</v>
      </c>
      <c r="Z577">
        <v>900.36300000000006</v>
      </c>
    </row>
    <row r="578" spans="1:26" x14ac:dyDescent="0.35">
      <c r="A578">
        <v>15</v>
      </c>
      <c r="B578">
        <v>9</v>
      </c>
      <c r="C578" t="str">
        <f t="shared" si="23"/>
        <v>15009</v>
      </c>
      <c r="D578" t="str">
        <f t="shared" si="24"/>
        <v>15009</v>
      </c>
      <c r="E578" t="str">
        <f>VLOOKUP(C578,Table1[[Column1]:[GEMS_Typo]],2)</f>
        <v>B</v>
      </c>
      <c r="F578">
        <v>1632.37</v>
      </c>
      <c r="G578">
        <v>1615.91</v>
      </c>
      <c r="H578">
        <v>1636.92</v>
      </c>
      <c r="I578">
        <v>1643.77</v>
      </c>
      <c r="J578">
        <v>1673.4</v>
      </c>
      <c r="K578">
        <v>1660.93</v>
      </c>
      <c r="L578">
        <v>1661.84</v>
      </c>
      <c r="M578">
        <v>1674.63</v>
      </c>
      <c r="N578">
        <v>1715</v>
      </c>
      <c r="O578">
        <v>1718.144</v>
      </c>
      <c r="P578">
        <v>1952.6</v>
      </c>
      <c r="Q578">
        <v>1955.5260000000001</v>
      </c>
      <c r="R578">
        <v>1955.2660000000001</v>
      </c>
      <c r="S578">
        <v>1829.8119999999999</v>
      </c>
      <c r="T578">
        <v>1668.2639999999999</v>
      </c>
      <c r="U578">
        <v>1836.865</v>
      </c>
      <c r="V578">
        <v>1841.721</v>
      </c>
      <c r="W578">
        <v>1844.693</v>
      </c>
      <c r="X578">
        <v>1861.6890000000001</v>
      </c>
      <c r="Y578">
        <v>1864.0640000000001</v>
      </c>
      <c r="Z578">
        <v>1772.2639999999999</v>
      </c>
    </row>
    <row r="579" spans="1:26" x14ac:dyDescent="0.35">
      <c r="A579">
        <v>16</v>
      </c>
      <c r="B579">
        <v>1</v>
      </c>
      <c r="C579" t="str">
        <f t="shared" ref="C579:C642" si="25">_xlfn.CONCAT(TEXT(A579,"00"),TEXT(B579,"000"))</f>
        <v>16001</v>
      </c>
      <c r="D579" t="str">
        <f t="shared" ref="D579:D642" si="26">_xlfn.CONCAT(A579,TEXT(B579,"000"))</f>
        <v>16001</v>
      </c>
      <c r="E579" t="str">
        <f>VLOOKUP(C579,Table1[[Column1]:[GEMS_Typo]],2)</f>
        <v>C</v>
      </c>
      <c r="F579">
        <v>4071.8110000000001</v>
      </c>
      <c r="G579">
        <v>4204.2039999999997</v>
      </c>
      <c r="H579">
        <v>4290.3289999999997</v>
      </c>
      <c r="I579">
        <v>4410.3370000000004</v>
      </c>
      <c r="J579">
        <v>4518.0050000000001</v>
      </c>
      <c r="K579">
        <v>4666.7669999999998</v>
      </c>
      <c r="L579">
        <v>4706.1450000000004</v>
      </c>
      <c r="M579">
        <v>4894.2700000000004</v>
      </c>
      <c r="N579">
        <v>4921.518</v>
      </c>
      <c r="O579">
        <v>4922.1629999999996</v>
      </c>
      <c r="P579">
        <v>5817.72</v>
      </c>
      <c r="Q579">
        <v>5161.6260000000002</v>
      </c>
      <c r="R579">
        <v>5092.7079999999996</v>
      </c>
      <c r="S579">
        <v>5111.1760000000004</v>
      </c>
      <c r="T579">
        <v>5290.9120000000003</v>
      </c>
      <c r="U579">
        <v>5436.7669999999998</v>
      </c>
      <c r="V579">
        <v>5436.6559999999999</v>
      </c>
      <c r="W579">
        <v>5423.8310000000001</v>
      </c>
      <c r="X579">
        <v>5626.9390000000003</v>
      </c>
      <c r="Y579">
        <v>5771.6409999999996</v>
      </c>
      <c r="Z579">
        <v>6036.5069999999996</v>
      </c>
    </row>
    <row r="580" spans="1:26" x14ac:dyDescent="0.35">
      <c r="A580">
        <v>16</v>
      </c>
      <c r="B580">
        <v>3</v>
      </c>
      <c r="C580" t="str">
        <f t="shared" si="25"/>
        <v>16003</v>
      </c>
      <c r="D580" t="str">
        <f t="shared" si="26"/>
        <v>16003</v>
      </c>
      <c r="E580" t="str">
        <f>VLOOKUP(C580,Table1[[Column1]:[GEMS_Typo]],2)</f>
        <v>C</v>
      </c>
      <c r="F580">
        <v>2037.1</v>
      </c>
      <c r="G580">
        <v>1777.828</v>
      </c>
      <c r="H580">
        <v>1774.83</v>
      </c>
      <c r="I580">
        <v>1774.83</v>
      </c>
      <c r="J580">
        <v>1784.894</v>
      </c>
      <c r="K580">
        <v>1773.692</v>
      </c>
      <c r="L580">
        <v>1773.692</v>
      </c>
      <c r="M580">
        <v>1855.5419999999999</v>
      </c>
      <c r="N580">
        <v>1860.662</v>
      </c>
      <c r="O580">
        <v>1852.5350000000001</v>
      </c>
      <c r="P580">
        <v>1787.3920000000001</v>
      </c>
      <c r="Q580">
        <v>1793.155</v>
      </c>
      <c r="R580">
        <v>1778.357</v>
      </c>
      <c r="S580">
        <v>1783.3520000000001</v>
      </c>
      <c r="T580">
        <v>1675.42</v>
      </c>
      <c r="U580">
        <v>1876.56</v>
      </c>
      <c r="V580">
        <v>1890.9960000000001</v>
      </c>
      <c r="W580">
        <v>2297.09</v>
      </c>
      <c r="X580">
        <v>1819.1759999999999</v>
      </c>
      <c r="Y580">
        <v>1603.5940000000001</v>
      </c>
      <c r="Z580">
        <v>1649.94</v>
      </c>
    </row>
    <row r="581" spans="1:26" x14ac:dyDescent="0.35">
      <c r="A581">
        <v>16</v>
      </c>
      <c r="B581">
        <v>5</v>
      </c>
      <c r="C581" t="str">
        <f t="shared" si="25"/>
        <v>16005</v>
      </c>
      <c r="D581" t="str">
        <f t="shared" si="26"/>
        <v>16005</v>
      </c>
      <c r="E581" t="str">
        <f>VLOOKUP(C581,Table1[[Column1]:[GEMS_Typo]],2)</f>
        <v>B</v>
      </c>
      <c r="F581">
        <v>2468.9279999999999</v>
      </c>
      <c r="G581">
        <v>2462.5259999999998</v>
      </c>
      <c r="H581">
        <v>2494.6039999999998</v>
      </c>
      <c r="I581">
        <v>2498.0300000000002</v>
      </c>
      <c r="J581">
        <v>2543.9940000000001</v>
      </c>
      <c r="K581">
        <v>2549.0619999999999</v>
      </c>
      <c r="L581">
        <v>2559.8719999999998</v>
      </c>
      <c r="M581">
        <v>2588.0100000000002</v>
      </c>
      <c r="N581">
        <v>2576.002</v>
      </c>
      <c r="O581">
        <v>2601.2139999999999</v>
      </c>
      <c r="P581">
        <v>2625.777</v>
      </c>
      <c r="Q581">
        <v>2645.13</v>
      </c>
      <c r="R581">
        <v>2636.2809999999999</v>
      </c>
      <c r="S581">
        <v>2643.9839999999999</v>
      </c>
      <c r="T581">
        <v>2668.069</v>
      </c>
      <c r="U581">
        <v>2625.8519999999999</v>
      </c>
      <c r="V581">
        <v>2619.71</v>
      </c>
      <c r="W581">
        <v>2434.6849999999999</v>
      </c>
      <c r="X581">
        <v>2719.4870000000001</v>
      </c>
      <c r="Y581">
        <v>2869.57</v>
      </c>
      <c r="Z581">
        <v>2893.3510000000001</v>
      </c>
    </row>
    <row r="582" spans="1:26" x14ac:dyDescent="0.35">
      <c r="A582">
        <v>16</v>
      </c>
      <c r="B582">
        <v>7</v>
      </c>
      <c r="C582" t="str">
        <f t="shared" si="25"/>
        <v>16007</v>
      </c>
      <c r="D582" t="str">
        <f t="shared" si="26"/>
        <v>16007</v>
      </c>
      <c r="E582" t="str">
        <f>VLOOKUP(C582,Table1[[Column1]:[GEMS_Typo]],2)</f>
        <v>D</v>
      </c>
      <c r="F582">
        <v>1437.2739999999999</v>
      </c>
      <c r="G582">
        <v>1440.4760000000001</v>
      </c>
      <c r="H582">
        <v>1446.69</v>
      </c>
      <c r="I582">
        <v>1445.596</v>
      </c>
      <c r="J582">
        <v>1449.162</v>
      </c>
      <c r="K582">
        <v>1455.4159999999999</v>
      </c>
      <c r="L582">
        <v>1455.4159999999999</v>
      </c>
      <c r="M582">
        <v>1488.6369999999999</v>
      </c>
      <c r="N582">
        <v>1501.01</v>
      </c>
      <c r="O582">
        <v>1453.9390000000001</v>
      </c>
      <c r="P582">
        <v>1476.799</v>
      </c>
      <c r="Q582">
        <v>1473.4949999999999</v>
      </c>
      <c r="R582">
        <v>1485.4449999999999</v>
      </c>
      <c r="S582">
        <v>1434.7349999999999</v>
      </c>
      <c r="T582">
        <v>1459.559</v>
      </c>
      <c r="U582">
        <v>1573.223</v>
      </c>
      <c r="V582">
        <v>1587.133</v>
      </c>
      <c r="W582">
        <v>1603.82</v>
      </c>
      <c r="X582">
        <v>1785.9839999999999</v>
      </c>
      <c r="Y582">
        <v>1633.954</v>
      </c>
      <c r="Z582">
        <v>1604.73</v>
      </c>
    </row>
    <row r="583" spans="1:26" x14ac:dyDescent="0.35">
      <c r="A583">
        <v>16</v>
      </c>
      <c r="B583">
        <v>9</v>
      </c>
      <c r="C583" t="str">
        <f t="shared" si="25"/>
        <v>16009</v>
      </c>
      <c r="D583" t="str">
        <f t="shared" si="26"/>
        <v>16009</v>
      </c>
      <c r="E583" t="str">
        <f>VLOOKUP(C583,Table1[[Column1]:[GEMS_Typo]],2)</f>
        <v>C</v>
      </c>
      <c r="F583">
        <v>1377.5260000000001</v>
      </c>
      <c r="G583">
        <v>1381.902</v>
      </c>
      <c r="H583">
        <v>1382.6559999999999</v>
      </c>
      <c r="I583">
        <v>1389.2180000000001</v>
      </c>
      <c r="J583">
        <v>1392.789</v>
      </c>
      <c r="K583">
        <v>1408.3150000000001</v>
      </c>
      <c r="L583">
        <v>1408.5160000000001</v>
      </c>
      <c r="M583">
        <v>1523.9739999999999</v>
      </c>
      <c r="N583">
        <v>1521.6869999999999</v>
      </c>
      <c r="O583">
        <v>1452.627</v>
      </c>
      <c r="P583">
        <v>1503.354</v>
      </c>
      <c r="Q583">
        <v>1564.1690000000001</v>
      </c>
      <c r="R583">
        <v>1604.924</v>
      </c>
      <c r="S583">
        <v>1587.15</v>
      </c>
      <c r="T583">
        <v>1508.5029999999999</v>
      </c>
      <c r="U583">
        <v>1453.3779999999999</v>
      </c>
      <c r="V583">
        <v>1439.7090000000001</v>
      </c>
      <c r="W583">
        <v>1411.9290000000001</v>
      </c>
      <c r="X583">
        <v>1384.8150000000001</v>
      </c>
      <c r="Y583">
        <v>1355.5909999999999</v>
      </c>
      <c r="Z583">
        <v>1369.847</v>
      </c>
    </row>
    <row r="584" spans="1:26" x14ac:dyDescent="0.35">
      <c r="A584">
        <v>16</v>
      </c>
      <c r="B584">
        <v>11</v>
      </c>
      <c r="C584" t="str">
        <f t="shared" si="25"/>
        <v>16011</v>
      </c>
      <c r="D584" t="str">
        <f t="shared" si="26"/>
        <v>16011</v>
      </c>
      <c r="E584" t="str">
        <f>VLOOKUP(C584,Table1[[Column1]:[GEMS_Typo]],2)</f>
        <v>C</v>
      </c>
      <c r="F584">
        <v>3777.886</v>
      </c>
      <c r="G584">
        <v>3781.616</v>
      </c>
      <c r="H584">
        <v>3792.174</v>
      </c>
      <c r="I584">
        <v>3791.2539999999999</v>
      </c>
      <c r="J584">
        <v>3793.65</v>
      </c>
      <c r="K584">
        <v>3800.34</v>
      </c>
      <c r="L584">
        <v>3803</v>
      </c>
      <c r="M584">
        <v>3817.3620000000001</v>
      </c>
      <c r="N584">
        <v>3821.72</v>
      </c>
      <c r="O584">
        <v>3800.56</v>
      </c>
      <c r="P584">
        <v>3807.9279999999999</v>
      </c>
      <c r="Q584">
        <v>3818.52</v>
      </c>
      <c r="R584">
        <v>3804.38</v>
      </c>
      <c r="S584">
        <v>3796.0520000000001</v>
      </c>
      <c r="T584">
        <v>3806.1439999999998</v>
      </c>
      <c r="U584">
        <v>3692.6959999999999</v>
      </c>
      <c r="V584">
        <v>3891.65</v>
      </c>
      <c r="W584">
        <v>4185.8</v>
      </c>
      <c r="X584">
        <v>3730.7240000000002</v>
      </c>
      <c r="Y584">
        <v>3453.0390000000002</v>
      </c>
      <c r="Z584">
        <v>3653.3649999999998</v>
      </c>
    </row>
    <row r="585" spans="1:26" x14ac:dyDescent="0.35">
      <c r="A585">
        <v>16</v>
      </c>
      <c r="B585">
        <v>13</v>
      </c>
      <c r="C585" t="str">
        <f t="shared" si="25"/>
        <v>16013</v>
      </c>
      <c r="D585" t="str">
        <f t="shared" si="26"/>
        <v>16013</v>
      </c>
      <c r="E585" t="str">
        <f>VLOOKUP(C585,Table1[[Column1]:[GEMS_Typo]],2)</f>
        <v>D</v>
      </c>
      <c r="F585">
        <v>1697.856</v>
      </c>
      <c r="G585">
        <v>1678.462</v>
      </c>
      <c r="H585">
        <v>1689.33</v>
      </c>
      <c r="I585">
        <v>1699.748</v>
      </c>
      <c r="J585">
        <v>1698.796</v>
      </c>
      <c r="K585">
        <v>1704.74</v>
      </c>
      <c r="L585">
        <v>1708.0440000000001</v>
      </c>
      <c r="M585">
        <v>1720.3040000000001</v>
      </c>
      <c r="N585">
        <v>1750.6579999999999</v>
      </c>
      <c r="O585">
        <v>1749.9870000000001</v>
      </c>
      <c r="P585">
        <v>1713.0930000000001</v>
      </c>
      <c r="Q585">
        <v>1745.684</v>
      </c>
      <c r="R585">
        <v>1743.0809999999999</v>
      </c>
      <c r="S585">
        <v>1798.2070000000001</v>
      </c>
      <c r="T585">
        <v>1862.981</v>
      </c>
      <c r="U585">
        <v>2030.8869999999999</v>
      </c>
      <c r="V585">
        <v>1849.857</v>
      </c>
      <c r="W585">
        <v>1802.722</v>
      </c>
      <c r="X585">
        <v>2559.3679999999999</v>
      </c>
      <c r="Y585">
        <v>2313.3020000000001</v>
      </c>
      <c r="Z585">
        <v>2461.1619999999998</v>
      </c>
    </row>
    <row r="586" spans="1:26" x14ac:dyDescent="0.35">
      <c r="A586">
        <v>16</v>
      </c>
      <c r="B586">
        <v>15</v>
      </c>
      <c r="C586" t="str">
        <f t="shared" si="25"/>
        <v>16015</v>
      </c>
      <c r="D586" t="str">
        <f t="shared" si="26"/>
        <v>16015</v>
      </c>
      <c r="E586" t="str">
        <f>VLOOKUP(C586,Table1[[Column1]:[GEMS_Typo]],2)</f>
        <v>C</v>
      </c>
      <c r="F586">
        <v>1396.819</v>
      </c>
      <c r="G586">
        <v>1389.6469999999999</v>
      </c>
      <c r="H586">
        <v>1429.8050000000001</v>
      </c>
      <c r="I586">
        <v>1431.171</v>
      </c>
      <c r="J586">
        <v>1429.3510000000001</v>
      </c>
      <c r="K586">
        <v>1430.6189999999999</v>
      </c>
      <c r="L586">
        <v>1418.835</v>
      </c>
      <c r="M586">
        <v>1433.9290000000001</v>
      </c>
      <c r="N586">
        <v>1453.3040000000001</v>
      </c>
      <c r="O586">
        <v>1469.3710000000001</v>
      </c>
      <c r="P586">
        <v>1256.643</v>
      </c>
      <c r="Q586">
        <v>1497.3130000000001</v>
      </c>
      <c r="R586">
        <v>1487.971</v>
      </c>
      <c r="S586">
        <v>1309.623</v>
      </c>
      <c r="T586">
        <v>1305.7670000000001</v>
      </c>
      <c r="U586">
        <v>1569.4770000000001</v>
      </c>
      <c r="V586">
        <v>1569.501</v>
      </c>
      <c r="W586">
        <v>1414.8689999999999</v>
      </c>
      <c r="X586">
        <v>1588.163</v>
      </c>
      <c r="Y586">
        <v>1440.105</v>
      </c>
      <c r="Z586">
        <v>1457.365</v>
      </c>
    </row>
    <row r="587" spans="1:26" x14ac:dyDescent="0.35">
      <c r="A587">
        <v>16</v>
      </c>
      <c r="B587">
        <v>17</v>
      </c>
      <c r="C587" t="str">
        <f t="shared" si="25"/>
        <v>16017</v>
      </c>
      <c r="D587" t="str">
        <f t="shared" si="26"/>
        <v>16017</v>
      </c>
      <c r="E587" t="str">
        <f>VLOOKUP(C587,Table1[[Column1]:[GEMS_Typo]],2)</f>
        <v>C</v>
      </c>
      <c r="F587">
        <v>2757.9949999999999</v>
      </c>
      <c r="G587">
        <v>2751.8330000000001</v>
      </c>
      <c r="H587">
        <v>2754.9969999999998</v>
      </c>
      <c r="I587">
        <v>2811.6350000000002</v>
      </c>
      <c r="J587">
        <v>2835.335</v>
      </c>
      <c r="K587">
        <v>2808.5929999999998</v>
      </c>
      <c r="L587">
        <v>2811.2530000000002</v>
      </c>
      <c r="M587">
        <v>2905.0650000000001</v>
      </c>
      <c r="N587">
        <v>2820.0259999999998</v>
      </c>
      <c r="O587">
        <v>2899.8919999999998</v>
      </c>
      <c r="P587">
        <v>2878.5819999999999</v>
      </c>
      <c r="Q587">
        <v>2876.7280000000001</v>
      </c>
      <c r="R587">
        <v>2884.0549999999998</v>
      </c>
      <c r="S587">
        <v>2919.0030000000002</v>
      </c>
      <c r="T587">
        <v>2901.8560000000002</v>
      </c>
      <c r="U587">
        <v>3124.2629999999999</v>
      </c>
      <c r="V587">
        <v>3120.366</v>
      </c>
      <c r="W587">
        <v>2881.748</v>
      </c>
      <c r="X587">
        <v>2736.7739999999999</v>
      </c>
      <c r="Y587">
        <v>3176.16</v>
      </c>
      <c r="Z587">
        <v>3445.5360000000001</v>
      </c>
    </row>
    <row r="588" spans="1:26" x14ac:dyDescent="0.35">
      <c r="A588">
        <v>16</v>
      </c>
      <c r="B588">
        <v>19</v>
      </c>
      <c r="C588" t="str">
        <f t="shared" si="25"/>
        <v>16019</v>
      </c>
      <c r="D588" t="str">
        <f t="shared" si="26"/>
        <v>16019</v>
      </c>
      <c r="E588" t="str">
        <f>VLOOKUP(C588,Table1[[Column1]:[GEMS_Typo]],2)</f>
        <v>C</v>
      </c>
      <c r="F588">
        <v>3090.4290000000001</v>
      </c>
      <c r="G588">
        <v>3111.4290000000001</v>
      </c>
      <c r="H588">
        <v>3166.4290000000001</v>
      </c>
      <c r="I588">
        <v>3183.7170000000001</v>
      </c>
      <c r="J588">
        <v>3221.1970000000001</v>
      </c>
      <c r="K588">
        <v>3242.2069999999999</v>
      </c>
      <c r="L588">
        <v>3245.989</v>
      </c>
      <c r="M588">
        <v>3280.4490000000001</v>
      </c>
      <c r="N588">
        <v>3299.5210000000002</v>
      </c>
      <c r="O588">
        <v>3232.788</v>
      </c>
      <c r="P588">
        <v>3428.3270000000002</v>
      </c>
      <c r="Q588">
        <v>3508.768</v>
      </c>
      <c r="R588">
        <v>3524.1179999999999</v>
      </c>
      <c r="S588">
        <v>3554.8020000000001</v>
      </c>
      <c r="T588">
        <v>3569.9360000000001</v>
      </c>
      <c r="U588">
        <v>3674.806</v>
      </c>
      <c r="V588">
        <v>3698.4319999999998</v>
      </c>
      <c r="W588">
        <v>3852.518</v>
      </c>
      <c r="X588">
        <v>3813.5120000000002</v>
      </c>
      <c r="Y588">
        <v>3644.09</v>
      </c>
      <c r="Z588">
        <v>3358.2860000000001</v>
      </c>
    </row>
    <row r="589" spans="1:26" x14ac:dyDescent="0.35">
      <c r="A589">
        <v>16</v>
      </c>
      <c r="B589">
        <v>21</v>
      </c>
      <c r="C589" t="str">
        <f t="shared" si="25"/>
        <v>16021</v>
      </c>
      <c r="D589" t="str">
        <f t="shared" si="26"/>
        <v>16021</v>
      </c>
      <c r="E589" t="str">
        <f>VLOOKUP(C589,Table1[[Column1]:[GEMS_Typo]],2)</f>
        <v>C</v>
      </c>
      <c r="F589">
        <v>1215.068</v>
      </c>
      <c r="G589">
        <v>1226.03</v>
      </c>
      <c r="H589">
        <v>1231.222</v>
      </c>
      <c r="I589">
        <v>1232.73</v>
      </c>
      <c r="J589">
        <v>1233.712</v>
      </c>
      <c r="K589">
        <v>1236.7339999999999</v>
      </c>
      <c r="L589">
        <v>1242.1949999999999</v>
      </c>
      <c r="M589">
        <v>1246.807</v>
      </c>
      <c r="N589">
        <v>1238.5119999999999</v>
      </c>
      <c r="O589">
        <v>1324.1130000000001</v>
      </c>
      <c r="P589">
        <v>1356.77</v>
      </c>
      <c r="Q589">
        <v>1363.999</v>
      </c>
      <c r="R589">
        <v>1345.08</v>
      </c>
      <c r="S589">
        <v>1375.1279999999999</v>
      </c>
      <c r="T589">
        <v>1392.078</v>
      </c>
      <c r="U589">
        <v>1640.374</v>
      </c>
      <c r="V589">
        <v>1656.9670000000001</v>
      </c>
      <c r="W589">
        <v>1559.7550000000001</v>
      </c>
      <c r="X589">
        <v>1358.6959999999999</v>
      </c>
      <c r="Y589">
        <v>1633.971</v>
      </c>
      <c r="Z589">
        <v>1635.683</v>
      </c>
    </row>
    <row r="590" spans="1:26" x14ac:dyDescent="0.35">
      <c r="A590">
        <v>16</v>
      </c>
      <c r="B590">
        <v>23</v>
      </c>
      <c r="C590" t="str">
        <f t="shared" si="25"/>
        <v>16023</v>
      </c>
      <c r="D590" t="str">
        <f t="shared" si="26"/>
        <v>16023</v>
      </c>
      <c r="E590" t="str">
        <f>VLOOKUP(C590,Table1[[Column1]:[GEMS_Typo]],2)</f>
        <v>C</v>
      </c>
      <c r="F590">
        <v>1089.204</v>
      </c>
      <c r="G590">
        <v>1104.1759999999999</v>
      </c>
      <c r="H590">
        <v>1090.6120000000001</v>
      </c>
      <c r="I590">
        <v>1090.616</v>
      </c>
      <c r="J590">
        <v>1096.55</v>
      </c>
      <c r="K590">
        <v>1097.5</v>
      </c>
      <c r="L590">
        <v>1098.0999999999999</v>
      </c>
      <c r="M590">
        <v>1099.354</v>
      </c>
      <c r="N590">
        <v>1099.354</v>
      </c>
      <c r="O590">
        <v>1081.4929999999999</v>
      </c>
      <c r="P590">
        <v>1065.7739999999999</v>
      </c>
      <c r="Q590">
        <v>1101.6969999999999</v>
      </c>
      <c r="R590">
        <v>1091.1610000000001</v>
      </c>
      <c r="S590">
        <v>1110.5889999999999</v>
      </c>
      <c r="T590">
        <v>1277.4870000000001</v>
      </c>
      <c r="U590">
        <v>1350.4190000000001</v>
      </c>
      <c r="V590">
        <v>1353.3889999999999</v>
      </c>
      <c r="W590">
        <v>2245.6089999999999</v>
      </c>
      <c r="X590">
        <v>2580.877</v>
      </c>
      <c r="Y590">
        <v>1521.3409999999999</v>
      </c>
      <c r="Z590">
        <v>1516.825</v>
      </c>
    </row>
    <row r="591" spans="1:26" x14ac:dyDescent="0.35">
      <c r="A591">
        <v>16</v>
      </c>
      <c r="B591">
        <v>25</v>
      </c>
      <c r="C591" t="str">
        <f t="shared" si="25"/>
        <v>16025</v>
      </c>
      <c r="D591" t="str">
        <f t="shared" si="26"/>
        <v>16025</v>
      </c>
      <c r="E591" t="str">
        <f>VLOOKUP(C591,Table1[[Column1]:[GEMS_Typo]],2)</f>
        <v>D</v>
      </c>
      <c r="F591">
        <v>985.01199999999994</v>
      </c>
      <c r="G591">
        <v>986.21400000000006</v>
      </c>
      <c r="H591">
        <v>986.21400000000006</v>
      </c>
      <c r="I591">
        <v>986.21600000000001</v>
      </c>
      <c r="J591">
        <v>986.21</v>
      </c>
      <c r="K591">
        <v>987.60599999999999</v>
      </c>
      <c r="L591">
        <v>987.60599999999999</v>
      </c>
      <c r="M591">
        <v>976.11599999999999</v>
      </c>
      <c r="N591">
        <v>1019.098</v>
      </c>
      <c r="O591">
        <v>1026.4780000000001</v>
      </c>
      <c r="P591">
        <v>958.8</v>
      </c>
      <c r="Q591">
        <v>968.91099999999994</v>
      </c>
      <c r="R591">
        <v>988.59500000000003</v>
      </c>
      <c r="S591">
        <v>1022.163</v>
      </c>
      <c r="T591">
        <v>1016.475</v>
      </c>
      <c r="U591">
        <v>1013.015</v>
      </c>
      <c r="V591">
        <v>1013.015</v>
      </c>
      <c r="W591">
        <v>1119.615</v>
      </c>
      <c r="X591">
        <v>1123.037</v>
      </c>
      <c r="Y591">
        <v>1136.9549999999999</v>
      </c>
      <c r="Z591">
        <v>1142.8530000000001</v>
      </c>
    </row>
    <row r="592" spans="1:26" x14ac:dyDescent="0.35">
      <c r="A592">
        <v>16</v>
      </c>
      <c r="B592">
        <v>27</v>
      </c>
      <c r="C592" t="str">
        <f t="shared" si="25"/>
        <v>16027</v>
      </c>
      <c r="D592" t="str">
        <f t="shared" si="26"/>
        <v>16027</v>
      </c>
      <c r="E592" t="str">
        <f>VLOOKUP(C592,Table1[[Column1]:[GEMS_Typo]],2)</f>
        <v>C</v>
      </c>
      <c r="F592">
        <v>3494.5210000000002</v>
      </c>
      <c r="G592">
        <v>3544.634</v>
      </c>
      <c r="H592">
        <v>3575.0920000000001</v>
      </c>
      <c r="I592">
        <v>3612.5360000000001</v>
      </c>
      <c r="J592">
        <v>3693.6579999999999</v>
      </c>
      <c r="K592">
        <v>3742.7820000000002</v>
      </c>
      <c r="L592">
        <v>3655.97</v>
      </c>
      <c r="M592">
        <v>3904.2559999999999</v>
      </c>
      <c r="N592">
        <v>3854.4520000000002</v>
      </c>
      <c r="O592">
        <v>3897.2759999999998</v>
      </c>
      <c r="P592">
        <v>3926.902</v>
      </c>
      <c r="Q592">
        <v>4143.2479999999996</v>
      </c>
      <c r="R592">
        <v>4177.3239999999996</v>
      </c>
      <c r="S592">
        <v>4155.9179999999997</v>
      </c>
      <c r="T592">
        <v>4175.4849999999997</v>
      </c>
      <c r="U592">
        <v>4127.1980000000003</v>
      </c>
      <c r="V592">
        <v>4138.6750000000002</v>
      </c>
      <c r="W592">
        <v>4137.9340000000002</v>
      </c>
      <c r="X592">
        <v>4171.3379999999997</v>
      </c>
      <c r="Y592">
        <v>4401.6499999999996</v>
      </c>
      <c r="Z592">
        <v>4454.16</v>
      </c>
    </row>
    <row r="593" spans="1:26" x14ac:dyDescent="0.35">
      <c r="A593">
        <v>16</v>
      </c>
      <c r="B593">
        <v>29</v>
      </c>
      <c r="C593" t="str">
        <f t="shared" si="25"/>
        <v>16029</v>
      </c>
      <c r="D593" t="str">
        <f t="shared" si="26"/>
        <v>16029</v>
      </c>
      <c r="E593" t="str">
        <f>VLOOKUP(C593,Table1[[Column1]:[GEMS_Typo]],2)</f>
        <v>C</v>
      </c>
      <c r="F593">
        <v>2086.5859999999998</v>
      </c>
      <c r="G593">
        <v>2099.2260000000001</v>
      </c>
      <c r="H593">
        <v>2099.252</v>
      </c>
      <c r="I593">
        <v>2099.864</v>
      </c>
      <c r="J593">
        <v>2106.5300000000002</v>
      </c>
      <c r="K593">
        <v>2090.0680000000002</v>
      </c>
      <c r="L593">
        <v>2090.08</v>
      </c>
      <c r="M593">
        <v>2119.576</v>
      </c>
      <c r="N593">
        <v>2130.1759999999999</v>
      </c>
      <c r="O593">
        <v>2132.0309999999999</v>
      </c>
      <c r="P593">
        <v>2098.9050000000002</v>
      </c>
      <c r="Q593">
        <v>2159.915</v>
      </c>
      <c r="R593">
        <v>2151.3969999999999</v>
      </c>
      <c r="S593">
        <v>2114.8829999999998</v>
      </c>
      <c r="T593">
        <v>2148.8229999999999</v>
      </c>
      <c r="U593">
        <v>2246.9569999999999</v>
      </c>
      <c r="V593">
        <v>2273.4209999999998</v>
      </c>
      <c r="W593">
        <v>2356.5239999999999</v>
      </c>
      <c r="X593">
        <v>2390.7660000000001</v>
      </c>
      <c r="Y593">
        <v>2290.674</v>
      </c>
      <c r="Z593">
        <v>2287.64</v>
      </c>
    </row>
    <row r="594" spans="1:26" x14ac:dyDescent="0.35">
      <c r="A594">
        <v>16</v>
      </c>
      <c r="B594">
        <v>31</v>
      </c>
      <c r="C594" t="str">
        <f t="shared" si="25"/>
        <v>16031</v>
      </c>
      <c r="D594" t="str">
        <f t="shared" si="26"/>
        <v>16031</v>
      </c>
      <c r="E594" t="str">
        <f>VLOOKUP(C594,Table1[[Column1]:[GEMS_Typo]],2)</f>
        <v>C</v>
      </c>
      <c r="F594">
        <v>3225.424</v>
      </c>
      <c r="G594">
        <v>3248.2280000000001</v>
      </c>
      <c r="H594">
        <v>3255.6959999999999</v>
      </c>
      <c r="I594">
        <v>3312.7020000000002</v>
      </c>
      <c r="J594">
        <v>3344.88</v>
      </c>
      <c r="K594">
        <v>3361.88</v>
      </c>
      <c r="L594">
        <v>3367.0479999999998</v>
      </c>
      <c r="M594">
        <v>3366.576</v>
      </c>
      <c r="N594">
        <v>3366.2779999999998</v>
      </c>
      <c r="O594">
        <v>3365.299</v>
      </c>
      <c r="P594">
        <v>3378.2829999999999</v>
      </c>
      <c r="Q594">
        <v>3474.5740000000001</v>
      </c>
      <c r="R594">
        <v>3437.462</v>
      </c>
      <c r="S594">
        <v>3347.39</v>
      </c>
      <c r="T594">
        <v>3417.2339999999999</v>
      </c>
      <c r="U594">
        <v>3458.2379999999998</v>
      </c>
      <c r="V594">
        <v>3457.1950000000002</v>
      </c>
      <c r="W594">
        <v>3753.7080000000001</v>
      </c>
      <c r="X594">
        <v>4261.5370000000003</v>
      </c>
      <c r="Y594">
        <v>3611.2249999999999</v>
      </c>
      <c r="Z594">
        <v>3685.6909999999998</v>
      </c>
    </row>
    <row r="595" spans="1:26" x14ac:dyDescent="0.35">
      <c r="A595">
        <v>16</v>
      </c>
      <c r="B595">
        <v>33</v>
      </c>
      <c r="C595" t="str">
        <f t="shared" si="25"/>
        <v>16033</v>
      </c>
      <c r="D595" t="str">
        <f t="shared" si="26"/>
        <v>16033</v>
      </c>
      <c r="E595" t="str">
        <f>VLOOKUP(C595,Table1[[Column1]:[GEMS_Typo]],2)</f>
        <v>F</v>
      </c>
      <c r="F595">
        <v>1167.002</v>
      </c>
      <c r="G595">
        <v>1175.002</v>
      </c>
      <c r="H595">
        <v>1138.454</v>
      </c>
      <c r="I595">
        <v>1140.0519999999999</v>
      </c>
      <c r="J595">
        <v>1140.0519999999999</v>
      </c>
      <c r="K595">
        <v>1140.05</v>
      </c>
      <c r="L595">
        <v>1139.636</v>
      </c>
      <c r="M595">
        <v>1270.7</v>
      </c>
      <c r="N595">
        <v>1270.7</v>
      </c>
      <c r="O595">
        <v>1272.722</v>
      </c>
      <c r="P595">
        <v>1189.046</v>
      </c>
      <c r="Q595">
        <v>1270.7</v>
      </c>
      <c r="R595">
        <v>1274.5</v>
      </c>
      <c r="S595">
        <v>1237.982</v>
      </c>
      <c r="T595">
        <v>1338.502</v>
      </c>
      <c r="U595">
        <v>1295.1579999999999</v>
      </c>
      <c r="V595">
        <v>1295.124</v>
      </c>
      <c r="W595">
        <v>1406.92</v>
      </c>
      <c r="X595">
        <v>2259.614</v>
      </c>
      <c r="Y595">
        <v>1445.8320000000001</v>
      </c>
      <c r="Z595">
        <v>1441.558</v>
      </c>
    </row>
    <row r="596" spans="1:26" x14ac:dyDescent="0.35">
      <c r="A596">
        <v>16</v>
      </c>
      <c r="B596">
        <v>35</v>
      </c>
      <c r="C596" t="str">
        <f t="shared" si="25"/>
        <v>16035</v>
      </c>
      <c r="D596" t="str">
        <f t="shared" si="26"/>
        <v>16035</v>
      </c>
      <c r="E596" t="str">
        <f>VLOOKUP(C596,Table1[[Column1]:[GEMS_Typo]],2)</f>
        <v>C</v>
      </c>
      <c r="F596">
        <v>2096.7080000000001</v>
      </c>
      <c r="G596">
        <v>2052.63</v>
      </c>
      <c r="H596">
        <v>2028.1320000000001</v>
      </c>
      <c r="I596">
        <v>2027.73</v>
      </c>
      <c r="J596">
        <v>2020.2860000000001</v>
      </c>
      <c r="K596">
        <v>1986.924</v>
      </c>
      <c r="L596">
        <v>1987.8040000000001</v>
      </c>
      <c r="M596">
        <v>1986.93</v>
      </c>
      <c r="N596">
        <v>1981.9739999999999</v>
      </c>
      <c r="O596">
        <v>2204.0880000000002</v>
      </c>
      <c r="P596">
        <v>2006.1079999999999</v>
      </c>
      <c r="Q596">
        <v>2165.5140000000001</v>
      </c>
      <c r="R596">
        <v>2160.0540000000001</v>
      </c>
      <c r="S596">
        <v>2122.3139999999999</v>
      </c>
      <c r="T596">
        <v>2036.114</v>
      </c>
      <c r="U596">
        <v>2467.4520000000002</v>
      </c>
      <c r="V596">
        <v>2467.4180000000001</v>
      </c>
      <c r="W596">
        <v>2479.915</v>
      </c>
      <c r="X596">
        <v>2104.8809999999999</v>
      </c>
      <c r="Y596">
        <v>2398.127</v>
      </c>
      <c r="Z596">
        <v>2285.3209999999999</v>
      </c>
    </row>
    <row r="597" spans="1:26" x14ac:dyDescent="0.35">
      <c r="A597">
        <v>16</v>
      </c>
      <c r="B597">
        <v>37</v>
      </c>
      <c r="C597" t="str">
        <f t="shared" si="25"/>
        <v>16037</v>
      </c>
      <c r="D597" t="str">
        <f t="shared" si="26"/>
        <v>16037</v>
      </c>
      <c r="E597" t="str">
        <f>VLOOKUP(C597,Table1[[Column1]:[GEMS_Typo]],2)</f>
        <v>F</v>
      </c>
      <c r="F597">
        <v>2301.9119999999998</v>
      </c>
      <c r="G597">
        <v>2297.4119999999998</v>
      </c>
      <c r="H597">
        <v>2297.4119999999998</v>
      </c>
      <c r="I597">
        <v>2175.598</v>
      </c>
      <c r="J597">
        <v>2178.9639999999999</v>
      </c>
      <c r="K597">
        <v>2178.96</v>
      </c>
      <c r="L597">
        <v>2172.654</v>
      </c>
      <c r="M597">
        <v>2014.306</v>
      </c>
      <c r="N597">
        <v>2000.4760000000001</v>
      </c>
      <c r="O597">
        <v>2007.002</v>
      </c>
      <c r="P597">
        <v>2060.8119999999999</v>
      </c>
      <c r="Q597">
        <v>1970.4760000000001</v>
      </c>
      <c r="R597">
        <v>1972.748</v>
      </c>
      <c r="S597">
        <v>1894.1320000000001</v>
      </c>
      <c r="T597">
        <v>2036.7719999999999</v>
      </c>
      <c r="U597">
        <v>2264.09</v>
      </c>
      <c r="V597">
        <v>2431.9459999999999</v>
      </c>
      <c r="W597">
        <v>2390.364</v>
      </c>
      <c r="X597">
        <v>2862.4180000000001</v>
      </c>
      <c r="Y597">
        <v>2447.7399999999998</v>
      </c>
      <c r="Z597">
        <v>1819.076</v>
      </c>
    </row>
    <row r="598" spans="1:26" x14ac:dyDescent="0.35">
      <c r="A598">
        <v>16</v>
      </c>
      <c r="B598">
        <v>39</v>
      </c>
      <c r="C598" t="str">
        <f t="shared" si="25"/>
        <v>16039</v>
      </c>
      <c r="D598" t="str">
        <f t="shared" si="26"/>
        <v>16039</v>
      </c>
      <c r="E598" t="str">
        <f>VLOOKUP(C598,Table1[[Column1]:[GEMS_Typo]],2)</f>
        <v>E</v>
      </c>
      <c r="F598">
        <v>3005.4659999999999</v>
      </c>
      <c r="G598">
        <v>3014.864</v>
      </c>
      <c r="H598">
        <v>3012.4839999999999</v>
      </c>
      <c r="I598">
        <v>3011.9879999999998</v>
      </c>
      <c r="J598">
        <v>2974.27</v>
      </c>
      <c r="K598">
        <v>2992.4209999999998</v>
      </c>
      <c r="L598">
        <v>2979.09</v>
      </c>
      <c r="M598">
        <v>3005.99</v>
      </c>
      <c r="N598">
        <v>3019.5569999999998</v>
      </c>
      <c r="O598">
        <v>2985.683</v>
      </c>
      <c r="P598">
        <v>2924.5070000000001</v>
      </c>
      <c r="Q598">
        <v>2971.8449999999998</v>
      </c>
      <c r="R598">
        <v>2962.721</v>
      </c>
      <c r="S598">
        <v>2923.9209999999998</v>
      </c>
      <c r="T598">
        <v>2985.5309999999999</v>
      </c>
      <c r="U598">
        <v>3058.7289999999998</v>
      </c>
      <c r="V598">
        <v>3058.2170000000001</v>
      </c>
      <c r="W598">
        <v>2997.768</v>
      </c>
      <c r="X598">
        <v>3102.4920000000002</v>
      </c>
      <c r="Y598">
        <v>2933.4850000000001</v>
      </c>
      <c r="Z598">
        <v>3099.395</v>
      </c>
    </row>
    <row r="599" spans="1:26" x14ac:dyDescent="0.35">
      <c r="A599">
        <v>16</v>
      </c>
      <c r="B599">
        <v>41</v>
      </c>
      <c r="C599" t="str">
        <f t="shared" si="25"/>
        <v>16041</v>
      </c>
      <c r="D599" t="str">
        <f t="shared" si="26"/>
        <v>16041</v>
      </c>
      <c r="E599" t="str">
        <f>VLOOKUP(C599,Table1[[Column1]:[GEMS_Typo]],2)</f>
        <v>B</v>
      </c>
      <c r="F599">
        <v>1173.066</v>
      </c>
      <c r="G599">
        <v>1173.0619999999999</v>
      </c>
      <c r="H599">
        <v>1177.874</v>
      </c>
      <c r="I599">
        <v>1185.454</v>
      </c>
      <c r="J599">
        <v>1183.33</v>
      </c>
      <c r="K599">
        <v>1180.146</v>
      </c>
      <c r="L599">
        <v>1195.7739999999999</v>
      </c>
      <c r="M599">
        <v>1237.652</v>
      </c>
      <c r="N599">
        <v>1240.7239999999999</v>
      </c>
      <c r="O599">
        <v>1247.3510000000001</v>
      </c>
      <c r="P599">
        <v>1238.923</v>
      </c>
      <c r="Q599">
        <v>1242.8779999999999</v>
      </c>
      <c r="R599">
        <v>1227.133</v>
      </c>
      <c r="S599">
        <v>1207.847</v>
      </c>
      <c r="T599">
        <v>1209.6769999999999</v>
      </c>
      <c r="U599">
        <v>1293.8579999999999</v>
      </c>
      <c r="V599">
        <v>1293.835</v>
      </c>
      <c r="W599">
        <v>1349.444</v>
      </c>
      <c r="X599">
        <v>1375.5340000000001</v>
      </c>
      <c r="Y599">
        <v>1268.002</v>
      </c>
      <c r="Z599">
        <v>1314.252</v>
      </c>
    </row>
    <row r="600" spans="1:26" x14ac:dyDescent="0.35">
      <c r="A600">
        <v>16</v>
      </c>
      <c r="B600">
        <v>43</v>
      </c>
      <c r="C600" t="str">
        <f t="shared" si="25"/>
        <v>16043</v>
      </c>
      <c r="D600" t="str">
        <f t="shared" si="26"/>
        <v>16043</v>
      </c>
      <c r="E600" t="str">
        <f>VLOOKUP(C600,Table1[[Column1]:[GEMS_Typo]],2)</f>
        <v>D</v>
      </c>
      <c r="F600">
        <v>2314.56</v>
      </c>
      <c r="G600">
        <v>2337.4380000000001</v>
      </c>
      <c r="H600">
        <v>2547.8879999999999</v>
      </c>
      <c r="I600">
        <v>2555.67</v>
      </c>
      <c r="J600">
        <v>2578.7600000000002</v>
      </c>
      <c r="K600">
        <v>2577.42</v>
      </c>
      <c r="L600">
        <v>2579.36</v>
      </c>
      <c r="M600">
        <v>2556.607</v>
      </c>
      <c r="N600">
        <v>2562.768</v>
      </c>
      <c r="O600">
        <v>2554.9479999999999</v>
      </c>
      <c r="P600">
        <v>2583.7600000000002</v>
      </c>
      <c r="Q600">
        <v>2567.7460000000001</v>
      </c>
      <c r="R600">
        <v>2585.1559999999999</v>
      </c>
      <c r="S600">
        <v>2571.0479999999998</v>
      </c>
      <c r="T600">
        <v>2586.2359999999999</v>
      </c>
      <c r="U600">
        <v>2741.614</v>
      </c>
      <c r="V600">
        <v>2745.0459999999998</v>
      </c>
      <c r="W600">
        <v>2632.569</v>
      </c>
      <c r="X600">
        <v>3645.5749999999998</v>
      </c>
      <c r="Y600">
        <v>3275.1350000000002</v>
      </c>
      <c r="Z600">
        <v>3209.4670000000001</v>
      </c>
    </row>
    <row r="601" spans="1:26" x14ac:dyDescent="0.35">
      <c r="A601">
        <v>16</v>
      </c>
      <c r="B601">
        <v>45</v>
      </c>
      <c r="C601" t="str">
        <f t="shared" si="25"/>
        <v>16045</v>
      </c>
      <c r="D601" t="str">
        <f t="shared" si="26"/>
        <v>16045</v>
      </c>
      <c r="E601" t="str">
        <f>VLOOKUP(C601,Table1[[Column1]:[GEMS_Typo]],2)</f>
        <v>C</v>
      </c>
      <c r="F601">
        <v>946.96199999999999</v>
      </c>
      <c r="G601">
        <v>963.67</v>
      </c>
      <c r="H601">
        <v>975.774</v>
      </c>
      <c r="I601">
        <v>977.14599999999996</v>
      </c>
      <c r="J601">
        <v>981.976</v>
      </c>
      <c r="K601">
        <v>984.178</v>
      </c>
      <c r="L601">
        <v>988.87800000000004</v>
      </c>
      <c r="M601">
        <v>988.48</v>
      </c>
      <c r="N601">
        <v>988.48</v>
      </c>
      <c r="O601">
        <v>978.21199999999999</v>
      </c>
      <c r="P601">
        <v>985.52800000000002</v>
      </c>
      <c r="Q601">
        <v>1039.5999999999999</v>
      </c>
      <c r="R601">
        <v>1026.982</v>
      </c>
      <c r="S601">
        <v>1020.686</v>
      </c>
      <c r="T601">
        <v>1035.8779999999999</v>
      </c>
      <c r="U601">
        <v>1033.05</v>
      </c>
      <c r="V601">
        <v>1033.364</v>
      </c>
      <c r="W601">
        <v>1013.912</v>
      </c>
      <c r="X601">
        <v>1240.462</v>
      </c>
      <c r="Y601">
        <v>945.17</v>
      </c>
      <c r="Z601">
        <v>1077.732</v>
      </c>
    </row>
    <row r="602" spans="1:26" x14ac:dyDescent="0.35">
      <c r="A602">
        <v>16</v>
      </c>
      <c r="B602">
        <v>47</v>
      </c>
      <c r="C602" t="str">
        <f t="shared" si="25"/>
        <v>16047</v>
      </c>
      <c r="D602" t="str">
        <f t="shared" si="26"/>
        <v>16047</v>
      </c>
      <c r="E602" t="str">
        <f>VLOOKUP(C602,Table1[[Column1]:[GEMS_Typo]],2)</f>
        <v>C</v>
      </c>
      <c r="F602">
        <v>1413.4359999999999</v>
      </c>
      <c r="G602">
        <v>1413.924</v>
      </c>
      <c r="H602">
        <v>1413.6880000000001</v>
      </c>
      <c r="I602">
        <v>1413.49</v>
      </c>
      <c r="J602">
        <v>1413.4880000000001</v>
      </c>
      <c r="K602">
        <v>1417.684</v>
      </c>
      <c r="L602">
        <v>1417.6780000000001</v>
      </c>
      <c r="M602">
        <v>1418.6479999999999</v>
      </c>
      <c r="N602">
        <v>1418.6479999999999</v>
      </c>
      <c r="O602">
        <v>1420.836</v>
      </c>
      <c r="P602">
        <v>1487.8520000000001</v>
      </c>
      <c r="Q602">
        <v>1411.932</v>
      </c>
      <c r="R602">
        <v>1407.778</v>
      </c>
      <c r="S602">
        <v>1364.8610000000001</v>
      </c>
      <c r="T602">
        <v>1417.547</v>
      </c>
      <c r="U602">
        <v>1472.7629999999999</v>
      </c>
      <c r="V602">
        <v>1472.703</v>
      </c>
      <c r="W602">
        <v>1540.6769999999999</v>
      </c>
      <c r="X602">
        <v>1670.6310000000001</v>
      </c>
      <c r="Y602">
        <v>1520.731</v>
      </c>
      <c r="Z602">
        <v>1507.421</v>
      </c>
    </row>
    <row r="603" spans="1:26" x14ac:dyDescent="0.35">
      <c r="A603">
        <v>16</v>
      </c>
      <c r="B603">
        <v>49</v>
      </c>
      <c r="C603" t="str">
        <f t="shared" si="25"/>
        <v>16049</v>
      </c>
      <c r="D603" t="str">
        <f t="shared" si="26"/>
        <v>16049</v>
      </c>
      <c r="E603" t="str">
        <f>VLOOKUP(C603,Table1[[Column1]:[GEMS_Typo]],2)</f>
        <v>D</v>
      </c>
      <c r="F603">
        <v>6266.393</v>
      </c>
      <c r="G603">
        <v>6119.741</v>
      </c>
      <c r="H603">
        <v>6152.3590000000004</v>
      </c>
      <c r="I603">
        <v>6061.1289999999999</v>
      </c>
      <c r="J603">
        <v>6062.0550000000003</v>
      </c>
      <c r="K603">
        <v>6010.9809999999998</v>
      </c>
      <c r="L603">
        <v>6009.1210000000001</v>
      </c>
      <c r="M603">
        <v>6046.4470000000001</v>
      </c>
      <c r="N603">
        <v>6061.3680000000004</v>
      </c>
      <c r="O603">
        <v>6051.4759999999997</v>
      </c>
      <c r="P603">
        <v>6021.826</v>
      </c>
      <c r="Q603">
        <v>5989.1779999999999</v>
      </c>
      <c r="R603">
        <v>5939.36</v>
      </c>
      <c r="S603">
        <v>5985.5429999999997</v>
      </c>
      <c r="T603">
        <v>5986.4309999999996</v>
      </c>
      <c r="U603">
        <v>6543.7340000000004</v>
      </c>
      <c r="V603">
        <v>6536.4440000000004</v>
      </c>
      <c r="W603">
        <v>5882.7569999999996</v>
      </c>
      <c r="X603">
        <v>5696.1629999999996</v>
      </c>
      <c r="Y603">
        <v>6221.518</v>
      </c>
      <c r="Z603">
        <v>6149.6559999999999</v>
      </c>
    </row>
    <row r="604" spans="1:26" x14ac:dyDescent="0.35">
      <c r="A604">
        <v>16</v>
      </c>
      <c r="B604">
        <v>51</v>
      </c>
      <c r="C604" t="str">
        <f t="shared" si="25"/>
        <v>16051</v>
      </c>
      <c r="D604" t="str">
        <f t="shared" si="26"/>
        <v>16051</v>
      </c>
      <c r="E604" t="str">
        <f>VLOOKUP(C604,Table1[[Column1]:[GEMS_Typo]],2)</f>
        <v>C</v>
      </c>
      <c r="F604">
        <v>1878.028</v>
      </c>
      <c r="G604">
        <v>1884.374</v>
      </c>
      <c r="H604">
        <v>1889.8879999999999</v>
      </c>
      <c r="I604">
        <v>1917.2439999999999</v>
      </c>
      <c r="J604">
        <v>1925.616</v>
      </c>
      <c r="K604">
        <v>1937.1579999999999</v>
      </c>
      <c r="L604">
        <v>1937.01</v>
      </c>
      <c r="M604">
        <v>1974.5820000000001</v>
      </c>
      <c r="N604">
        <v>1978.5940000000001</v>
      </c>
      <c r="O604">
        <v>1981.82</v>
      </c>
      <c r="P604">
        <v>2026.596</v>
      </c>
      <c r="Q604">
        <v>1980.7280000000001</v>
      </c>
      <c r="R604">
        <v>1971.2280000000001</v>
      </c>
      <c r="S604">
        <v>1919.5260000000001</v>
      </c>
      <c r="T604">
        <v>1946.7860000000001</v>
      </c>
      <c r="U604">
        <v>1958.7660000000001</v>
      </c>
      <c r="V604">
        <v>1958.7439999999999</v>
      </c>
      <c r="W604">
        <v>2077.1379999999999</v>
      </c>
      <c r="X604">
        <v>2684.4360000000001</v>
      </c>
      <c r="Y604">
        <v>2039.7660000000001</v>
      </c>
      <c r="Z604">
        <v>2041.712</v>
      </c>
    </row>
    <row r="605" spans="1:26" x14ac:dyDescent="0.35">
      <c r="A605">
        <v>16</v>
      </c>
      <c r="B605">
        <v>53</v>
      </c>
      <c r="C605" t="str">
        <f t="shared" si="25"/>
        <v>16053</v>
      </c>
      <c r="D605" t="str">
        <f t="shared" si="26"/>
        <v>16053</v>
      </c>
      <c r="E605" t="str">
        <f>VLOOKUP(C605,Table1[[Column1]:[GEMS_Typo]],2)</f>
        <v>B</v>
      </c>
      <c r="F605">
        <v>1570.6389999999999</v>
      </c>
      <c r="G605">
        <v>1569.241</v>
      </c>
      <c r="H605">
        <v>1587.249</v>
      </c>
      <c r="I605">
        <v>1595.0070000000001</v>
      </c>
      <c r="J605">
        <v>1594.9570000000001</v>
      </c>
      <c r="K605">
        <v>1604.3030000000001</v>
      </c>
      <c r="L605">
        <v>1604.1010000000001</v>
      </c>
      <c r="M605">
        <v>1635.6569999999999</v>
      </c>
      <c r="N605">
        <v>1636.681</v>
      </c>
      <c r="O605">
        <v>1618.675</v>
      </c>
      <c r="P605">
        <v>1608.7940000000001</v>
      </c>
      <c r="Q605">
        <v>1631.431</v>
      </c>
      <c r="R605">
        <v>1631.42</v>
      </c>
      <c r="S605">
        <v>1593.444</v>
      </c>
      <c r="T605">
        <v>1607.34</v>
      </c>
      <c r="U605">
        <v>1685.7539999999999</v>
      </c>
      <c r="V605">
        <v>1684.5239999999999</v>
      </c>
      <c r="W605">
        <v>1785.5540000000001</v>
      </c>
      <c r="X605">
        <v>1777.5</v>
      </c>
      <c r="Y605">
        <v>1691.3879999999999</v>
      </c>
      <c r="Z605">
        <v>1805.22</v>
      </c>
    </row>
    <row r="606" spans="1:26" x14ac:dyDescent="0.35">
      <c r="A606">
        <v>16</v>
      </c>
      <c r="B606">
        <v>55</v>
      </c>
      <c r="C606" t="str">
        <f t="shared" si="25"/>
        <v>16055</v>
      </c>
      <c r="D606" t="str">
        <f t="shared" si="26"/>
        <v>16055</v>
      </c>
      <c r="E606" t="str">
        <f>VLOOKUP(C606,Table1[[Column1]:[GEMS_Typo]],2)</f>
        <v>C</v>
      </c>
      <c r="F606">
        <v>4010.4940000000001</v>
      </c>
      <c r="G606">
        <v>3988.8040000000001</v>
      </c>
      <c r="H606">
        <v>4086.7550000000001</v>
      </c>
      <c r="I606">
        <v>4146.0209999999997</v>
      </c>
      <c r="J606">
        <v>4171.0450000000001</v>
      </c>
      <c r="K606">
        <v>4242.723</v>
      </c>
      <c r="L606">
        <v>4246.1390000000001</v>
      </c>
      <c r="M606">
        <v>4339.1009999999997</v>
      </c>
      <c r="N606">
        <v>4352.7250000000004</v>
      </c>
      <c r="O606">
        <v>4421.9480000000003</v>
      </c>
      <c r="P606">
        <v>4524.9989999999998</v>
      </c>
      <c r="Q606">
        <v>4476.2550000000001</v>
      </c>
      <c r="R606">
        <v>4515.933</v>
      </c>
      <c r="S606">
        <v>4539.0320000000002</v>
      </c>
      <c r="T606">
        <v>4526.88</v>
      </c>
      <c r="U606">
        <v>4529.9560000000001</v>
      </c>
      <c r="V606">
        <v>4602.0039999999999</v>
      </c>
      <c r="W606">
        <v>4335.7969999999996</v>
      </c>
      <c r="X606">
        <v>5039.027</v>
      </c>
      <c r="Y606">
        <v>5613.64</v>
      </c>
      <c r="Z606">
        <v>6093.0060000000003</v>
      </c>
    </row>
    <row r="607" spans="1:26" x14ac:dyDescent="0.35">
      <c r="A607">
        <v>16</v>
      </c>
      <c r="B607">
        <v>57</v>
      </c>
      <c r="C607" t="str">
        <f t="shared" si="25"/>
        <v>16057</v>
      </c>
      <c r="D607" t="str">
        <f t="shared" si="26"/>
        <v>16057</v>
      </c>
      <c r="E607" t="str">
        <f>VLOOKUP(C607,Table1[[Column1]:[GEMS_Typo]],2)</f>
        <v>C</v>
      </c>
      <c r="F607">
        <v>2512.7910000000002</v>
      </c>
      <c r="G607">
        <v>2571.663</v>
      </c>
      <c r="H607">
        <v>2588.9609999999998</v>
      </c>
      <c r="I607">
        <v>2600.0889999999999</v>
      </c>
      <c r="J607">
        <v>2598.087</v>
      </c>
      <c r="K607">
        <v>2593.3009999999999</v>
      </c>
      <c r="L607">
        <v>2596.1529999999998</v>
      </c>
      <c r="M607">
        <v>2620.5630000000001</v>
      </c>
      <c r="N607">
        <v>2598.8069999999998</v>
      </c>
      <c r="O607">
        <v>2585.366</v>
      </c>
      <c r="P607">
        <v>2587.915</v>
      </c>
      <c r="Q607">
        <v>2651.078</v>
      </c>
      <c r="R607">
        <v>2660.607</v>
      </c>
      <c r="S607">
        <v>2654.413</v>
      </c>
      <c r="T607">
        <v>2659.1210000000001</v>
      </c>
      <c r="U607">
        <v>2648.4839999999999</v>
      </c>
      <c r="V607">
        <v>2648.6559999999999</v>
      </c>
      <c r="W607">
        <v>2633.4070000000002</v>
      </c>
      <c r="X607">
        <v>2590.2240000000002</v>
      </c>
      <c r="Y607">
        <v>2583.1799999999998</v>
      </c>
      <c r="Z607">
        <v>2723.2280000000001</v>
      </c>
    </row>
    <row r="608" spans="1:26" x14ac:dyDescent="0.35">
      <c r="A608">
        <v>16</v>
      </c>
      <c r="B608">
        <v>59</v>
      </c>
      <c r="C608" t="str">
        <f t="shared" si="25"/>
        <v>16059</v>
      </c>
      <c r="D608" t="str">
        <f t="shared" si="26"/>
        <v>16059</v>
      </c>
      <c r="E608" t="str">
        <f>VLOOKUP(C608,Table1[[Column1]:[GEMS_Typo]],2)</f>
        <v>E</v>
      </c>
      <c r="F608">
        <v>2168.9740000000002</v>
      </c>
      <c r="G608">
        <v>2163.6819999999998</v>
      </c>
      <c r="H608">
        <v>2190.6219999999998</v>
      </c>
      <c r="I608">
        <v>2240.4920000000002</v>
      </c>
      <c r="J608">
        <v>2244.81</v>
      </c>
      <c r="K608">
        <v>2250.6379999999999</v>
      </c>
      <c r="L608">
        <v>2250.6379999999999</v>
      </c>
      <c r="M608">
        <v>2059.902</v>
      </c>
      <c r="N608">
        <v>2073.5540000000001</v>
      </c>
      <c r="O608">
        <v>2121.498</v>
      </c>
      <c r="P608">
        <v>2556.7240000000002</v>
      </c>
      <c r="Q608">
        <v>2127.58</v>
      </c>
      <c r="R608">
        <v>2127.58</v>
      </c>
      <c r="S608">
        <v>2104.328</v>
      </c>
      <c r="T608">
        <v>2096.498</v>
      </c>
      <c r="U608">
        <v>2351.86</v>
      </c>
      <c r="V608">
        <v>2352.154</v>
      </c>
      <c r="W608">
        <v>2368.2359999999999</v>
      </c>
      <c r="X608">
        <v>3007.6320000000001</v>
      </c>
      <c r="Y608">
        <v>2733.172</v>
      </c>
      <c r="Z608">
        <v>2734.0259999999998</v>
      </c>
    </row>
    <row r="609" spans="1:26" x14ac:dyDescent="0.35">
      <c r="A609">
        <v>16</v>
      </c>
      <c r="B609">
        <v>61</v>
      </c>
      <c r="C609" t="str">
        <f t="shared" si="25"/>
        <v>16061</v>
      </c>
      <c r="D609" t="str">
        <f t="shared" si="26"/>
        <v>16061</v>
      </c>
      <c r="E609" t="str">
        <f>VLOOKUP(C609,Table1[[Column1]:[GEMS_Typo]],2)</f>
        <v>C</v>
      </c>
      <c r="F609">
        <v>1285.97</v>
      </c>
      <c r="G609">
        <v>1285.97</v>
      </c>
      <c r="H609">
        <v>1285.4760000000001</v>
      </c>
      <c r="I609">
        <v>1290.9780000000001</v>
      </c>
      <c r="J609">
        <v>1291.0260000000001</v>
      </c>
      <c r="K609">
        <v>1291.0219999999999</v>
      </c>
      <c r="L609">
        <v>1291.0219999999999</v>
      </c>
      <c r="M609">
        <v>1291.0260000000001</v>
      </c>
      <c r="N609">
        <v>1291.826</v>
      </c>
      <c r="O609">
        <v>1289.7529999999999</v>
      </c>
      <c r="P609">
        <v>1307.9949999999999</v>
      </c>
      <c r="Q609">
        <v>1323.825</v>
      </c>
      <c r="R609">
        <v>1323.943</v>
      </c>
      <c r="S609">
        <v>1330.1310000000001</v>
      </c>
      <c r="T609">
        <v>1317.6949999999999</v>
      </c>
      <c r="U609">
        <v>1294.7170000000001</v>
      </c>
      <c r="V609">
        <v>1289.097</v>
      </c>
      <c r="W609">
        <v>1289.24</v>
      </c>
      <c r="X609">
        <v>1232.93</v>
      </c>
      <c r="Y609">
        <v>1218.3699999999999</v>
      </c>
      <c r="Z609">
        <v>1260.856</v>
      </c>
    </row>
    <row r="610" spans="1:26" x14ac:dyDescent="0.35">
      <c r="A610">
        <v>16</v>
      </c>
      <c r="B610">
        <v>63</v>
      </c>
      <c r="C610" t="str">
        <f t="shared" si="25"/>
        <v>16063</v>
      </c>
      <c r="D610" t="str">
        <f t="shared" si="26"/>
        <v>16063</v>
      </c>
      <c r="E610" t="str">
        <f>VLOOKUP(C610,Table1[[Column1]:[GEMS_Typo]],2)</f>
        <v>D</v>
      </c>
      <c r="F610">
        <v>1102.8879999999999</v>
      </c>
      <c r="G610">
        <v>1100.7840000000001</v>
      </c>
      <c r="H610">
        <v>1105.6669999999999</v>
      </c>
      <c r="I610">
        <v>1112.2950000000001</v>
      </c>
      <c r="J610">
        <v>1113.0930000000001</v>
      </c>
      <c r="K610">
        <v>1116.4590000000001</v>
      </c>
      <c r="L610">
        <v>1117.4590000000001</v>
      </c>
      <c r="M610">
        <v>1125.4690000000001</v>
      </c>
      <c r="N610">
        <v>1125.471</v>
      </c>
      <c r="O610">
        <v>1135.2</v>
      </c>
      <c r="P610">
        <v>1159.75</v>
      </c>
      <c r="Q610">
        <v>1123.9380000000001</v>
      </c>
      <c r="R610">
        <v>1123.854</v>
      </c>
      <c r="S610">
        <v>1132.9680000000001</v>
      </c>
      <c r="T610">
        <v>1211.08</v>
      </c>
      <c r="U610">
        <v>1298.788</v>
      </c>
      <c r="V610">
        <v>1298.6559999999999</v>
      </c>
      <c r="W610">
        <v>1552.902</v>
      </c>
      <c r="X610">
        <v>1608.4280000000001</v>
      </c>
      <c r="Y610">
        <v>1532.7860000000001</v>
      </c>
      <c r="Z610">
        <v>1522.9939999999999</v>
      </c>
    </row>
    <row r="611" spans="1:26" x14ac:dyDescent="0.35">
      <c r="A611">
        <v>16</v>
      </c>
      <c r="B611">
        <v>65</v>
      </c>
      <c r="C611" t="str">
        <f t="shared" si="25"/>
        <v>16065</v>
      </c>
      <c r="D611" t="str">
        <f t="shared" si="26"/>
        <v>16065</v>
      </c>
      <c r="E611" t="str">
        <f>VLOOKUP(C611,Table1[[Column1]:[GEMS_Typo]],2)</f>
        <v>D</v>
      </c>
      <c r="F611">
        <v>1118.404</v>
      </c>
      <c r="G611">
        <v>1113.7059999999999</v>
      </c>
      <c r="H611">
        <v>1142.558</v>
      </c>
      <c r="I611">
        <v>1145.19</v>
      </c>
      <c r="J611">
        <v>1152.3</v>
      </c>
      <c r="K611">
        <v>1202.4960000000001</v>
      </c>
      <c r="L611">
        <v>1201.51</v>
      </c>
      <c r="M611">
        <v>1219.56</v>
      </c>
      <c r="N611">
        <v>1222.2719999999999</v>
      </c>
      <c r="O611">
        <v>1222.674</v>
      </c>
      <c r="P611">
        <v>1221.45</v>
      </c>
      <c r="Q611">
        <v>1254.2360000000001</v>
      </c>
      <c r="R611">
        <v>1255.566</v>
      </c>
      <c r="S611">
        <v>1223.692</v>
      </c>
      <c r="T611">
        <v>1238.1780000000001</v>
      </c>
      <c r="U611">
        <v>1294.624</v>
      </c>
      <c r="V611">
        <v>1298.376</v>
      </c>
      <c r="W611">
        <v>1300.7260000000001</v>
      </c>
      <c r="X611">
        <v>1335.7639999999999</v>
      </c>
      <c r="Y611">
        <v>1192.1600000000001</v>
      </c>
      <c r="Z611">
        <v>1294.452</v>
      </c>
    </row>
    <row r="612" spans="1:26" x14ac:dyDescent="0.35">
      <c r="A612">
        <v>16</v>
      </c>
      <c r="B612">
        <v>67</v>
      </c>
      <c r="C612" t="str">
        <f t="shared" si="25"/>
        <v>16067</v>
      </c>
      <c r="D612" t="str">
        <f t="shared" si="26"/>
        <v>16067</v>
      </c>
      <c r="E612" t="str">
        <f>VLOOKUP(C612,Table1[[Column1]:[GEMS_Typo]],2)</f>
        <v>C</v>
      </c>
      <c r="F612">
        <v>1573.0820000000001</v>
      </c>
      <c r="G612">
        <v>1577.6479999999999</v>
      </c>
      <c r="H612">
        <v>1641.414</v>
      </c>
      <c r="I612">
        <v>1646.9259999999999</v>
      </c>
      <c r="J612">
        <v>1646.9380000000001</v>
      </c>
      <c r="K612">
        <v>1660.904</v>
      </c>
      <c r="L612">
        <v>1660.578</v>
      </c>
      <c r="M612">
        <v>1662.2239999999999</v>
      </c>
      <c r="N612">
        <v>1660.9059999999999</v>
      </c>
      <c r="O612">
        <v>1658.01</v>
      </c>
      <c r="P612">
        <v>1665.6479999999999</v>
      </c>
      <c r="Q612">
        <v>1683.752</v>
      </c>
      <c r="R612">
        <v>1683.5160000000001</v>
      </c>
      <c r="S612">
        <v>1670.7940000000001</v>
      </c>
      <c r="T612">
        <v>1711.684</v>
      </c>
      <c r="U612">
        <v>1672.768</v>
      </c>
      <c r="V612">
        <v>1672.6559999999999</v>
      </c>
      <c r="W612">
        <v>1791.444</v>
      </c>
      <c r="X612">
        <v>1867.41</v>
      </c>
      <c r="Y612">
        <v>1694.452</v>
      </c>
      <c r="Z612">
        <v>1819.3219999999999</v>
      </c>
    </row>
    <row r="613" spans="1:26" x14ac:dyDescent="0.35">
      <c r="A613">
        <v>16</v>
      </c>
      <c r="B613">
        <v>69</v>
      </c>
      <c r="C613" t="str">
        <f t="shared" si="25"/>
        <v>16069</v>
      </c>
      <c r="D613" t="str">
        <f t="shared" si="26"/>
        <v>16069</v>
      </c>
      <c r="E613" t="str">
        <f>VLOOKUP(C613,Table1[[Column1]:[GEMS_Typo]],2)</f>
        <v>B</v>
      </c>
      <c r="F613">
        <v>1907.7629999999999</v>
      </c>
      <c r="G613">
        <v>1912.221</v>
      </c>
      <c r="H613">
        <v>1924.001</v>
      </c>
      <c r="I613">
        <v>1929.5129999999999</v>
      </c>
      <c r="J613">
        <v>1925.3240000000001</v>
      </c>
      <c r="K613">
        <v>1785.6369999999999</v>
      </c>
      <c r="L613">
        <v>1795.8340000000001</v>
      </c>
      <c r="M613">
        <v>1940.2619999999999</v>
      </c>
      <c r="N613">
        <v>1942.94</v>
      </c>
      <c r="O613">
        <v>1918.759</v>
      </c>
      <c r="P613">
        <v>2011.079</v>
      </c>
      <c r="Q613">
        <v>2009.0609999999999</v>
      </c>
      <c r="R613">
        <v>2053.4459999999999</v>
      </c>
      <c r="S613">
        <v>2051.8589999999999</v>
      </c>
      <c r="T613">
        <v>2072.1219999999998</v>
      </c>
      <c r="U613">
        <v>2083.25</v>
      </c>
      <c r="V613">
        <v>2071.0309999999999</v>
      </c>
      <c r="W613">
        <v>2107.4749999999999</v>
      </c>
      <c r="X613">
        <v>2035.2750000000001</v>
      </c>
      <c r="Y613">
        <v>2037.625</v>
      </c>
      <c r="Z613">
        <v>2132.9769999999999</v>
      </c>
    </row>
    <row r="614" spans="1:26" x14ac:dyDescent="0.35">
      <c r="A614">
        <v>16</v>
      </c>
      <c r="B614">
        <v>71</v>
      </c>
      <c r="C614" t="str">
        <f t="shared" si="25"/>
        <v>16071</v>
      </c>
      <c r="D614" t="str">
        <f t="shared" si="26"/>
        <v>16071</v>
      </c>
      <c r="E614" t="str">
        <f>VLOOKUP(C614,Table1[[Column1]:[GEMS_Typo]],2)</f>
        <v>F</v>
      </c>
      <c r="F614">
        <v>1466.6479999999999</v>
      </c>
      <c r="G614">
        <v>1465.296</v>
      </c>
      <c r="H614">
        <v>1462.296</v>
      </c>
      <c r="I614">
        <v>1488.654</v>
      </c>
      <c r="J614">
        <v>1490.6179999999999</v>
      </c>
      <c r="K614">
        <v>1490.654</v>
      </c>
      <c r="L614">
        <v>1490.654</v>
      </c>
      <c r="M614">
        <v>1490.6559999999999</v>
      </c>
      <c r="N614">
        <v>1491.6559999999999</v>
      </c>
      <c r="O614">
        <v>1452.18</v>
      </c>
      <c r="P614">
        <v>1534.9079999999999</v>
      </c>
      <c r="Q614">
        <v>1472.84</v>
      </c>
      <c r="R614">
        <v>1474.482</v>
      </c>
      <c r="S614">
        <v>1440.222</v>
      </c>
      <c r="T614">
        <v>1479.9880000000001</v>
      </c>
      <c r="U614">
        <v>1670.0650000000001</v>
      </c>
      <c r="V614">
        <v>1668.396</v>
      </c>
      <c r="W614">
        <v>2108.1280000000002</v>
      </c>
      <c r="X614">
        <v>2174.7719999999999</v>
      </c>
      <c r="Y614">
        <v>1971.348</v>
      </c>
      <c r="Z614">
        <v>1957.5060000000001</v>
      </c>
    </row>
    <row r="615" spans="1:26" x14ac:dyDescent="0.35">
      <c r="A615">
        <v>16</v>
      </c>
      <c r="B615">
        <v>73</v>
      </c>
      <c r="C615" t="str">
        <f t="shared" si="25"/>
        <v>16073</v>
      </c>
      <c r="D615" t="str">
        <f t="shared" si="26"/>
        <v>16073</v>
      </c>
      <c r="E615" t="str">
        <f>VLOOKUP(C615,Table1[[Column1]:[GEMS_Typo]],2)</f>
        <v>C</v>
      </c>
      <c r="F615">
        <v>2573.8000000000002</v>
      </c>
      <c r="G615">
        <v>2573.8020000000001</v>
      </c>
      <c r="H615">
        <v>2744.194</v>
      </c>
      <c r="I615">
        <v>2736.7379999999998</v>
      </c>
      <c r="J615">
        <v>2774.33</v>
      </c>
      <c r="K615">
        <v>2745.248</v>
      </c>
      <c r="L615">
        <v>2745.248</v>
      </c>
      <c r="M615">
        <v>2745.26</v>
      </c>
      <c r="N615">
        <v>2745.2620000000002</v>
      </c>
      <c r="O615">
        <v>2725.7939999999999</v>
      </c>
      <c r="P615">
        <v>2744.134</v>
      </c>
      <c r="Q615">
        <v>2760.5639999999999</v>
      </c>
      <c r="R615">
        <v>2760.5639999999999</v>
      </c>
      <c r="S615">
        <v>2763.52</v>
      </c>
      <c r="T615">
        <v>3238.5459999999998</v>
      </c>
      <c r="U615">
        <v>3312.0059999999999</v>
      </c>
      <c r="V615">
        <v>3312.5880000000002</v>
      </c>
      <c r="W615">
        <v>3580.16</v>
      </c>
      <c r="X615">
        <v>5252.5460000000003</v>
      </c>
      <c r="Y615">
        <v>3348.18</v>
      </c>
      <c r="Z615">
        <v>2961.7640000000001</v>
      </c>
    </row>
    <row r="616" spans="1:26" x14ac:dyDescent="0.35">
      <c r="A616">
        <v>16</v>
      </c>
      <c r="B616">
        <v>75</v>
      </c>
      <c r="C616" t="str">
        <f t="shared" si="25"/>
        <v>16075</v>
      </c>
      <c r="D616" t="str">
        <f t="shared" si="26"/>
        <v>16075</v>
      </c>
      <c r="E616" t="str">
        <f>VLOOKUP(C616,Table1[[Column1]:[GEMS_Typo]],2)</f>
        <v>C</v>
      </c>
      <c r="F616">
        <v>1076.7139999999999</v>
      </c>
      <c r="G616">
        <v>1078.51</v>
      </c>
      <c r="H616">
        <v>1082.338</v>
      </c>
      <c r="I616">
        <v>1088.454</v>
      </c>
      <c r="J616">
        <v>1094.442</v>
      </c>
      <c r="K616">
        <v>1101.5039999999999</v>
      </c>
      <c r="L616">
        <v>1101.5039999999999</v>
      </c>
      <c r="M616">
        <v>1110.432</v>
      </c>
      <c r="N616">
        <v>1110.742</v>
      </c>
      <c r="O616">
        <v>1093.04</v>
      </c>
      <c r="P616">
        <v>1050.5239999999999</v>
      </c>
      <c r="Q616">
        <v>1088.096</v>
      </c>
      <c r="R616">
        <v>1114.97</v>
      </c>
      <c r="S616">
        <v>1096.2940000000001</v>
      </c>
      <c r="T616">
        <v>1096.068</v>
      </c>
      <c r="U616">
        <v>953.35400000000004</v>
      </c>
      <c r="V616">
        <v>952.87199999999996</v>
      </c>
      <c r="W616">
        <v>957.84400000000005</v>
      </c>
      <c r="X616">
        <v>1211.136</v>
      </c>
      <c r="Y616">
        <v>863.21199999999999</v>
      </c>
      <c r="Z616">
        <v>975.048</v>
      </c>
    </row>
    <row r="617" spans="1:26" x14ac:dyDescent="0.35">
      <c r="A617">
        <v>16</v>
      </c>
      <c r="B617">
        <v>77</v>
      </c>
      <c r="C617" t="str">
        <f t="shared" si="25"/>
        <v>16077</v>
      </c>
      <c r="D617" t="str">
        <f t="shared" si="26"/>
        <v>16077</v>
      </c>
      <c r="E617" t="str">
        <f>VLOOKUP(C617,Table1[[Column1]:[GEMS_Typo]],2)</f>
        <v>F</v>
      </c>
      <c r="F617">
        <v>1937.164</v>
      </c>
      <c r="G617">
        <v>1944.82</v>
      </c>
      <c r="H617">
        <v>1951.1759999999999</v>
      </c>
      <c r="I617">
        <v>1977.1780000000001</v>
      </c>
      <c r="J617">
        <v>1980.7940000000001</v>
      </c>
      <c r="K617">
        <v>1980.172</v>
      </c>
      <c r="L617">
        <v>1980.0619999999999</v>
      </c>
      <c r="M617">
        <v>1972.04</v>
      </c>
      <c r="N617">
        <v>1958.674</v>
      </c>
      <c r="O617">
        <v>1971.5</v>
      </c>
      <c r="P617">
        <v>1975.404</v>
      </c>
      <c r="Q617">
        <v>1973.846</v>
      </c>
      <c r="R617">
        <v>1964.2059999999999</v>
      </c>
      <c r="S617">
        <v>1944.4559999999999</v>
      </c>
      <c r="T617">
        <v>2007.2639999999999</v>
      </c>
      <c r="U617">
        <v>2072.8760000000002</v>
      </c>
      <c r="V617">
        <v>2072.6799999999998</v>
      </c>
      <c r="W617">
        <v>2301.5039999999999</v>
      </c>
      <c r="X617">
        <v>2465.192</v>
      </c>
      <c r="Y617">
        <v>2216.096</v>
      </c>
      <c r="Z617">
        <v>2024.3019999999999</v>
      </c>
    </row>
    <row r="618" spans="1:26" x14ac:dyDescent="0.35">
      <c r="A618">
        <v>16</v>
      </c>
      <c r="B618">
        <v>79</v>
      </c>
      <c r="C618" t="str">
        <f t="shared" si="25"/>
        <v>16079</v>
      </c>
      <c r="D618" t="str">
        <f t="shared" si="26"/>
        <v>16079</v>
      </c>
      <c r="E618" t="str">
        <f>VLOOKUP(C618,Table1[[Column1]:[GEMS_Typo]],2)</f>
        <v>E</v>
      </c>
      <c r="F618">
        <v>3288.4340000000002</v>
      </c>
      <c r="G618">
        <v>3291.366</v>
      </c>
      <c r="H618">
        <v>3314.88</v>
      </c>
      <c r="I618">
        <v>3259.9</v>
      </c>
      <c r="J618">
        <v>3236.54</v>
      </c>
      <c r="K618">
        <v>3225.18</v>
      </c>
      <c r="L618">
        <v>3225.18</v>
      </c>
      <c r="M618">
        <v>3227.38</v>
      </c>
      <c r="N618">
        <v>3228.12</v>
      </c>
      <c r="O618">
        <v>3502.768</v>
      </c>
      <c r="P618">
        <v>3408.0079999999998</v>
      </c>
      <c r="Q618">
        <v>3337.3139999999999</v>
      </c>
      <c r="R618">
        <v>3337.0479999999998</v>
      </c>
      <c r="S618">
        <v>3348.002</v>
      </c>
      <c r="T618">
        <v>3406.5419999999999</v>
      </c>
      <c r="U618">
        <v>3914.1239999999998</v>
      </c>
      <c r="V618">
        <v>3915.6619999999998</v>
      </c>
      <c r="W618">
        <v>3963.89</v>
      </c>
      <c r="X618">
        <v>3549.0160000000001</v>
      </c>
      <c r="Y618">
        <v>3810.6</v>
      </c>
      <c r="Z618">
        <v>3781.0839999999998</v>
      </c>
    </row>
    <row r="619" spans="1:26" x14ac:dyDescent="0.35">
      <c r="A619">
        <v>16</v>
      </c>
      <c r="B619">
        <v>81</v>
      </c>
      <c r="C619" t="str">
        <f t="shared" si="25"/>
        <v>16081</v>
      </c>
      <c r="D619" t="str">
        <f t="shared" si="26"/>
        <v>16081</v>
      </c>
      <c r="E619" t="str">
        <f>VLOOKUP(C619,Table1[[Column1]:[GEMS_Typo]],2)</f>
        <v>D</v>
      </c>
      <c r="F619">
        <v>844.31</v>
      </c>
      <c r="G619">
        <v>859.74</v>
      </c>
      <c r="H619">
        <v>865.94</v>
      </c>
      <c r="I619">
        <v>874.702</v>
      </c>
      <c r="J619">
        <v>876.78800000000001</v>
      </c>
      <c r="K619">
        <v>886.13400000000001</v>
      </c>
      <c r="L619">
        <v>886.14200000000005</v>
      </c>
      <c r="M619">
        <v>902.71</v>
      </c>
      <c r="N619">
        <v>904.21</v>
      </c>
      <c r="O619">
        <v>937.45</v>
      </c>
      <c r="P619">
        <v>937.41399999999999</v>
      </c>
      <c r="Q619">
        <v>947.49400000000003</v>
      </c>
      <c r="R619">
        <v>951.45399999999995</v>
      </c>
      <c r="S619">
        <v>948.55600000000004</v>
      </c>
      <c r="T619">
        <v>955.24400000000003</v>
      </c>
      <c r="U619">
        <v>1082.3219999999999</v>
      </c>
      <c r="V619">
        <v>1082.5719999999999</v>
      </c>
      <c r="W619">
        <v>1075.056</v>
      </c>
      <c r="X619">
        <v>1320.126</v>
      </c>
      <c r="Y619">
        <v>1251.492</v>
      </c>
      <c r="Z619">
        <v>1455.4659999999999</v>
      </c>
    </row>
    <row r="620" spans="1:26" x14ac:dyDescent="0.35">
      <c r="A620">
        <v>16</v>
      </c>
      <c r="B620">
        <v>83</v>
      </c>
      <c r="C620" t="str">
        <f t="shared" si="25"/>
        <v>16083</v>
      </c>
      <c r="D620" t="str">
        <f t="shared" si="26"/>
        <v>16083</v>
      </c>
      <c r="E620" t="str">
        <f>VLOOKUP(C620,Table1[[Column1]:[GEMS_Typo]],2)</f>
        <v>B</v>
      </c>
      <c r="F620">
        <v>3254.0520000000001</v>
      </c>
      <c r="G620">
        <v>3259.8679999999999</v>
      </c>
      <c r="H620">
        <v>3273.096</v>
      </c>
      <c r="I620">
        <v>3340.2640000000001</v>
      </c>
      <c r="J620">
        <v>3354.14</v>
      </c>
      <c r="K620">
        <v>3382.6680000000001</v>
      </c>
      <c r="L620">
        <v>3384.3960000000002</v>
      </c>
      <c r="M620">
        <v>4780.8459999999995</v>
      </c>
      <c r="N620">
        <v>3526.482</v>
      </c>
      <c r="O620">
        <v>3522.5279999999998</v>
      </c>
      <c r="P620">
        <v>3529.4549999999999</v>
      </c>
      <c r="Q620">
        <v>3570.2020000000002</v>
      </c>
      <c r="R620">
        <v>3582.3240000000001</v>
      </c>
      <c r="S620">
        <v>3555.3760000000002</v>
      </c>
      <c r="T620">
        <v>3720.047</v>
      </c>
      <c r="U620">
        <v>3852.1039999999998</v>
      </c>
      <c r="V620">
        <v>3866.18</v>
      </c>
      <c r="W620">
        <v>4117.473</v>
      </c>
      <c r="X620">
        <v>4182.1469999999999</v>
      </c>
      <c r="Y620">
        <v>3496.6109999999999</v>
      </c>
      <c r="Z620">
        <v>3917.5010000000002</v>
      </c>
    </row>
    <row r="621" spans="1:26" x14ac:dyDescent="0.35">
      <c r="A621">
        <v>16</v>
      </c>
      <c r="B621">
        <v>85</v>
      </c>
      <c r="C621" t="str">
        <f t="shared" si="25"/>
        <v>16085</v>
      </c>
      <c r="D621" t="str">
        <f t="shared" si="26"/>
        <v>16085</v>
      </c>
      <c r="E621" t="str">
        <f>VLOOKUP(C621,Table1[[Column1]:[GEMS_Typo]],2)</f>
        <v>C</v>
      </c>
      <c r="F621">
        <v>3168.6219999999998</v>
      </c>
      <c r="G621">
        <v>3000.098</v>
      </c>
      <c r="H621">
        <v>2960.3139999999999</v>
      </c>
      <c r="I621">
        <v>2979.01</v>
      </c>
      <c r="J621">
        <v>2968.9259999999999</v>
      </c>
      <c r="K621">
        <v>2874.7240000000002</v>
      </c>
      <c r="L621">
        <v>2874.7240000000002</v>
      </c>
      <c r="M621">
        <v>2990.386</v>
      </c>
      <c r="N621">
        <v>2990.386</v>
      </c>
      <c r="O621">
        <v>2922.4140000000002</v>
      </c>
      <c r="P621">
        <v>2901.183</v>
      </c>
      <c r="Q621">
        <v>2618.7559999999999</v>
      </c>
      <c r="R621">
        <v>2619.5120000000002</v>
      </c>
      <c r="S621">
        <v>2434.4960000000001</v>
      </c>
      <c r="T621">
        <v>2427.5839999999998</v>
      </c>
      <c r="U621">
        <v>2529.7840000000001</v>
      </c>
      <c r="V621">
        <v>2539.86</v>
      </c>
      <c r="W621">
        <v>2313.0630000000001</v>
      </c>
      <c r="X621">
        <v>2326.0929999999998</v>
      </c>
      <c r="Y621">
        <v>2455.0630000000001</v>
      </c>
      <c r="Z621">
        <v>2453.221</v>
      </c>
    </row>
    <row r="622" spans="1:26" x14ac:dyDescent="0.35">
      <c r="A622">
        <v>16</v>
      </c>
      <c r="B622">
        <v>87</v>
      </c>
      <c r="C622" t="str">
        <f t="shared" si="25"/>
        <v>16087</v>
      </c>
      <c r="D622" t="str">
        <f t="shared" si="26"/>
        <v>16087</v>
      </c>
      <c r="E622" t="str">
        <f>VLOOKUP(C622,Table1[[Column1]:[GEMS_Typo]],2)</f>
        <v>C</v>
      </c>
      <c r="F622">
        <v>1544.153</v>
      </c>
      <c r="G622">
        <v>1527.241</v>
      </c>
      <c r="H622">
        <v>1505.2470000000001</v>
      </c>
      <c r="I622">
        <v>1501.0309999999999</v>
      </c>
      <c r="J622">
        <v>1501.4449999999999</v>
      </c>
      <c r="K622">
        <v>1507.251</v>
      </c>
      <c r="L622">
        <v>1506.8989999999999</v>
      </c>
      <c r="M622">
        <v>1508.433</v>
      </c>
      <c r="N622">
        <v>1513.5830000000001</v>
      </c>
      <c r="O622">
        <v>1524.9459999999999</v>
      </c>
      <c r="P622">
        <v>1508.4860000000001</v>
      </c>
      <c r="Q622">
        <v>1512.84</v>
      </c>
      <c r="R622">
        <v>1514.7280000000001</v>
      </c>
      <c r="S622">
        <v>1505.404</v>
      </c>
      <c r="T622">
        <v>1486.26</v>
      </c>
      <c r="U622">
        <v>1566.2660000000001</v>
      </c>
      <c r="V622">
        <v>1568.748</v>
      </c>
      <c r="W622">
        <v>1540.434</v>
      </c>
      <c r="X622">
        <v>1922.982</v>
      </c>
      <c r="Y622">
        <v>1506.53</v>
      </c>
      <c r="Z622">
        <v>1548.3320000000001</v>
      </c>
    </row>
    <row r="623" spans="1:26" x14ac:dyDescent="0.35">
      <c r="A623">
        <v>17</v>
      </c>
      <c r="B623">
        <v>1</v>
      </c>
      <c r="C623" t="str">
        <f t="shared" si="25"/>
        <v>17001</v>
      </c>
      <c r="D623" t="str">
        <f t="shared" si="26"/>
        <v>17001</v>
      </c>
      <c r="E623" t="str">
        <f>VLOOKUP(C623,Table1[[Column1]:[GEMS_Typo]],2)</f>
        <v>B</v>
      </c>
      <c r="F623">
        <v>3762.28</v>
      </c>
      <c r="G623">
        <v>3786.88</v>
      </c>
      <c r="H623">
        <v>3782.6</v>
      </c>
      <c r="I623">
        <v>3790.8180000000002</v>
      </c>
      <c r="J623">
        <v>3789.35</v>
      </c>
      <c r="K623">
        <v>3792.09</v>
      </c>
      <c r="L623">
        <v>3795.07</v>
      </c>
      <c r="M623">
        <v>3794.99</v>
      </c>
      <c r="N623">
        <v>3817.29</v>
      </c>
      <c r="O623">
        <v>3823.19</v>
      </c>
      <c r="P623">
        <v>3833.08</v>
      </c>
      <c r="Q623">
        <v>3839.94</v>
      </c>
      <c r="R623">
        <v>3835.18</v>
      </c>
      <c r="S623">
        <v>3865.02</v>
      </c>
      <c r="T623">
        <v>3855.53</v>
      </c>
      <c r="U623">
        <v>3848.11</v>
      </c>
      <c r="V623">
        <v>3849.79</v>
      </c>
      <c r="W623">
        <v>3847.93</v>
      </c>
      <c r="X623">
        <v>3847.31</v>
      </c>
      <c r="Y623">
        <v>3845.07</v>
      </c>
      <c r="Z623">
        <v>3845.07</v>
      </c>
    </row>
    <row r="624" spans="1:26" x14ac:dyDescent="0.35">
      <c r="A624">
        <v>17</v>
      </c>
      <c r="B624">
        <v>3</v>
      </c>
      <c r="C624" t="str">
        <f t="shared" si="25"/>
        <v>17003</v>
      </c>
      <c r="D624" t="str">
        <f t="shared" si="26"/>
        <v>17003</v>
      </c>
      <c r="E624" t="str">
        <f>VLOOKUP(C624,Table1[[Column1]:[GEMS_Typo]],2)</f>
        <v>C</v>
      </c>
      <c r="F624">
        <v>884.52</v>
      </c>
      <c r="G624">
        <v>883.84</v>
      </c>
      <c r="H624">
        <v>883.88</v>
      </c>
      <c r="I624">
        <v>883.88</v>
      </c>
      <c r="J624">
        <v>887.16</v>
      </c>
      <c r="K624">
        <v>887.16</v>
      </c>
      <c r="L624">
        <v>885.82</v>
      </c>
      <c r="M624">
        <v>885.82</v>
      </c>
      <c r="N624">
        <v>885.82</v>
      </c>
      <c r="O624">
        <v>886.06</v>
      </c>
      <c r="P624">
        <v>891.39</v>
      </c>
      <c r="Q624">
        <v>893.41</v>
      </c>
      <c r="R624">
        <v>893.41</v>
      </c>
      <c r="S624">
        <v>897.63</v>
      </c>
      <c r="T624">
        <v>895.81</v>
      </c>
      <c r="U624">
        <v>895.81</v>
      </c>
      <c r="V624">
        <v>895.81</v>
      </c>
      <c r="W624">
        <v>894.67</v>
      </c>
      <c r="X624">
        <v>894.67</v>
      </c>
      <c r="Y624">
        <v>894.67</v>
      </c>
      <c r="Z624">
        <v>894.67</v>
      </c>
    </row>
    <row r="625" spans="1:26" x14ac:dyDescent="0.35">
      <c r="A625">
        <v>17</v>
      </c>
      <c r="B625">
        <v>5</v>
      </c>
      <c r="C625" t="str">
        <f t="shared" si="25"/>
        <v>17005</v>
      </c>
      <c r="D625" t="str">
        <f t="shared" si="26"/>
        <v>17005</v>
      </c>
      <c r="E625" t="str">
        <f>VLOOKUP(C625,Table1[[Column1]:[GEMS_Typo]],2)</f>
        <v>B</v>
      </c>
      <c r="F625">
        <v>1713.78</v>
      </c>
      <c r="G625">
        <v>1680.88</v>
      </c>
      <c r="H625">
        <v>1705.66</v>
      </c>
      <c r="I625">
        <v>1705.12</v>
      </c>
      <c r="J625">
        <v>1707.16</v>
      </c>
      <c r="K625">
        <v>1707.04</v>
      </c>
      <c r="L625">
        <v>1707.96</v>
      </c>
      <c r="M625">
        <v>1707.12</v>
      </c>
      <c r="N625">
        <v>1710.8</v>
      </c>
      <c r="O625">
        <v>1711.4</v>
      </c>
      <c r="P625">
        <v>1710.42</v>
      </c>
      <c r="Q625">
        <v>1721.54</v>
      </c>
      <c r="R625">
        <v>1725.58</v>
      </c>
      <c r="S625">
        <v>1731.82</v>
      </c>
      <c r="T625">
        <v>1731.82</v>
      </c>
      <c r="U625">
        <v>1731.82</v>
      </c>
      <c r="V625">
        <v>1732.74</v>
      </c>
      <c r="W625">
        <v>1732.42</v>
      </c>
      <c r="X625">
        <v>1736.06</v>
      </c>
      <c r="Y625">
        <v>1734.06</v>
      </c>
      <c r="Z625">
        <v>1734.06</v>
      </c>
    </row>
    <row r="626" spans="1:26" x14ac:dyDescent="0.35">
      <c r="A626">
        <v>17</v>
      </c>
      <c r="B626">
        <v>7</v>
      </c>
      <c r="C626" t="str">
        <f t="shared" si="25"/>
        <v>17007</v>
      </c>
      <c r="D626" t="str">
        <f t="shared" si="26"/>
        <v>17007</v>
      </c>
      <c r="E626" t="str">
        <f>VLOOKUP(C626,Table1[[Column1]:[GEMS_Typo]],2)</f>
        <v>B</v>
      </c>
      <c r="F626">
        <v>1366.26</v>
      </c>
      <c r="G626">
        <v>1368.56</v>
      </c>
      <c r="H626">
        <v>1387.65</v>
      </c>
      <c r="I626">
        <v>1398.65</v>
      </c>
      <c r="J626">
        <v>1400.41</v>
      </c>
      <c r="K626">
        <v>1412.37</v>
      </c>
      <c r="L626">
        <v>1412.57</v>
      </c>
      <c r="M626">
        <v>1419.43</v>
      </c>
      <c r="N626">
        <v>1508.37</v>
      </c>
      <c r="O626">
        <v>1514.53</v>
      </c>
      <c r="P626">
        <v>1527.5</v>
      </c>
      <c r="Q626">
        <v>1521.06</v>
      </c>
      <c r="R626">
        <v>1538.14</v>
      </c>
      <c r="S626">
        <v>1536.46</v>
      </c>
      <c r="T626">
        <v>1536.18</v>
      </c>
      <c r="U626">
        <v>1551.88</v>
      </c>
      <c r="V626">
        <v>1566.68</v>
      </c>
      <c r="W626">
        <v>1567.5</v>
      </c>
      <c r="X626">
        <v>1570.95</v>
      </c>
      <c r="Y626">
        <v>1568.95</v>
      </c>
      <c r="Z626">
        <v>1569.95</v>
      </c>
    </row>
    <row r="627" spans="1:26" x14ac:dyDescent="0.35">
      <c r="A627">
        <v>17</v>
      </c>
      <c r="B627">
        <v>9</v>
      </c>
      <c r="C627" t="str">
        <f t="shared" si="25"/>
        <v>17009</v>
      </c>
      <c r="D627" t="str">
        <f t="shared" si="26"/>
        <v>17009</v>
      </c>
      <c r="E627" t="str">
        <f>VLOOKUP(C627,Table1[[Column1]:[GEMS_Typo]],2)</f>
        <v>F</v>
      </c>
      <c r="F627">
        <v>1038.82</v>
      </c>
      <c r="G627">
        <v>1041.46</v>
      </c>
      <c r="H627">
        <v>1032.2</v>
      </c>
      <c r="I627">
        <v>1034.56</v>
      </c>
      <c r="J627">
        <v>1038.48</v>
      </c>
      <c r="K627">
        <v>1038.54</v>
      </c>
      <c r="L627">
        <v>1039.44</v>
      </c>
      <c r="M627">
        <v>1037.98</v>
      </c>
      <c r="N627">
        <v>1037.5999999999999</v>
      </c>
      <c r="O627">
        <v>1040</v>
      </c>
      <c r="P627">
        <v>1037.8599999999999</v>
      </c>
      <c r="Q627">
        <v>1038.6400000000001</v>
      </c>
      <c r="R627">
        <v>1039.78</v>
      </c>
      <c r="S627">
        <v>1044.1400000000001</v>
      </c>
      <c r="T627">
        <v>1044.1600000000001</v>
      </c>
      <c r="U627">
        <v>1044.28</v>
      </c>
      <c r="V627">
        <v>1043.06</v>
      </c>
      <c r="W627">
        <v>1044.46</v>
      </c>
      <c r="X627">
        <v>1042</v>
      </c>
      <c r="Y627">
        <v>1040</v>
      </c>
      <c r="Z627">
        <v>1040</v>
      </c>
    </row>
    <row r="628" spans="1:26" x14ac:dyDescent="0.35">
      <c r="A628">
        <v>17</v>
      </c>
      <c r="B628">
        <v>11</v>
      </c>
      <c r="C628" t="str">
        <f t="shared" si="25"/>
        <v>17011</v>
      </c>
      <c r="D628" t="str">
        <f t="shared" si="26"/>
        <v>17011</v>
      </c>
      <c r="E628" t="str">
        <f>VLOOKUP(C628,Table1[[Column1]:[GEMS_Typo]],2)</f>
        <v>C</v>
      </c>
      <c r="F628">
        <v>3685.49</v>
      </c>
      <c r="G628">
        <v>3680.17</v>
      </c>
      <c r="H628">
        <v>3684.15</v>
      </c>
      <c r="I628">
        <v>3685.07</v>
      </c>
      <c r="J628">
        <v>3685.07</v>
      </c>
      <c r="K628">
        <v>3684.63</v>
      </c>
      <c r="L628">
        <v>3684.47</v>
      </c>
      <c r="M628">
        <v>3684.47</v>
      </c>
      <c r="N628">
        <v>3688.07</v>
      </c>
      <c r="O628">
        <v>3688.61</v>
      </c>
      <c r="P628">
        <v>3690.24</v>
      </c>
      <c r="Q628">
        <v>3671.78</v>
      </c>
      <c r="R628">
        <v>3676.4</v>
      </c>
      <c r="S628">
        <v>3696.6</v>
      </c>
      <c r="T628">
        <v>3697.04</v>
      </c>
      <c r="U628">
        <v>3697.76</v>
      </c>
      <c r="V628">
        <v>3697.76</v>
      </c>
      <c r="W628">
        <v>3699.84</v>
      </c>
      <c r="X628">
        <v>3700.22</v>
      </c>
      <c r="Y628">
        <v>3699.83</v>
      </c>
      <c r="Z628">
        <v>3699.83</v>
      </c>
    </row>
    <row r="629" spans="1:26" x14ac:dyDescent="0.35">
      <c r="A629">
        <v>17</v>
      </c>
      <c r="B629">
        <v>13</v>
      </c>
      <c r="C629" t="str">
        <f t="shared" si="25"/>
        <v>17013</v>
      </c>
      <c r="D629" t="str">
        <f t="shared" si="26"/>
        <v>17013</v>
      </c>
      <c r="E629" t="str">
        <f>VLOOKUP(C629,Table1[[Column1]:[GEMS_Typo]],2)</f>
        <v>B</v>
      </c>
      <c r="F629">
        <v>712.62</v>
      </c>
      <c r="G629">
        <v>719.24</v>
      </c>
      <c r="H629">
        <v>719.24</v>
      </c>
      <c r="I629">
        <v>719.24</v>
      </c>
      <c r="J629">
        <v>719.24</v>
      </c>
      <c r="K629">
        <v>719.64</v>
      </c>
      <c r="L629">
        <v>720.22</v>
      </c>
      <c r="M629">
        <v>720.52</v>
      </c>
      <c r="N629">
        <v>720.52</v>
      </c>
      <c r="O629">
        <v>720.52</v>
      </c>
      <c r="P629">
        <v>719.52</v>
      </c>
      <c r="Q629">
        <v>719.54</v>
      </c>
      <c r="R629">
        <v>720.48</v>
      </c>
      <c r="S629">
        <v>725.96</v>
      </c>
      <c r="T629">
        <v>725.96</v>
      </c>
      <c r="U629">
        <v>727</v>
      </c>
      <c r="V629">
        <v>727</v>
      </c>
      <c r="W629">
        <v>727</v>
      </c>
      <c r="X629">
        <v>727</v>
      </c>
      <c r="Y629">
        <v>727</v>
      </c>
      <c r="Z629">
        <v>727</v>
      </c>
    </row>
    <row r="630" spans="1:26" x14ac:dyDescent="0.35">
      <c r="A630">
        <v>17</v>
      </c>
      <c r="B630">
        <v>15</v>
      </c>
      <c r="C630" t="str">
        <f t="shared" si="25"/>
        <v>17015</v>
      </c>
      <c r="D630" t="str">
        <f t="shared" si="26"/>
        <v>17015</v>
      </c>
      <c r="E630" t="str">
        <f>VLOOKUP(C630,Table1[[Column1]:[GEMS_Typo]],2)</f>
        <v>C</v>
      </c>
      <c r="F630">
        <v>1647</v>
      </c>
      <c r="G630">
        <v>1647.02</v>
      </c>
      <c r="H630">
        <v>1652.08</v>
      </c>
      <c r="I630">
        <v>1652.04</v>
      </c>
      <c r="J630">
        <v>1650.08</v>
      </c>
      <c r="K630">
        <v>1650.08</v>
      </c>
      <c r="L630">
        <v>1652.08</v>
      </c>
      <c r="M630">
        <v>1653.92</v>
      </c>
      <c r="N630">
        <v>1652.86</v>
      </c>
      <c r="O630">
        <v>1654.28</v>
      </c>
      <c r="P630">
        <v>1660.04</v>
      </c>
      <c r="Q630">
        <v>1674.6</v>
      </c>
      <c r="R630">
        <v>1674.56</v>
      </c>
      <c r="S630">
        <v>1659.94</v>
      </c>
      <c r="T630">
        <v>1659.94</v>
      </c>
      <c r="U630">
        <v>1659.94</v>
      </c>
      <c r="V630">
        <v>1659.94</v>
      </c>
      <c r="W630">
        <v>1660.14</v>
      </c>
      <c r="X630">
        <v>1662.52</v>
      </c>
      <c r="Y630">
        <v>1658.94</v>
      </c>
      <c r="Z630">
        <v>1661.12</v>
      </c>
    </row>
    <row r="631" spans="1:26" x14ac:dyDescent="0.35">
      <c r="A631">
        <v>17</v>
      </c>
      <c r="B631">
        <v>17</v>
      </c>
      <c r="C631" t="str">
        <f t="shared" si="25"/>
        <v>17017</v>
      </c>
      <c r="D631" t="str">
        <f t="shared" si="26"/>
        <v>17017</v>
      </c>
      <c r="E631" t="str">
        <f>VLOOKUP(C631,Table1[[Column1]:[GEMS_Typo]],2)</f>
        <v>C</v>
      </c>
      <c r="F631">
        <v>1185.78</v>
      </c>
      <c r="G631">
        <v>1187.24</v>
      </c>
      <c r="H631">
        <v>1183.02</v>
      </c>
      <c r="I631">
        <v>1179.68</v>
      </c>
      <c r="J631">
        <v>1183.06</v>
      </c>
      <c r="K631">
        <v>1183.06</v>
      </c>
      <c r="L631">
        <v>1183.06</v>
      </c>
      <c r="M631">
        <v>1183.06</v>
      </c>
      <c r="N631">
        <v>1183.06</v>
      </c>
      <c r="O631">
        <v>1182.94</v>
      </c>
      <c r="P631">
        <v>1189.93</v>
      </c>
      <c r="Q631">
        <v>1199.74</v>
      </c>
      <c r="R631">
        <v>1207.1400000000001</v>
      </c>
      <c r="S631">
        <v>1198.42</v>
      </c>
      <c r="T631">
        <v>1199.25</v>
      </c>
      <c r="U631">
        <v>1200.9100000000001</v>
      </c>
      <c r="V631">
        <v>1205.55</v>
      </c>
      <c r="W631">
        <v>1209.4000000000001</v>
      </c>
      <c r="X631">
        <v>1221.71</v>
      </c>
      <c r="Y631">
        <v>1221.47</v>
      </c>
      <c r="Z631">
        <v>1221.47</v>
      </c>
    </row>
    <row r="632" spans="1:26" x14ac:dyDescent="0.35">
      <c r="A632">
        <v>17</v>
      </c>
      <c r="B632">
        <v>19</v>
      </c>
      <c r="C632" t="str">
        <f t="shared" si="25"/>
        <v>17019</v>
      </c>
      <c r="D632" t="str">
        <f t="shared" si="26"/>
        <v>17019</v>
      </c>
      <c r="E632" t="str">
        <f>VLOOKUP(C632,Table1[[Column1]:[GEMS_Typo]],2)</f>
        <v>B</v>
      </c>
      <c r="F632">
        <v>5602.27</v>
      </c>
      <c r="G632">
        <v>5629.98</v>
      </c>
      <c r="H632">
        <v>5636.1</v>
      </c>
      <c r="I632">
        <v>5603.8879999999999</v>
      </c>
      <c r="J632">
        <v>5601.6</v>
      </c>
      <c r="K632">
        <v>5599.49</v>
      </c>
      <c r="L632">
        <v>5618.87</v>
      </c>
      <c r="M632">
        <v>5621.99</v>
      </c>
      <c r="N632">
        <v>5700.57</v>
      </c>
      <c r="O632">
        <v>5715.51</v>
      </c>
      <c r="P632">
        <v>5760.39</v>
      </c>
      <c r="Q632">
        <v>5764.57</v>
      </c>
      <c r="R632">
        <v>5771.51</v>
      </c>
      <c r="S632">
        <v>5777.09</v>
      </c>
      <c r="T632">
        <v>5788.55</v>
      </c>
      <c r="U632">
        <v>5792.27</v>
      </c>
      <c r="V632">
        <v>5790.88</v>
      </c>
      <c r="W632">
        <v>5797.74</v>
      </c>
      <c r="X632">
        <v>5794.36</v>
      </c>
      <c r="Y632">
        <v>5796.22</v>
      </c>
      <c r="Z632">
        <v>5801.54</v>
      </c>
    </row>
    <row r="633" spans="1:26" x14ac:dyDescent="0.35">
      <c r="A633">
        <v>17</v>
      </c>
      <c r="B633">
        <v>21</v>
      </c>
      <c r="C633" t="str">
        <f t="shared" si="25"/>
        <v>17021</v>
      </c>
      <c r="D633" t="str">
        <f t="shared" si="26"/>
        <v>17021</v>
      </c>
      <c r="E633" t="str">
        <f>VLOOKUP(C633,Table1[[Column1]:[GEMS_Typo]],2)</f>
        <v>C</v>
      </c>
      <c r="F633">
        <v>3153.32</v>
      </c>
      <c r="G633">
        <v>3154.57</v>
      </c>
      <c r="H633">
        <v>3140.49</v>
      </c>
      <c r="I633">
        <v>3149.09</v>
      </c>
      <c r="J633">
        <v>3151.26</v>
      </c>
      <c r="K633">
        <v>3151.26</v>
      </c>
      <c r="L633">
        <v>3152.52</v>
      </c>
      <c r="M633">
        <v>3152.66</v>
      </c>
      <c r="N633">
        <v>3162.42</v>
      </c>
      <c r="O633">
        <v>3164.54</v>
      </c>
      <c r="P633">
        <v>3199.09</v>
      </c>
      <c r="Q633">
        <v>3213.88</v>
      </c>
      <c r="R633">
        <v>3213.02</v>
      </c>
      <c r="S633">
        <v>3206.64</v>
      </c>
      <c r="T633">
        <v>3205</v>
      </c>
      <c r="U633">
        <v>3208.87</v>
      </c>
      <c r="V633">
        <v>3226.37</v>
      </c>
      <c r="W633">
        <v>3216.39</v>
      </c>
      <c r="X633">
        <v>3215.85</v>
      </c>
      <c r="Y633">
        <v>3219.35</v>
      </c>
      <c r="Z633">
        <v>3219.35</v>
      </c>
    </row>
    <row r="634" spans="1:26" x14ac:dyDescent="0.35">
      <c r="A634">
        <v>17</v>
      </c>
      <c r="B634">
        <v>23</v>
      </c>
      <c r="C634" t="str">
        <f t="shared" si="25"/>
        <v>17023</v>
      </c>
      <c r="D634" t="str">
        <f t="shared" si="26"/>
        <v>17023</v>
      </c>
      <c r="E634" t="str">
        <f>VLOOKUP(C634,Table1[[Column1]:[GEMS_Typo]],2)</f>
        <v>D</v>
      </c>
      <c r="F634">
        <v>2340.66</v>
      </c>
      <c r="G634">
        <v>2335.4</v>
      </c>
      <c r="H634">
        <v>2342.92</v>
      </c>
      <c r="I634">
        <v>2341.38</v>
      </c>
      <c r="J634">
        <v>2341.54</v>
      </c>
      <c r="K634">
        <v>2341.54</v>
      </c>
      <c r="L634">
        <v>2342.62</v>
      </c>
      <c r="M634">
        <v>2341.16</v>
      </c>
      <c r="N634">
        <v>2342.2800000000002</v>
      </c>
      <c r="O634">
        <v>2342.08</v>
      </c>
      <c r="P634">
        <v>2321.8200000000002</v>
      </c>
      <c r="Q634">
        <v>2330.34</v>
      </c>
      <c r="R634">
        <v>2332.48</v>
      </c>
      <c r="S634">
        <v>2351.06</v>
      </c>
      <c r="T634">
        <v>2337.12</v>
      </c>
      <c r="U634">
        <v>2335.46</v>
      </c>
      <c r="V634">
        <v>2335.3200000000002</v>
      </c>
      <c r="W634">
        <v>2336.02</v>
      </c>
      <c r="X634">
        <v>2338.64</v>
      </c>
      <c r="Y634">
        <v>2328.2199999999998</v>
      </c>
      <c r="Z634">
        <v>2328.2199999999998</v>
      </c>
    </row>
    <row r="635" spans="1:26" x14ac:dyDescent="0.35">
      <c r="A635">
        <v>17</v>
      </c>
      <c r="B635">
        <v>25</v>
      </c>
      <c r="C635" t="str">
        <f t="shared" si="25"/>
        <v>17025</v>
      </c>
      <c r="D635" t="str">
        <f t="shared" si="26"/>
        <v>17025</v>
      </c>
      <c r="E635" t="str">
        <f>VLOOKUP(C635,Table1[[Column1]:[GEMS_Typo]],2)</f>
        <v>D</v>
      </c>
      <c r="F635">
        <v>2011.68</v>
      </c>
      <c r="G635">
        <v>2012.16</v>
      </c>
      <c r="H635">
        <v>2001.3</v>
      </c>
      <c r="I635">
        <v>2004.6</v>
      </c>
      <c r="J635">
        <v>2013.8</v>
      </c>
      <c r="K635">
        <v>2015.18</v>
      </c>
      <c r="L635">
        <v>2018.36</v>
      </c>
      <c r="M635">
        <v>2019.16</v>
      </c>
      <c r="N635">
        <v>2019.52</v>
      </c>
      <c r="O635">
        <v>2018.28</v>
      </c>
      <c r="P635">
        <v>2017.48</v>
      </c>
      <c r="Q635">
        <v>2012.28</v>
      </c>
      <c r="R635">
        <v>2017.9</v>
      </c>
      <c r="S635">
        <v>2023.22</v>
      </c>
      <c r="T635">
        <v>2023.22</v>
      </c>
      <c r="U635">
        <v>2023.44</v>
      </c>
      <c r="V635">
        <v>2021.98</v>
      </c>
      <c r="W635">
        <v>2016.8</v>
      </c>
      <c r="X635">
        <v>2019</v>
      </c>
      <c r="Y635">
        <v>2016.94</v>
      </c>
      <c r="Z635">
        <v>2013.42</v>
      </c>
    </row>
    <row r="636" spans="1:26" x14ac:dyDescent="0.35">
      <c r="A636">
        <v>17</v>
      </c>
      <c r="B636">
        <v>27</v>
      </c>
      <c r="C636" t="str">
        <f t="shared" si="25"/>
        <v>17027</v>
      </c>
      <c r="D636" t="str">
        <f t="shared" si="26"/>
        <v>17027</v>
      </c>
      <c r="E636" t="str">
        <f>VLOOKUP(C636,Table1[[Column1]:[GEMS_Typo]],2)</f>
        <v>B</v>
      </c>
      <c r="F636">
        <v>2095.5700000000002</v>
      </c>
      <c r="G636">
        <v>2092.5700000000002</v>
      </c>
      <c r="H636">
        <v>2098.27</v>
      </c>
      <c r="I636">
        <v>2099.13</v>
      </c>
      <c r="J636">
        <v>2103.35</v>
      </c>
      <c r="K636">
        <v>2106.29</v>
      </c>
      <c r="L636">
        <v>2106.29</v>
      </c>
      <c r="M636">
        <v>2109.85</v>
      </c>
      <c r="N636">
        <v>2110.5100000000002</v>
      </c>
      <c r="O636">
        <v>2111.21</v>
      </c>
      <c r="P636">
        <v>2111.71</v>
      </c>
      <c r="Q636">
        <v>2093.13</v>
      </c>
      <c r="R636">
        <v>2096.75</v>
      </c>
      <c r="S636">
        <v>2156.9699999999998</v>
      </c>
      <c r="T636">
        <v>2156.9699999999998</v>
      </c>
      <c r="U636">
        <v>2156.91</v>
      </c>
      <c r="V636">
        <v>2156.91</v>
      </c>
      <c r="W636">
        <v>2158.5500000000002</v>
      </c>
      <c r="X636">
        <v>2158.0300000000002</v>
      </c>
      <c r="Y636">
        <v>2158.9499999999998</v>
      </c>
      <c r="Z636">
        <v>2158.9499999999998</v>
      </c>
    </row>
    <row r="637" spans="1:26" x14ac:dyDescent="0.35">
      <c r="A637">
        <v>17</v>
      </c>
      <c r="B637">
        <v>29</v>
      </c>
      <c r="C637" t="str">
        <f t="shared" si="25"/>
        <v>17029</v>
      </c>
      <c r="D637" t="str">
        <f t="shared" si="26"/>
        <v>17029</v>
      </c>
      <c r="E637" t="str">
        <f>VLOOKUP(C637,Table1[[Column1]:[GEMS_Typo]],2)</f>
        <v>C</v>
      </c>
      <c r="F637">
        <v>2602.34</v>
      </c>
      <c r="G637">
        <v>2601.94</v>
      </c>
      <c r="H637">
        <v>2597.8000000000002</v>
      </c>
      <c r="I637">
        <v>2600.54</v>
      </c>
      <c r="J637">
        <v>2593.5</v>
      </c>
      <c r="K637">
        <v>2601.1</v>
      </c>
      <c r="L637">
        <v>2601.08</v>
      </c>
      <c r="M637">
        <v>2596.84</v>
      </c>
      <c r="N637">
        <v>2612.7199999999998</v>
      </c>
      <c r="O637">
        <v>2612.7199999999998</v>
      </c>
      <c r="P637">
        <v>2605.16</v>
      </c>
      <c r="Q637">
        <v>2605.1</v>
      </c>
      <c r="R637">
        <v>2613.94</v>
      </c>
      <c r="S637">
        <v>2623.14</v>
      </c>
      <c r="T637">
        <v>2623.14</v>
      </c>
      <c r="U637">
        <v>2622.86</v>
      </c>
      <c r="V637">
        <v>2623.02</v>
      </c>
      <c r="W637">
        <v>2622.64</v>
      </c>
      <c r="X637">
        <v>2617.44</v>
      </c>
      <c r="Y637">
        <v>2618.36</v>
      </c>
      <c r="Z637">
        <v>2618.36</v>
      </c>
    </row>
    <row r="638" spans="1:26" x14ac:dyDescent="0.35">
      <c r="A638">
        <v>17</v>
      </c>
      <c r="B638">
        <v>31</v>
      </c>
      <c r="C638" t="str">
        <f t="shared" si="25"/>
        <v>17031</v>
      </c>
      <c r="D638" t="str">
        <f t="shared" si="26"/>
        <v>17031</v>
      </c>
      <c r="E638" t="str">
        <f>VLOOKUP(C638,Table1[[Column1]:[GEMS_Typo]],2)</f>
        <v>A</v>
      </c>
      <c r="F638">
        <v>26027.32</v>
      </c>
      <c r="G638">
        <v>26103.57</v>
      </c>
      <c r="H638">
        <v>26382.04</v>
      </c>
      <c r="I638">
        <v>26315.576000000001</v>
      </c>
      <c r="J638">
        <v>26342.41</v>
      </c>
      <c r="K638">
        <v>26373.94</v>
      </c>
      <c r="L638">
        <v>26441.7</v>
      </c>
      <c r="M638">
        <v>26851.22</v>
      </c>
      <c r="N638">
        <v>26992.657999999999</v>
      </c>
      <c r="O638">
        <v>26470.23</v>
      </c>
      <c r="P638">
        <v>26369.86</v>
      </c>
      <c r="Q638">
        <v>26361.22</v>
      </c>
      <c r="R638">
        <v>28903.439999999999</v>
      </c>
      <c r="S638">
        <v>28945.13</v>
      </c>
      <c r="T638">
        <v>28963.22</v>
      </c>
      <c r="U638">
        <v>28971.96</v>
      </c>
      <c r="V638">
        <v>28950.61</v>
      </c>
      <c r="W638">
        <v>28896.47</v>
      </c>
      <c r="X638">
        <v>28886.97</v>
      </c>
      <c r="Y638">
        <v>28889.8</v>
      </c>
      <c r="Z638">
        <v>28900.400000000001</v>
      </c>
    </row>
    <row r="639" spans="1:26" x14ac:dyDescent="0.35">
      <c r="A639">
        <v>17</v>
      </c>
      <c r="B639">
        <v>33</v>
      </c>
      <c r="C639" t="str">
        <f t="shared" si="25"/>
        <v>17033</v>
      </c>
      <c r="D639" t="str">
        <f t="shared" si="26"/>
        <v>17033</v>
      </c>
      <c r="E639" t="str">
        <f>VLOOKUP(C639,Table1[[Column1]:[GEMS_Typo]],2)</f>
        <v>B</v>
      </c>
      <c r="F639">
        <v>1919.15</v>
      </c>
      <c r="G639">
        <v>1919.15</v>
      </c>
      <c r="H639">
        <v>1907.47</v>
      </c>
      <c r="I639">
        <v>1907.47</v>
      </c>
      <c r="J639">
        <v>1909.07</v>
      </c>
      <c r="K639">
        <v>1910.71</v>
      </c>
      <c r="L639">
        <v>1910.71</v>
      </c>
      <c r="M639">
        <v>1910.57</v>
      </c>
      <c r="N639">
        <v>1909.21</v>
      </c>
      <c r="O639">
        <v>1913.59</v>
      </c>
      <c r="P639">
        <v>1914.47</v>
      </c>
      <c r="Q639">
        <v>1915.61</v>
      </c>
      <c r="R639">
        <v>1918.17</v>
      </c>
      <c r="S639">
        <v>1916.65</v>
      </c>
      <c r="T639">
        <v>1916.77</v>
      </c>
      <c r="U639">
        <v>1916.55</v>
      </c>
      <c r="V639">
        <v>1914.17</v>
      </c>
      <c r="W639">
        <v>1914.05</v>
      </c>
      <c r="X639">
        <v>1914.05</v>
      </c>
      <c r="Y639">
        <v>1912.61</v>
      </c>
      <c r="Z639">
        <v>1912.61</v>
      </c>
    </row>
    <row r="640" spans="1:26" x14ac:dyDescent="0.35">
      <c r="A640">
        <v>17</v>
      </c>
      <c r="B640">
        <v>35</v>
      </c>
      <c r="C640" t="str">
        <f t="shared" si="25"/>
        <v>17035</v>
      </c>
      <c r="D640" t="str">
        <f t="shared" si="26"/>
        <v>17035</v>
      </c>
      <c r="E640" t="str">
        <f>VLOOKUP(C640,Table1[[Column1]:[GEMS_Typo]],2)</f>
        <v>C</v>
      </c>
      <c r="F640">
        <v>1706.08</v>
      </c>
      <c r="G640">
        <v>1704.98</v>
      </c>
      <c r="H640">
        <v>1699.1</v>
      </c>
      <c r="I640">
        <v>1703.76</v>
      </c>
      <c r="J640">
        <v>1703.76</v>
      </c>
      <c r="K640">
        <v>1703.76</v>
      </c>
      <c r="L640">
        <v>1704.08</v>
      </c>
      <c r="M640">
        <v>1704.5</v>
      </c>
      <c r="N640">
        <v>1706.6</v>
      </c>
      <c r="O640">
        <v>1709.22</v>
      </c>
      <c r="P640">
        <v>1689.8</v>
      </c>
      <c r="Q640">
        <v>1701.84</v>
      </c>
      <c r="R640">
        <v>1702.04</v>
      </c>
      <c r="S640">
        <v>1706.54</v>
      </c>
      <c r="T640">
        <v>1705.94</v>
      </c>
      <c r="U640">
        <v>1705.86</v>
      </c>
      <c r="V640">
        <v>1706.1</v>
      </c>
      <c r="W640">
        <v>1700.38</v>
      </c>
      <c r="X640">
        <v>1700.42</v>
      </c>
      <c r="Y640">
        <v>1700.42</v>
      </c>
      <c r="Z640">
        <v>1700.04</v>
      </c>
    </row>
    <row r="641" spans="1:26" x14ac:dyDescent="0.35">
      <c r="A641">
        <v>17</v>
      </c>
      <c r="B641">
        <v>37</v>
      </c>
      <c r="C641" t="str">
        <f t="shared" si="25"/>
        <v>17037</v>
      </c>
      <c r="D641" t="str">
        <f t="shared" si="26"/>
        <v>17037</v>
      </c>
      <c r="E641" t="str">
        <f>VLOOKUP(C641,Table1[[Column1]:[GEMS_Typo]],2)</f>
        <v>A</v>
      </c>
      <c r="F641">
        <v>2863.77</v>
      </c>
      <c r="G641">
        <v>2857.75</v>
      </c>
      <c r="H641">
        <v>2860.57</v>
      </c>
      <c r="I641">
        <v>2871.7</v>
      </c>
      <c r="J641">
        <v>2876.42</v>
      </c>
      <c r="K641">
        <v>2948.18</v>
      </c>
      <c r="L641">
        <v>2950.56</v>
      </c>
      <c r="M641">
        <v>2950.9</v>
      </c>
      <c r="N641">
        <v>2961.46</v>
      </c>
      <c r="O641">
        <v>2976.8</v>
      </c>
      <c r="P641">
        <v>3031.87</v>
      </c>
      <c r="Q641">
        <v>3066.89</v>
      </c>
      <c r="R641">
        <v>3051.25</v>
      </c>
      <c r="S641">
        <v>3081.97</v>
      </c>
      <c r="T641">
        <v>3078.03</v>
      </c>
      <c r="U641">
        <v>3078.03</v>
      </c>
      <c r="V641">
        <v>3078.39</v>
      </c>
      <c r="W641">
        <v>3084.55</v>
      </c>
      <c r="X641">
        <v>3087.45</v>
      </c>
      <c r="Y641">
        <v>3085.45</v>
      </c>
      <c r="Z641">
        <v>3085.07</v>
      </c>
    </row>
    <row r="642" spans="1:26" x14ac:dyDescent="0.35">
      <c r="A642">
        <v>17</v>
      </c>
      <c r="B642">
        <v>39</v>
      </c>
      <c r="C642" t="str">
        <f t="shared" si="25"/>
        <v>17039</v>
      </c>
      <c r="D642" t="str">
        <f t="shared" si="26"/>
        <v>17039</v>
      </c>
      <c r="E642" t="str">
        <f>VLOOKUP(C642,Table1[[Column1]:[GEMS_Typo]],2)</f>
        <v>B</v>
      </c>
      <c r="F642">
        <v>1747.32</v>
      </c>
      <c r="G642">
        <v>1749.5</v>
      </c>
      <c r="H642">
        <v>1750.14</v>
      </c>
      <c r="I642">
        <v>1773.98</v>
      </c>
      <c r="J642">
        <v>1775.04</v>
      </c>
      <c r="K642">
        <v>1775.42</v>
      </c>
      <c r="L642">
        <v>1774.68</v>
      </c>
      <c r="M642">
        <v>1774.68</v>
      </c>
      <c r="N642">
        <v>1774.68</v>
      </c>
      <c r="O642">
        <v>1774.6</v>
      </c>
      <c r="P642">
        <v>1767.44</v>
      </c>
      <c r="Q642">
        <v>1767.8</v>
      </c>
      <c r="R642">
        <v>1767.8</v>
      </c>
      <c r="S642">
        <v>1774.08</v>
      </c>
      <c r="T642">
        <v>1774.48</v>
      </c>
      <c r="U642">
        <v>1774.28</v>
      </c>
      <c r="V642">
        <v>1774.16</v>
      </c>
      <c r="W642">
        <v>1774.68</v>
      </c>
      <c r="X642">
        <v>1776.6</v>
      </c>
      <c r="Y642">
        <v>1774.62</v>
      </c>
      <c r="Z642">
        <v>1774.34</v>
      </c>
    </row>
    <row r="643" spans="1:26" x14ac:dyDescent="0.35">
      <c r="A643">
        <v>17</v>
      </c>
      <c r="B643">
        <v>41</v>
      </c>
      <c r="C643" t="str">
        <f t="shared" ref="C643:C706" si="27">_xlfn.CONCAT(TEXT(A643,"00"),TEXT(B643,"000"))</f>
        <v>17041</v>
      </c>
      <c r="D643" t="str">
        <f t="shared" ref="D643:D706" si="28">_xlfn.CONCAT(A643,TEXT(B643,"000"))</f>
        <v>17041</v>
      </c>
      <c r="E643" t="str">
        <f>VLOOKUP(C643,Table1[[Column1]:[GEMS_Typo]],2)</f>
        <v>C</v>
      </c>
      <c r="F643">
        <v>1926.78</v>
      </c>
      <c r="G643">
        <v>1928.16</v>
      </c>
      <c r="H643">
        <v>1931.88</v>
      </c>
      <c r="I643">
        <v>1931.88</v>
      </c>
      <c r="J643">
        <v>1931.1</v>
      </c>
      <c r="K643">
        <v>1931.1</v>
      </c>
      <c r="L643">
        <v>1931.1</v>
      </c>
      <c r="M643">
        <v>1930.76</v>
      </c>
      <c r="N643">
        <v>1930.34</v>
      </c>
      <c r="O643">
        <v>1930.34</v>
      </c>
      <c r="P643">
        <v>1932.38</v>
      </c>
      <c r="Q643">
        <v>1932.1</v>
      </c>
      <c r="R643">
        <v>1932.35</v>
      </c>
      <c r="S643">
        <v>1929.55</v>
      </c>
      <c r="T643">
        <v>1930.16</v>
      </c>
      <c r="U643">
        <v>1930.16</v>
      </c>
      <c r="V643">
        <v>1932.12</v>
      </c>
      <c r="W643">
        <v>1932.76</v>
      </c>
      <c r="X643">
        <v>1932.94</v>
      </c>
      <c r="Y643">
        <v>1932.74</v>
      </c>
      <c r="Z643">
        <v>1932.74</v>
      </c>
    </row>
    <row r="644" spans="1:26" x14ac:dyDescent="0.35">
      <c r="A644">
        <v>17</v>
      </c>
      <c r="B644">
        <v>43</v>
      </c>
      <c r="C644" t="str">
        <f t="shared" si="27"/>
        <v>17043</v>
      </c>
      <c r="D644" t="str">
        <f t="shared" si="28"/>
        <v>17043</v>
      </c>
      <c r="E644" t="str">
        <f>VLOOKUP(C644,Table1[[Column1]:[GEMS_Typo]],2)</f>
        <v>A</v>
      </c>
      <c r="F644">
        <v>7132.8</v>
      </c>
      <c r="G644">
        <v>7105.9</v>
      </c>
      <c r="H644">
        <v>7114.4</v>
      </c>
      <c r="I644">
        <v>7126.7979999999998</v>
      </c>
      <c r="J644">
        <v>7168.05</v>
      </c>
      <c r="K644">
        <v>7183.34</v>
      </c>
      <c r="L644">
        <v>7401.72</v>
      </c>
      <c r="M644">
        <v>7411.62</v>
      </c>
      <c r="N644">
        <v>7317.81</v>
      </c>
      <c r="O644">
        <v>7226.42</v>
      </c>
      <c r="P644">
        <v>7043.58</v>
      </c>
      <c r="Q644">
        <v>6941.69</v>
      </c>
      <c r="R644">
        <v>8327.91</v>
      </c>
      <c r="S644">
        <v>8331.0300000000007</v>
      </c>
      <c r="T644">
        <v>8347.5300000000007</v>
      </c>
      <c r="U644">
        <v>8378.89</v>
      </c>
      <c r="V644">
        <v>8427.61</v>
      </c>
      <c r="W644">
        <v>8449.19</v>
      </c>
      <c r="X644">
        <v>8439.2099999999991</v>
      </c>
      <c r="Y644">
        <v>8450.42</v>
      </c>
      <c r="Z644">
        <v>8455.3700000000008</v>
      </c>
    </row>
    <row r="645" spans="1:26" x14ac:dyDescent="0.35">
      <c r="A645">
        <v>17</v>
      </c>
      <c r="B645">
        <v>45</v>
      </c>
      <c r="C645" t="str">
        <f t="shared" si="27"/>
        <v>17045</v>
      </c>
      <c r="D645" t="str">
        <f t="shared" si="28"/>
        <v>17045</v>
      </c>
      <c r="E645" t="str">
        <f>VLOOKUP(C645,Table1[[Column1]:[GEMS_Typo]],2)</f>
        <v>C</v>
      </c>
      <c r="F645">
        <v>2525.2199999999998</v>
      </c>
      <c r="G645">
        <v>2523.52</v>
      </c>
      <c r="H645">
        <v>2523.3200000000002</v>
      </c>
      <c r="I645">
        <v>2524.48</v>
      </c>
      <c r="J645">
        <v>2524.5700000000002</v>
      </c>
      <c r="K645">
        <v>2518.8200000000002</v>
      </c>
      <c r="L645">
        <v>2518.8200000000002</v>
      </c>
      <c r="M645">
        <v>2518.5</v>
      </c>
      <c r="N645">
        <v>2518.48</v>
      </c>
      <c r="O645">
        <v>2518.8000000000002</v>
      </c>
      <c r="P645">
        <v>2506.34</v>
      </c>
      <c r="Q645">
        <v>2506.7800000000002</v>
      </c>
      <c r="R645">
        <v>2507.9</v>
      </c>
      <c r="S645">
        <v>2523.1799999999998</v>
      </c>
      <c r="T645">
        <v>2523.4299999999998</v>
      </c>
      <c r="U645">
        <v>2522.91</v>
      </c>
      <c r="V645">
        <v>2523.09</v>
      </c>
      <c r="W645">
        <v>2522.31</v>
      </c>
      <c r="X645">
        <v>2522.73</v>
      </c>
      <c r="Y645">
        <v>2523.0700000000002</v>
      </c>
      <c r="Z645">
        <v>2522.0100000000002</v>
      </c>
    </row>
    <row r="646" spans="1:26" x14ac:dyDescent="0.35">
      <c r="A646">
        <v>17</v>
      </c>
      <c r="B646">
        <v>47</v>
      </c>
      <c r="C646" t="str">
        <f t="shared" si="27"/>
        <v>17047</v>
      </c>
      <c r="D646" t="str">
        <f t="shared" si="28"/>
        <v>17047</v>
      </c>
      <c r="E646" t="str">
        <f>VLOOKUP(C646,Table1[[Column1]:[GEMS_Typo]],2)</f>
        <v>D</v>
      </c>
      <c r="F646">
        <v>911.4</v>
      </c>
      <c r="G646">
        <v>911.4</v>
      </c>
      <c r="H646">
        <v>910.36</v>
      </c>
      <c r="I646">
        <v>910.56</v>
      </c>
      <c r="J646">
        <v>910.22</v>
      </c>
      <c r="K646">
        <v>910.22</v>
      </c>
      <c r="L646">
        <v>910.22</v>
      </c>
      <c r="M646">
        <v>910.22</v>
      </c>
      <c r="N646">
        <v>910.44</v>
      </c>
      <c r="O646">
        <v>909.86</v>
      </c>
      <c r="P646">
        <v>908.16</v>
      </c>
      <c r="Q646">
        <v>896.4</v>
      </c>
      <c r="R646">
        <v>904.64</v>
      </c>
      <c r="S646">
        <v>917.98</v>
      </c>
      <c r="T646">
        <v>918.68</v>
      </c>
      <c r="U646">
        <v>918.42</v>
      </c>
      <c r="V646">
        <v>918.42</v>
      </c>
      <c r="W646">
        <v>918.36</v>
      </c>
      <c r="X646">
        <v>918.24</v>
      </c>
      <c r="Y646">
        <v>918.16</v>
      </c>
      <c r="Z646">
        <v>918.16</v>
      </c>
    </row>
    <row r="647" spans="1:26" x14ac:dyDescent="0.35">
      <c r="A647">
        <v>17</v>
      </c>
      <c r="B647">
        <v>49</v>
      </c>
      <c r="C647" t="str">
        <f t="shared" si="27"/>
        <v>17049</v>
      </c>
      <c r="D647" t="str">
        <f t="shared" si="28"/>
        <v>17049</v>
      </c>
      <c r="E647" t="str">
        <f>VLOOKUP(C647,Table1[[Column1]:[GEMS_Typo]],2)</f>
        <v>C</v>
      </c>
      <c r="F647">
        <v>2457.21</v>
      </c>
      <c r="G647">
        <v>2462.75</v>
      </c>
      <c r="H647">
        <v>2463.9899999999998</v>
      </c>
      <c r="I647">
        <v>2473.4899999999998</v>
      </c>
      <c r="J647">
        <v>2473.7600000000002</v>
      </c>
      <c r="K647">
        <v>2472.54</v>
      </c>
      <c r="L647">
        <v>2473.06</v>
      </c>
      <c r="M647">
        <v>2474.4</v>
      </c>
      <c r="N647">
        <v>2485.27</v>
      </c>
      <c r="O647">
        <v>2488.8200000000002</v>
      </c>
      <c r="P647">
        <v>2488.84</v>
      </c>
      <c r="Q647">
        <v>2498.62</v>
      </c>
      <c r="R647">
        <v>2513.2600000000002</v>
      </c>
      <c r="S647">
        <v>2503.84</v>
      </c>
      <c r="T647">
        <v>2504.2399999999998</v>
      </c>
      <c r="U647">
        <v>2506.02</v>
      </c>
      <c r="V647">
        <v>2516.5</v>
      </c>
      <c r="W647">
        <v>2515.8200000000002</v>
      </c>
      <c r="X647">
        <v>2515.6999999999998</v>
      </c>
      <c r="Y647">
        <v>2515.86</v>
      </c>
      <c r="Z647">
        <v>2516.3000000000002</v>
      </c>
    </row>
    <row r="648" spans="1:26" x14ac:dyDescent="0.35">
      <c r="A648">
        <v>17</v>
      </c>
      <c r="B648">
        <v>51</v>
      </c>
      <c r="C648" t="str">
        <f t="shared" si="27"/>
        <v>17051</v>
      </c>
      <c r="D648" t="str">
        <f t="shared" si="28"/>
        <v>17051</v>
      </c>
      <c r="E648" t="str">
        <f>VLOOKUP(C648,Table1[[Column1]:[GEMS_Typo]],2)</f>
        <v>C</v>
      </c>
      <c r="F648">
        <v>3115.7</v>
      </c>
      <c r="G648">
        <v>3116.06</v>
      </c>
      <c r="H648">
        <v>3096.26</v>
      </c>
      <c r="I648">
        <v>3095.58</v>
      </c>
      <c r="J648">
        <v>3098.2</v>
      </c>
      <c r="K648">
        <v>3098.2</v>
      </c>
      <c r="L648">
        <v>3098.6</v>
      </c>
      <c r="M648">
        <v>3104.63</v>
      </c>
      <c r="N648">
        <v>3106.96</v>
      </c>
      <c r="O648">
        <v>3106.88</v>
      </c>
      <c r="P648">
        <v>3101.09</v>
      </c>
      <c r="Q648">
        <v>3113.07</v>
      </c>
      <c r="R648">
        <v>3125.43</v>
      </c>
      <c r="S648">
        <v>3111.89</v>
      </c>
      <c r="T648">
        <v>3113.21</v>
      </c>
      <c r="U648">
        <v>3116.49</v>
      </c>
      <c r="V648">
        <v>3115.95</v>
      </c>
      <c r="W648">
        <v>3112.28</v>
      </c>
      <c r="X648">
        <v>3114.16</v>
      </c>
      <c r="Y648">
        <v>3114.34</v>
      </c>
      <c r="Z648">
        <v>3114.4</v>
      </c>
    </row>
    <row r="649" spans="1:26" x14ac:dyDescent="0.35">
      <c r="A649">
        <v>17</v>
      </c>
      <c r="B649">
        <v>53</v>
      </c>
      <c r="C649" t="str">
        <f t="shared" si="27"/>
        <v>17053</v>
      </c>
      <c r="D649" t="str">
        <f t="shared" si="28"/>
        <v>17053</v>
      </c>
      <c r="E649" t="str">
        <f>VLOOKUP(C649,Table1[[Column1]:[GEMS_Typo]],2)</f>
        <v>B</v>
      </c>
      <c r="F649">
        <v>2112.7399999999998</v>
      </c>
      <c r="G649">
        <v>2110.66</v>
      </c>
      <c r="H649">
        <v>2107.46</v>
      </c>
      <c r="I649">
        <v>2108.64</v>
      </c>
      <c r="J649">
        <v>2108.64</v>
      </c>
      <c r="K649">
        <v>2107.92</v>
      </c>
      <c r="L649">
        <v>2107.92</v>
      </c>
      <c r="M649">
        <v>2107.92</v>
      </c>
      <c r="N649">
        <v>2107.92</v>
      </c>
      <c r="O649">
        <v>2107.92</v>
      </c>
      <c r="P649">
        <v>2157.84</v>
      </c>
      <c r="Q649">
        <v>2111.3000000000002</v>
      </c>
      <c r="R649">
        <v>2111.3000000000002</v>
      </c>
      <c r="S649">
        <v>2109.04</v>
      </c>
      <c r="T649">
        <v>2109.04</v>
      </c>
      <c r="U649">
        <v>2109.04</v>
      </c>
      <c r="V649">
        <v>2109.04</v>
      </c>
      <c r="W649">
        <v>2109.04</v>
      </c>
      <c r="X649">
        <v>2109.04</v>
      </c>
      <c r="Y649">
        <v>2109.04</v>
      </c>
      <c r="Z649">
        <v>2110.2399999999998</v>
      </c>
    </row>
    <row r="650" spans="1:26" x14ac:dyDescent="0.35">
      <c r="A650">
        <v>17</v>
      </c>
      <c r="B650">
        <v>55</v>
      </c>
      <c r="C650" t="str">
        <f t="shared" si="27"/>
        <v>17055</v>
      </c>
      <c r="D650" t="str">
        <f t="shared" si="28"/>
        <v>17055</v>
      </c>
      <c r="E650" t="str">
        <f>VLOOKUP(C650,Table1[[Column1]:[GEMS_Typo]],2)</f>
        <v>C</v>
      </c>
      <c r="F650">
        <v>2394.4</v>
      </c>
      <c r="G650">
        <v>2397.7600000000002</v>
      </c>
      <c r="H650">
        <v>2392.0300000000002</v>
      </c>
      <c r="I650">
        <v>2392.4299999999998</v>
      </c>
      <c r="J650">
        <v>2392.83</v>
      </c>
      <c r="K650">
        <v>2393.69</v>
      </c>
      <c r="L650">
        <v>2395.11</v>
      </c>
      <c r="M650">
        <v>2395.41</v>
      </c>
      <c r="N650">
        <v>2395.41</v>
      </c>
      <c r="O650">
        <v>2395.41</v>
      </c>
      <c r="P650">
        <v>2399.69</v>
      </c>
      <c r="Q650">
        <v>2409.09</v>
      </c>
      <c r="R650">
        <v>2417.75</v>
      </c>
      <c r="S650">
        <v>2406.39</v>
      </c>
      <c r="T650">
        <v>2406.63</v>
      </c>
      <c r="U650">
        <v>2407.4899999999998</v>
      </c>
      <c r="V650">
        <v>2407.4899999999998</v>
      </c>
      <c r="W650">
        <v>2406.91</v>
      </c>
      <c r="X650">
        <v>2408.91</v>
      </c>
      <c r="Y650">
        <v>2407.31</v>
      </c>
      <c r="Z650">
        <v>2408.21</v>
      </c>
    </row>
    <row r="651" spans="1:26" x14ac:dyDescent="0.35">
      <c r="A651">
        <v>17</v>
      </c>
      <c r="B651">
        <v>57</v>
      </c>
      <c r="C651" t="str">
        <f t="shared" si="27"/>
        <v>17057</v>
      </c>
      <c r="D651" t="str">
        <f t="shared" si="28"/>
        <v>17057</v>
      </c>
      <c r="E651" t="str">
        <f>VLOOKUP(C651,Table1[[Column1]:[GEMS_Typo]],2)</f>
        <v>B</v>
      </c>
      <c r="F651">
        <v>3092.08</v>
      </c>
      <c r="G651">
        <v>3090.5</v>
      </c>
      <c r="H651">
        <v>3088.04</v>
      </c>
      <c r="I651">
        <v>3089.038</v>
      </c>
      <c r="J651">
        <v>3093.14</v>
      </c>
      <c r="K651">
        <v>3095.24</v>
      </c>
      <c r="L651">
        <v>3095.44</v>
      </c>
      <c r="M651">
        <v>3096.44</v>
      </c>
      <c r="N651">
        <v>3096.86</v>
      </c>
      <c r="O651">
        <v>3096.86</v>
      </c>
      <c r="P651">
        <v>3096.78</v>
      </c>
      <c r="Q651">
        <v>3068.72</v>
      </c>
      <c r="R651">
        <v>3077.79</v>
      </c>
      <c r="S651">
        <v>3120.07</v>
      </c>
      <c r="T651">
        <v>3120.59</v>
      </c>
      <c r="U651">
        <v>3120.31</v>
      </c>
      <c r="V651">
        <v>3123.75</v>
      </c>
      <c r="W651">
        <v>3121.79</v>
      </c>
      <c r="X651">
        <v>3123.79</v>
      </c>
      <c r="Y651">
        <v>3121.19</v>
      </c>
      <c r="Z651">
        <v>3121.19</v>
      </c>
    </row>
    <row r="652" spans="1:26" x14ac:dyDescent="0.35">
      <c r="A652">
        <v>17</v>
      </c>
      <c r="B652">
        <v>59</v>
      </c>
      <c r="C652" t="str">
        <f t="shared" si="27"/>
        <v>17059</v>
      </c>
      <c r="D652" t="str">
        <f t="shared" si="28"/>
        <v>17059</v>
      </c>
      <c r="E652" t="str">
        <f>VLOOKUP(C652,Table1[[Column1]:[GEMS_Typo]],2)</f>
        <v>C</v>
      </c>
      <c r="F652">
        <v>1071.46</v>
      </c>
      <c r="G652">
        <v>1061.8800000000001</v>
      </c>
      <c r="H652">
        <v>1064.1400000000001</v>
      </c>
      <c r="I652">
        <v>1058.3599999999999</v>
      </c>
      <c r="J652">
        <v>1058.3599999999999</v>
      </c>
      <c r="K652">
        <v>1060.9000000000001</v>
      </c>
      <c r="L652">
        <v>1060.9000000000001</v>
      </c>
      <c r="M652">
        <v>1060.9000000000001</v>
      </c>
      <c r="N652">
        <v>1060.9000000000001</v>
      </c>
      <c r="O652">
        <v>1057.9000000000001</v>
      </c>
      <c r="P652">
        <v>1050.0999999999999</v>
      </c>
      <c r="Q652">
        <v>1051.52</v>
      </c>
      <c r="R652">
        <v>1052.04</v>
      </c>
      <c r="S652">
        <v>1061.08</v>
      </c>
      <c r="T652">
        <v>1059.4000000000001</v>
      </c>
      <c r="U652">
        <v>1059.4000000000001</v>
      </c>
      <c r="V652">
        <v>1059.4000000000001</v>
      </c>
      <c r="W652">
        <v>1058.44</v>
      </c>
      <c r="X652">
        <v>1060.44</v>
      </c>
      <c r="Y652">
        <v>1058.44</v>
      </c>
      <c r="Z652">
        <v>1058.44</v>
      </c>
    </row>
    <row r="653" spans="1:26" x14ac:dyDescent="0.35">
      <c r="A653">
        <v>17</v>
      </c>
      <c r="B653">
        <v>61</v>
      </c>
      <c r="C653" t="str">
        <f t="shared" si="27"/>
        <v>17061</v>
      </c>
      <c r="D653" t="str">
        <f t="shared" si="28"/>
        <v>17061</v>
      </c>
      <c r="E653" t="str">
        <f>VLOOKUP(C653,Table1[[Column1]:[GEMS_Typo]],2)</f>
        <v>C</v>
      </c>
      <c r="F653">
        <v>1817.52</v>
      </c>
      <c r="G653">
        <v>1811.36</v>
      </c>
      <c r="H653">
        <v>1810.76</v>
      </c>
      <c r="I653">
        <v>1810.76</v>
      </c>
      <c r="J653">
        <v>1810.76</v>
      </c>
      <c r="K653">
        <v>1810.76</v>
      </c>
      <c r="L653">
        <v>1808.38</v>
      </c>
      <c r="M653">
        <v>1808.38</v>
      </c>
      <c r="N653">
        <v>1808.38</v>
      </c>
      <c r="O653">
        <v>1809.44</v>
      </c>
      <c r="P653">
        <v>1811.32</v>
      </c>
      <c r="Q653">
        <v>1806.84</v>
      </c>
      <c r="R653">
        <v>1811.34</v>
      </c>
      <c r="S653">
        <v>1818.72</v>
      </c>
      <c r="T653">
        <v>1814.72</v>
      </c>
      <c r="U653">
        <v>1816.4</v>
      </c>
      <c r="V653">
        <v>1816.48</v>
      </c>
      <c r="W653">
        <v>1824.52</v>
      </c>
      <c r="X653">
        <v>1824.52</v>
      </c>
      <c r="Y653">
        <v>1824.52</v>
      </c>
      <c r="Z653">
        <v>1824.52</v>
      </c>
    </row>
    <row r="654" spans="1:26" x14ac:dyDescent="0.35">
      <c r="A654">
        <v>17</v>
      </c>
      <c r="B654">
        <v>63</v>
      </c>
      <c r="C654" t="str">
        <f t="shared" si="27"/>
        <v>17063</v>
      </c>
      <c r="D654" t="str">
        <f t="shared" si="28"/>
        <v>17063</v>
      </c>
      <c r="E654" t="str">
        <f>VLOOKUP(C654,Table1[[Column1]:[GEMS_Typo]],2)</f>
        <v>A</v>
      </c>
      <c r="F654">
        <v>1896.56</v>
      </c>
      <c r="G654">
        <v>1915.08</v>
      </c>
      <c r="H654">
        <v>1913.86</v>
      </c>
      <c r="I654">
        <v>1928.46</v>
      </c>
      <c r="J654">
        <v>1925.92</v>
      </c>
      <c r="K654">
        <v>1936.68</v>
      </c>
      <c r="L654">
        <v>1968.6</v>
      </c>
      <c r="M654">
        <v>1968.8</v>
      </c>
      <c r="N654">
        <v>1967.98</v>
      </c>
      <c r="O654">
        <v>1972.98</v>
      </c>
      <c r="P654">
        <v>2047.56</v>
      </c>
      <c r="Q654">
        <v>2031.54</v>
      </c>
      <c r="R654">
        <v>2058.7600000000002</v>
      </c>
      <c r="S654">
        <v>2089.2800000000002</v>
      </c>
      <c r="T654">
        <v>2090.6999999999998</v>
      </c>
      <c r="U654">
        <v>2090.86</v>
      </c>
      <c r="V654">
        <v>2090.86</v>
      </c>
      <c r="W654">
        <v>2096.54</v>
      </c>
      <c r="X654">
        <v>2097.16</v>
      </c>
      <c r="Y654">
        <v>2108.04</v>
      </c>
      <c r="Z654">
        <v>2107.88</v>
      </c>
    </row>
    <row r="655" spans="1:26" x14ac:dyDescent="0.35">
      <c r="A655">
        <v>17</v>
      </c>
      <c r="B655">
        <v>65</v>
      </c>
      <c r="C655" t="str">
        <f t="shared" si="27"/>
        <v>17065</v>
      </c>
      <c r="D655" t="str">
        <f t="shared" si="28"/>
        <v>17065</v>
      </c>
      <c r="E655" t="str">
        <f>VLOOKUP(C655,Table1[[Column1]:[GEMS_Typo]],2)</f>
        <v>E</v>
      </c>
      <c r="F655">
        <v>1862.92</v>
      </c>
      <c r="G655">
        <v>1862.92</v>
      </c>
      <c r="H655">
        <v>1856.52</v>
      </c>
      <c r="I655">
        <v>1854.82</v>
      </c>
      <c r="J655">
        <v>1857.82</v>
      </c>
      <c r="K655">
        <v>1859.3</v>
      </c>
      <c r="L655">
        <v>1858.5</v>
      </c>
      <c r="M655">
        <v>1858.1</v>
      </c>
      <c r="N655">
        <v>1856.26</v>
      </c>
      <c r="O655">
        <v>1857.82</v>
      </c>
      <c r="P655">
        <v>1870.42</v>
      </c>
      <c r="Q655">
        <v>1858.06</v>
      </c>
      <c r="R655">
        <v>1859.28</v>
      </c>
      <c r="S655">
        <v>1858.68</v>
      </c>
      <c r="T655">
        <v>1858.68</v>
      </c>
      <c r="U655">
        <v>1858.72</v>
      </c>
      <c r="V655">
        <v>1859.18</v>
      </c>
      <c r="W655">
        <v>1859.12</v>
      </c>
      <c r="X655">
        <v>1858.78</v>
      </c>
      <c r="Y655">
        <v>1858.78</v>
      </c>
      <c r="Z655">
        <v>1858.78</v>
      </c>
    </row>
    <row r="656" spans="1:26" x14ac:dyDescent="0.35">
      <c r="A656">
        <v>17</v>
      </c>
      <c r="B656">
        <v>67</v>
      </c>
      <c r="C656" t="str">
        <f t="shared" si="27"/>
        <v>17067</v>
      </c>
      <c r="D656" t="str">
        <f t="shared" si="28"/>
        <v>17067</v>
      </c>
      <c r="E656" t="str">
        <f>VLOOKUP(C656,Table1[[Column1]:[GEMS_Typo]],2)</f>
        <v>C</v>
      </c>
      <c r="F656">
        <v>3209.08</v>
      </c>
      <c r="G656">
        <v>3206.56</v>
      </c>
      <c r="H656">
        <v>3188.5</v>
      </c>
      <c r="I656">
        <v>3221.78</v>
      </c>
      <c r="J656">
        <v>3223.44</v>
      </c>
      <c r="K656">
        <v>3220.76</v>
      </c>
      <c r="L656">
        <v>3220.76</v>
      </c>
      <c r="M656">
        <v>3235</v>
      </c>
      <c r="N656">
        <v>3235</v>
      </c>
      <c r="O656">
        <v>3232.44</v>
      </c>
      <c r="P656">
        <v>3272.26</v>
      </c>
      <c r="Q656">
        <v>3273.74</v>
      </c>
      <c r="R656">
        <v>3274.84</v>
      </c>
      <c r="S656">
        <v>3271.52</v>
      </c>
      <c r="T656">
        <v>3271.32</v>
      </c>
      <c r="U656">
        <v>3268.83</v>
      </c>
      <c r="V656">
        <v>3269.59</v>
      </c>
      <c r="W656">
        <v>3264.33</v>
      </c>
      <c r="X656">
        <v>3279.07</v>
      </c>
      <c r="Y656">
        <v>3279.11</v>
      </c>
      <c r="Z656">
        <v>3279.07</v>
      </c>
    </row>
    <row r="657" spans="1:26" x14ac:dyDescent="0.35">
      <c r="A657">
        <v>17</v>
      </c>
      <c r="B657">
        <v>69</v>
      </c>
      <c r="C657" t="str">
        <f t="shared" si="27"/>
        <v>17069</v>
      </c>
      <c r="D657" t="str">
        <f t="shared" si="28"/>
        <v>17069</v>
      </c>
      <c r="E657" t="str">
        <f>VLOOKUP(C657,Table1[[Column1]:[GEMS_Typo]],2)</f>
        <v>E</v>
      </c>
      <c r="F657">
        <v>550.08000000000004</v>
      </c>
      <c r="G657">
        <v>550.08000000000004</v>
      </c>
      <c r="H657">
        <v>550.08000000000004</v>
      </c>
      <c r="I657">
        <v>550.08000000000004</v>
      </c>
      <c r="J657">
        <v>548.78</v>
      </c>
      <c r="K657">
        <v>548.78</v>
      </c>
      <c r="L657">
        <v>548.78</v>
      </c>
      <c r="M657">
        <v>548.78</v>
      </c>
      <c r="N657">
        <v>548.78</v>
      </c>
      <c r="O657">
        <v>546.46</v>
      </c>
      <c r="P657">
        <v>545.6</v>
      </c>
      <c r="Q657">
        <v>545.6</v>
      </c>
      <c r="R657">
        <v>545.6</v>
      </c>
      <c r="S657">
        <v>547.52</v>
      </c>
      <c r="T657">
        <v>547.38</v>
      </c>
      <c r="U657">
        <v>547.38</v>
      </c>
      <c r="V657">
        <v>547.38</v>
      </c>
      <c r="W657">
        <v>547.38</v>
      </c>
      <c r="X657">
        <v>547.38</v>
      </c>
      <c r="Y657">
        <v>547.38</v>
      </c>
      <c r="Z657">
        <v>547.38</v>
      </c>
    </row>
    <row r="658" spans="1:26" x14ac:dyDescent="0.35">
      <c r="A658">
        <v>17</v>
      </c>
      <c r="B658">
        <v>71</v>
      </c>
      <c r="C658" t="str">
        <f t="shared" si="27"/>
        <v>17071</v>
      </c>
      <c r="D658" t="str">
        <f t="shared" si="28"/>
        <v>17071</v>
      </c>
      <c r="E658" t="str">
        <f>VLOOKUP(C658,Table1[[Column1]:[GEMS_Typo]],2)</f>
        <v>C</v>
      </c>
      <c r="F658">
        <v>1292.08</v>
      </c>
      <c r="G658">
        <v>1294</v>
      </c>
      <c r="H658">
        <v>1295.1199999999999</v>
      </c>
      <c r="I658">
        <v>1295.1199999999999</v>
      </c>
      <c r="J658">
        <v>1295.1199999999999</v>
      </c>
      <c r="K658">
        <v>1297.8</v>
      </c>
      <c r="L658">
        <v>1298.52</v>
      </c>
      <c r="M658">
        <v>1298.52</v>
      </c>
      <c r="N658">
        <v>1298.52</v>
      </c>
      <c r="O658">
        <v>1297.8599999999999</v>
      </c>
      <c r="P658">
        <v>1297.82</v>
      </c>
      <c r="Q658">
        <v>1328.44</v>
      </c>
      <c r="R658">
        <v>1332.92</v>
      </c>
      <c r="S658">
        <v>1306.24</v>
      </c>
      <c r="T658">
        <v>1328.8</v>
      </c>
      <c r="U658">
        <v>1331</v>
      </c>
      <c r="V658">
        <v>1331.28</v>
      </c>
      <c r="W658">
        <v>1340.44</v>
      </c>
      <c r="X658">
        <v>1337.8</v>
      </c>
      <c r="Y658">
        <v>1335.8</v>
      </c>
      <c r="Z658">
        <v>1335.8</v>
      </c>
    </row>
    <row r="659" spans="1:26" x14ac:dyDescent="0.35">
      <c r="A659">
        <v>17</v>
      </c>
      <c r="B659">
        <v>73</v>
      </c>
      <c r="C659" t="str">
        <f t="shared" si="27"/>
        <v>17073</v>
      </c>
      <c r="D659" t="str">
        <f t="shared" si="28"/>
        <v>17073</v>
      </c>
      <c r="E659" t="str">
        <f>VLOOKUP(C659,Table1[[Column1]:[GEMS_Typo]],2)</f>
        <v>B</v>
      </c>
      <c r="F659">
        <v>3625.2</v>
      </c>
      <c r="G659">
        <v>3616.86</v>
      </c>
      <c r="H659">
        <v>3624.58</v>
      </c>
      <c r="I659">
        <v>3624.578</v>
      </c>
      <c r="J659">
        <v>3624.68</v>
      </c>
      <c r="K659">
        <v>3623.32</v>
      </c>
      <c r="L659">
        <v>3623.3</v>
      </c>
      <c r="M659">
        <v>3625.32</v>
      </c>
      <c r="N659">
        <v>3627.46</v>
      </c>
      <c r="O659">
        <v>3627.06</v>
      </c>
      <c r="P659">
        <v>3640.21</v>
      </c>
      <c r="Q659">
        <v>3662.47</v>
      </c>
      <c r="R659">
        <v>3662.65</v>
      </c>
      <c r="S659">
        <v>3655.57</v>
      </c>
      <c r="T659">
        <v>3656.55</v>
      </c>
      <c r="U659">
        <v>3655.37</v>
      </c>
      <c r="V659">
        <v>3655.37</v>
      </c>
      <c r="W659">
        <v>3655.07</v>
      </c>
      <c r="X659">
        <v>3654.45</v>
      </c>
      <c r="Y659">
        <v>3655.99</v>
      </c>
      <c r="Z659">
        <v>3655.99</v>
      </c>
    </row>
    <row r="660" spans="1:26" x14ac:dyDescent="0.35">
      <c r="A660">
        <v>17</v>
      </c>
      <c r="B660">
        <v>75</v>
      </c>
      <c r="C660" t="str">
        <f t="shared" si="27"/>
        <v>17075</v>
      </c>
      <c r="D660" t="str">
        <f t="shared" si="28"/>
        <v>17075</v>
      </c>
      <c r="E660" t="str">
        <f>VLOOKUP(C660,Table1[[Column1]:[GEMS_Typo]],2)</f>
        <v>C</v>
      </c>
      <c r="F660">
        <v>4899.1400000000003</v>
      </c>
      <c r="G660">
        <v>4897.62</v>
      </c>
      <c r="H660">
        <v>4897.4799999999996</v>
      </c>
      <c r="I660">
        <v>4894.88</v>
      </c>
      <c r="J660">
        <v>4894.88</v>
      </c>
      <c r="K660">
        <v>4894.88</v>
      </c>
      <c r="L660">
        <v>4894.74</v>
      </c>
      <c r="M660">
        <v>4859.5600000000004</v>
      </c>
      <c r="N660">
        <v>4894.78</v>
      </c>
      <c r="O660">
        <v>4894.76</v>
      </c>
      <c r="P660">
        <v>4890.8</v>
      </c>
      <c r="Q660">
        <v>4888.72</v>
      </c>
      <c r="R660">
        <v>4890.58</v>
      </c>
      <c r="S660">
        <v>4903.5600000000004</v>
      </c>
      <c r="T660">
        <v>4902.16</v>
      </c>
      <c r="U660">
        <v>4901.8999999999996</v>
      </c>
      <c r="V660">
        <v>4901.8999999999996</v>
      </c>
      <c r="W660">
        <v>4901.4399999999996</v>
      </c>
      <c r="X660">
        <v>4901.4399999999996</v>
      </c>
      <c r="Y660">
        <v>4901.5600000000004</v>
      </c>
      <c r="Z660">
        <v>4901.04</v>
      </c>
    </row>
    <row r="661" spans="1:26" x14ac:dyDescent="0.35">
      <c r="A661">
        <v>17</v>
      </c>
      <c r="B661">
        <v>77</v>
      </c>
      <c r="C661" t="str">
        <f t="shared" si="27"/>
        <v>17077</v>
      </c>
      <c r="D661" t="str">
        <f t="shared" si="28"/>
        <v>17077</v>
      </c>
      <c r="E661" t="str">
        <f>VLOOKUP(C661,Table1[[Column1]:[GEMS_Typo]],2)</f>
        <v>B</v>
      </c>
      <c r="F661">
        <v>2272.19</v>
      </c>
      <c r="G661">
        <v>2277.5</v>
      </c>
      <c r="H661">
        <v>2300.63</v>
      </c>
      <c r="I661">
        <v>2303.0100000000002</v>
      </c>
      <c r="J661">
        <v>2303.9499999999998</v>
      </c>
      <c r="K661">
        <v>2303.1999999999998</v>
      </c>
      <c r="L661">
        <v>2304.15</v>
      </c>
      <c r="M661">
        <v>2310.29</v>
      </c>
      <c r="N661">
        <v>2311.19</v>
      </c>
      <c r="O661">
        <v>2312.23</v>
      </c>
      <c r="P661">
        <v>2301.8000000000002</v>
      </c>
      <c r="Q661">
        <v>2302.1799999999998</v>
      </c>
      <c r="R661">
        <v>2302.6799999999998</v>
      </c>
      <c r="S661">
        <v>2310.9</v>
      </c>
      <c r="T661">
        <v>2315.5100000000002</v>
      </c>
      <c r="U661">
        <v>2317.31</v>
      </c>
      <c r="V661">
        <v>2319.61</v>
      </c>
      <c r="W661">
        <v>2321.23</v>
      </c>
      <c r="X661">
        <v>2321.23</v>
      </c>
      <c r="Y661">
        <v>2321.41</v>
      </c>
      <c r="Z661">
        <v>2321.41</v>
      </c>
    </row>
    <row r="662" spans="1:26" x14ac:dyDescent="0.35">
      <c r="A662">
        <v>17</v>
      </c>
      <c r="B662">
        <v>79</v>
      </c>
      <c r="C662" t="str">
        <f t="shared" si="27"/>
        <v>17079</v>
      </c>
      <c r="D662" t="str">
        <f t="shared" si="28"/>
        <v>17079</v>
      </c>
      <c r="E662" t="str">
        <f>VLOOKUP(C662,Table1[[Column1]:[GEMS_Typo]],2)</f>
        <v>E</v>
      </c>
      <c r="F662">
        <v>2134.42</v>
      </c>
      <c r="G662">
        <v>2136.54</v>
      </c>
      <c r="H662">
        <v>2132.3200000000002</v>
      </c>
      <c r="I662">
        <v>2138.96</v>
      </c>
      <c r="J662">
        <v>2138.96</v>
      </c>
      <c r="K662">
        <v>2140.98</v>
      </c>
      <c r="L662">
        <v>2143.58</v>
      </c>
      <c r="M662">
        <v>2143.58</v>
      </c>
      <c r="N662">
        <v>2145.1</v>
      </c>
      <c r="O662">
        <v>2144.58</v>
      </c>
      <c r="P662">
        <v>2146.02</v>
      </c>
      <c r="Q662">
        <v>2128.5</v>
      </c>
      <c r="R662">
        <v>2131.9</v>
      </c>
      <c r="S662">
        <v>2146.38</v>
      </c>
      <c r="T662">
        <v>2146.38</v>
      </c>
      <c r="U662">
        <v>2147.1999999999998</v>
      </c>
      <c r="V662">
        <v>2149.8000000000002</v>
      </c>
      <c r="W662">
        <v>2148.08</v>
      </c>
      <c r="X662">
        <v>2148.42</v>
      </c>
      <c r="Y662">
        <v>2147.6799999999998</v>
      </c>
      <c r="Z662">
        <v>2147.6799999999998</v>
      </c>
    </row>
    <row r="663" spans="1:26" x14ac:dyDescent="0.35">
      <c r="A663">
        <v>17</v>
      </c>
      <c r="B663">
        <v>81</v>
      </c>
      <c r="C663" t="str">
        <f t="shared" si="27"/>
        <v>17081</v>
      </c>
      <c r="D663" t="str">
        <f t="shared" si="28"/>
        <v>17081</v>
      </c>
      <c r="E663" t="str">
        <f>VLOOKUP(C663,Table1[[Column1]:[GEMS_Typo]],2)</f>
        <v>B</v>
      </c>
      <c r="F663">
        <v>2929.31</v>
      </c>
      <c r="G663">
        <v>2931.55</v>
      </c>
      <c r="H663">
        <v>2910.94</v>
      </c>
      <c r="I663">
        <v>2918.92</v>
      </c>
      <c r="J663">
        <v>2925.8</v>
      </c>
      <c r="K663">
        <v>2931.24</v>
      </c>
      <c r="L663">
        <v>2931.14</v>
      </c>
      <c r="M663">
        <v>2932.15</v>
      </c>
      <c r="N663">
        <v>2932.77</v>
      </c>
      <c r="O663">
        <v>2932.61</v>
      </c>
      <c r="P663">
        <v>2941.63</v>
      </c>
      <c r="Q663">
        <v>2943.25</v>
      </c>
      <c r="R663">
        <v>2946</v>
      </c>
      <c r="S663">
        <v>2940.41</v>
      </c>
      <c r="T663">
        <v>2950.69</v>
      </c>
      <c r="U663">
        <v>2950.69</v>
      </c>
      <c r="V663">
        <v>2950.67</v>
      </c>
      <c r="W663">
        <v>2950.33</v>
      </c>
      <c r="X663">
        <v>2950.1</v>
      </c>
      <c r="Y663">
        <v>2950.1</v>
      </c>
      <c r="Z663">
        <v>2950.1</v>
      </c>
    </row>
    <row r="664" spans="1:26" x14ac:dyDescent="0.35">
      <c r="A664">
        <v>17</v>
      </c>
      <c r="B664">
        <v>83</v>
      </c>
      <c r="C664" t="str">
        <f t="shared" si="27"/>
        <v>17083</v>
      </c>
      <c r="D664" t="str">
        <f t="shared" si="28"/>
        <v>17083</v>
      </c>
      <c r="E664" t="str">
        <f>VLOOKUP(C664,Table1[[Column1]:[GEMS_Typo]],2)</f>
        <v>B</v>
      </c>
      <c r="F664">
        <v>1371.24</v>
      </c>
      <c r="G664">
        <v>1369.68</v>
      </c>
      <c r="H664">
        <v>1369.84</v>
      </c>
      <c r="I664">
        <v>1376.88</v>
      </c>
      <c r="J664">
        <v>1380.62</v>
      </c>
      <c r="K664">
        <v>1380.62</v>
      </c>
      <c r="L664">
        <v>1380.62</v>
      </c>
      <c r="M664">
        <v>1382.74</v>
      </c>
      <c r="N664">
        <v>1383.18</v>
      </c>
      <c r="O664">
        <v>1384.88</v>
      </c>
      <c r="P664">
        <v>1384.22</v>
      </c>
      <c r="Q664">
        <v>1383.58</v>
      </c>
      <c r="R664">
        <v>1384.18</v>
      </c>
      <c r="S664">
        <v>1403.82</v>
      </c>
      <c r="T664">
        <v>1404.46</v>
      </c>
      <c r="U664">
        <v>1408.58</v>
      </c>
      <c r="V664">
        <v>1410.16</v>
      </c>
      <c r="W664">
        <v>1414.46</v>
      </c>
      <c r="X664">
        <v>1416.46</v>
      </c>
      <c r="Y664">
        <v>1414.46</v>
      </c>
      <c r="Z664">
        <v>1414.66</v>
      </c>
    </row>
    <row r="665" spans="1:26" x14ac:dyDescent="0.35">
      <c r="A665">
        <v>17</v>
      </c>
      <c r="B665">
        <v>85</v>
      </c>
      <c r="C665" t="str">
        <f t="shared" si="27"/>
        <v>17085</v>
      </c>
      <c r="D665" t="str">
        <f t="shared" si="28"/>
        <v>17085</v>
      </c>
      <c r="E665" t="str">
        <f>VLOOKUP(C665,Table1[[Column1]:[GEMS_Typo]],2)</f>
        <v>C</v>
      </c>
      <c r="F665">
        <v>2179.59</v>
      </c>
      <c r="G665">
        <v>2178.0300000000002</v>
      </c>
      <c r="H665">
        <v>2178.0300000000002</v>
      </c>
      <c r="I665">
        <v>2178.29</v>
      </c>
      <c r="J665">
        <v>2178.91</v>
      </c>
      <c r="K665">
        <v>2183.63</v>
      </c>
      <c r="L665">
        <v>2189.9899999999998</v>
      </c>
      <c r="M665">
        <v>2191.5100000000002</v>
      </c>
      <c r="N665">
        <v>2193.5500000000002</v>
      </c>
      <c r="O665">
        <v>2193.59</v>
      </c>
      <c r="P665">
        <v>2196.7600000000002</v>
      </c>
      <c r="Q665">
        <v>2204.5500000000002</v>
      </c>
      <c r="R665">
        <v>2214.25</v>
      </c>
      <c r="S665">
        <v>2223.0700000000002</v>
      </c>
      <c r="T665">
        <v>2223.11</v>
      </c>
      <c r="U665">
        <v>2223.0700000000002</v>
      </c>
      <c r="V665">
        <v>2223.0700000000002</v>
      </c>
      <c r="W665">
        <v>2223.75</v>
      </c>
      <c r="X665">
        <v>2224.04</v>
      </c>
      <c r="Y665">
        <v>2222.0100000000002</v>
      </c>
      <c r="Z665">
        <v>2222.0100000000002</v>
      </c>
    </row>
    <row r="666" spans="1:26" x14ac:dyDescent="0.35">
      <c r="A666">
        <v>17</v>
      </c>
      <c r="B666">
        <v>87</v>
      </c>
      <c r="C666" t="str">
        <f t="shared" si="27"/>
        <v>17087</v>
      </c>
      <c r="D666" t="str">
        <f t="shared" si="28"/>
        <v>17087</v>
      </c>
      <c r="E666" t="str">
        <f>VLOOKUP(C666,Table1[[Column1]:[GEMS_Typo]],2)</f>
        <v>C</v>
      </c>
      <c r="F666">
        <v>1167.44</v>
      </c>
      <c r="G666">
        <v>1173.4000000000001</v>
      </c>
      <c r="H666">
        <v>1174.74</v>
      </c>
      <c r="I666">
        <v>1174.1199999999999</v>
      </c>
      <c r="J666">
        <v>1175.26</v>
      </c>
      <c r="K666">
        <v>1176.2</v>
      </c>
      <c r="L666">
        <v>1175.6199999999999</v>
      </c>
      <c r="M666">
        <v>1174.44</v>
      </c>
      <c r="N666">
        <v>1176.06</v>
      </c>
      <c r="O666">
        <v>1176.06</v>
      </c>
      <c r="P666">
        <v>1172.33</v>
      </c>
      <c r="Q666">
        <v>1172.6300000000001</v>
      </c>
      <c r="R666">
        <v>1172.01</v>
      </c>
      <c r="S666">
        <v>1174.8900000000001</v>
      </c>
      <c r="T666">
        <v>1174.9100000000001</v>
      </c>
      <c r="U666">
        <v>1174.97</v>
      </c>
      <c r="V666">
        <v>1174.97</v>
      </c>
      <c r="W666">
        <v>1174.3499999999999</v>
      </c>
      <c r="X666">
        <v>1174.3499999999999</v>
      </c>
      <c r="Y666">
        <v>1174.3499999999999</v>
      </c>
      <c r="Z666">
        <v>1174.3499999999999</v>
      </c>
    </row>
    <row r="667" spans="1:26" x14ac:dyDescent="0.35">
      <c r="A667">
        <v>17</v>
      </c>
      <c r="B667">
        <v>89</v>
      </c>
      <c r="C667" t="str">
        <f t="shared" si="27"/>
        <v>17089</v>
      </c>
      <c r="D667" t="str">
        <f t="shared" si="28"/>
        <v>17089</v>
      </c>
      <c r="E667" t="str">
        <f>VLOOKUP(C667,Table1[[Column1]:[GEMS_Typo]],2)</f>
        <v>A</v>
      </c>
      <c r="F667">
        <v>4519.1099999999997</v>
      </c>
      <c r="G667">
        <v>4529.43</v>
      </c>
      <c r="H667">
        <v>4542.63</v>
      </c>
      <c r="I667">
        <v>4537.83</v>
      </c>
      <c r="J667">
        <v>4543.6899999999996</v>
      </c>
      <c r="K667">
        <v>4556.49</v>
      </c>
      <c r="L667">
        <v>4582.13</v>
      </c>
      <c r="M667">
        <v>4596.3599999999997</v>
      </c>
      <c r="N667">
        <v>4593.99</v>
      </c>
      <c r="O667">
        <v>4547.03</v>
      </c>
      <c r="P667">
        <v>4580.1899999999996</v>
      </c>
      <c r="Q667">
        <v>4586.91</v>
      </c>
      <c r="R667">
        <v>5671.31</v>
      </c>
      <c r="S667">
        <v>6039.9</v>
      </c>
      <c r="T667">
        <v>6063.24</v>
      </c>
      <c r="U667">
        <v>6071.25</v>
      </c>
      <c r="V667">
        <v>6080.53</v>
      </c>
      <c r="W667">
        <v>6068.09</v>
      </c>
      <c r="X667">
        <v>6075.03</v>
      </c>
      <c r="Y667">
        <v>6088.49</v>
      </c>
      <c r="Z667">
        <v>6089.17</v>
      </c>
    </row>
    <row r="668" spans="1:26" x14ac:dyDescent="0.35">
      <c r="A668">
        <v>17</v>
      </c>
      <c r="B668">
        <v>91</v>
      </c>
      <c r="C668" t="str">
        <f t="shared" si="27"/>
        <v>17091</v>
      </c>
      <c r="D668" t="str">
        <f t="shared" si="28"/>
        <v>17091</v>
      </c>
      <c r="E668" t="str">
        <f>VLOOKUP(C668,Table1[[Column1]:[GEMS_Typo]],2)</f>
        <v>B</v>
      </c>
      <c r="F668">
        <v>3460.87</v>
      </c>
      <c r="G668">
        <v>3453.84</v>
      </c>
      <c r="H668">
        <v>3461.83</v>
      </c>
      <c r="I668">
        <v>3464</v>
      </c>
      <c r="J668">
        <v>3480.03</v>
      </c>
      <c r="K668">
        <v>3480.41</v>
      </c>
      <c r="L668">
        <v>3490.31</v>
      </c>
      <c r="M668">
        <v>3485.44</v>
      </c>
      <c r="N668">
        <v>3493.36</v>
      </c>
      <c r="O668">
        <v>3548.88</v>
      </c>
      <c r="P668">
        <v>3553.85</v>
      </c>
      <c r="Q668">
        <v>3577.95</v>
      </c>
      <c r="R668">
        <v>3607.11</v>
      </c>
      <c r="S668">
        <v>3641.55</v>
      </c>
      <c r="T668">
        <v>3643.64</v>
      </c>
      <c r="U668">
        <v>3647.02</v>
      </c>
      <c r="V668">
        <v>3652.13</v>
      </c>
      <c r="W668">
        <v>3653.53</v>
      </c>
      <c r="X668">
        <v>3649.57</v>
      </c>
      <c r="Y668">
        <v>3653.53</v>
      </c>
      <c r="Z668">
        <v>3653.53</v>
      </c>
    </row>
    <row r="669" spans="1:26" x14ac:dyDescent="0.35">
      <c r="A669">
        <v>17</v>
      </c>
      <c r="B669">
        <v>93</v>
      </c>
      <c r="C669" t="str">
        <f t="shared" si="27"/>
        <v>17093</v>
      </c>
      <c r="D669" t="str">
        <f t="shared" si="28"/>
        <v>17093</v>
      </c>
      <c r="E669" t="str">
        <f>VLOOKUP(C669,Table1[[Column1]:[GEMS_Typo]],2)</f>
        <v>A</v>
      </c>
      <c r="F669">
        <v>1546.66</v>
      </c>
      <c r="G669">
        <v>1546.32</v>
      </c>
      <c r="H669">
        <v>1558.4</v>
      </c>
      <c r="I669">
        <v>1559.98</v>
      </c>
      <c r="J669">
        <v>1588.48</v>
      </c>
      <c r="K669">
        <v>1688.32</v>
      </c>
      <c r="L669">
        <v>1785.84</v>
      </c>
      <c r="M669">
        <v>1799.94</v>
      </c>
      <c r="N669">
        <v>1851.82</v>
      </c>
      <c r="O669">
        <v>2023.89</v>
      </c>
      <c r="P669">
        <v>2082.29</v>
      </c>
      <c r="Q669">
        <v>2090.83</v>
      </c>
      <c r="R669">
        <v>2157.29</v>
      </c>
      <c r="S669">
        <v>2150.21</v>
      </c>
      <c r="T669">
        <v>2152.33</v>
      </c>
      <c r="U669">
        <v>2152.89</v>
      </c>
      <c r="V669">
        <v>2154.27</v>
      </c>
      <c r="W669">
        <v>2190.65</v>
      </c>
      <c r="X669">
        <v>2190.65</v>
      </c>
      <c r="Y669">
        <v>2190.65</v>
      </c>
      <c r="Z669">
        <v>2190.65</v>
      </c>
    </row>
    <row r="670" spans="1:26" x14ac:dyDescent="0.35">
      <c r="A670">
        <v>17</v>
      </c>
      <c r="B670">
        <v>95</v>
      </c>
      <c r="C670" t="str">
        <f t="shared" si="27"/>
        <v>17095</v>
      </c>
      <c r="D670" t="str">
        <f t="shared" si="28"/>
        <v>17095</v>
      </c>
      <c r="E670" t="str">
        <f>VLOOKUP(C670,Table1[[Column1]:[GEMS_Typo]],2)</f>
        <v>B</v>
      </c>
      <c r="F670">
        <v>3300.43</v>
      </c>
      <c r="G670">
        <v>3303.87</v>
      </c>
      <c r="H670">
        <v>3318.56</v>
      </c>
      <c r="I670">
        <v>3306.53</v>
      </c>
      <c r="J670">
        <v>3307.03</v>
      </c>
      <c r="K670">
        <v>3304.7</v>
      </c>
      <c r="L670">
        <v>3307.82</v>
      </c>
      <c r="M670">
        <v>3308.18</v>
      </c>
      <c r="N670">
        <v>3302.52</v>
      </c>
      <c r="O670">
        <v>3302.66</v>
      </c>
      <c r="P670">
        <v>3305.5</v>
      </c>
      <c r="Q670">
        <v>3282.52</v>
      </c>
      <c r="R670">
        <v>3302.14</v>
      </c>
      <c r="S670">
        <v>3343.36</v>
      </c>
      <c r="T670">
        <v>3343.31</v>
      </c>
      <c r="U670">
        <v>3343.12</v>
      </c>
      <c r="V670">
        <v>3342.38</v>
      </c>
      <c r="W670">
        <v>3341.88</v>
      </c>
      <c r="X670">
        <v>3342.06</v>
      </c>
      <c r="Y670">
        <v>3341.18</v>
      </c>
      <c r="Z670">
        <v>3341.18</v>
      </c>
    </row>
    <row r="671" spans="1:26" x14ac:dyDescent="0.35">
      <c r="A671">
        <v>17</v>
      </c>
      <c r="B671">
        <v>97</v>
      </c>
      <c r="C671" t="str">
        <f t="shared" si="27"/>
        <v>17097</v>
      </c>
      <c r="D671" t="str">
        <f t="shared" si="28"/>
        <v>17097</v>
      </c>
      <c r="E671" t="str">
        <f>VLOOKUP(C671,Table1[[Column1]:[GEMS_Typo]],2)</f>
        <v>A</v>
      </c>
      <c r="F671">
        <v>5863.99</v>
      </c>
      <c r="G671">
        <v>5871.37</v>
      </c>
      <c r="H671">
        <v>5873.25</v>
      </c>
      <c r="I671">
        <v>5866.1880000000001</v>
      </c>
      <c r="J671">
        <v>5891.95</v>
      </c>
      <c r="K671">
        <v>5914.35</v>
      </c>
      <c r="L671">
        <v>5937.64</v>
      </c>
      <c r="M671">
        <v>5965.2</v>
      </c>
      <c r="N671">
        <v>5982.72</v>
      </c>
      <c r="O671">
        <v>5930.54</v>
      </c>
      <c r="P671">
        <v>5978.55</v>
      </c>
      <c r="Q671">
        <v>5879.73</v>
      </c>
      <c r="R671">
        <v>6394.83</v>
      </c>
      <c r="S671">
        <v>7344.17</v>
      </c>
      <c r="T671">
        <v>7378.99</v>
      </c>
      <c r="U671">
        <v>7387.76</v>
      </c>
      <c r="V671">
        <v>7388.93</v>
      </c>
      <c r="W671">
        <v>7390.34</v>
      </c>
      <c r="X671">
        <v>7393.11</v>
      </c>
      <c r="Y671">
        <v>7399</v>
      </c>
      <c r="Z671">
        <v>7424.15</v>
      </c>
    </row>
    <row r="672" spans="1:26" x14ac:dyDescent="0.35">
      <c r="A672">
        <v>17</v>
      </c>
      <c r="B672">
        <v>99</v>
      </c>
      <c r="C672" t="str">
        <f t="shared" si="27"/>
        <v>17099</v>
      </c>
      <c r="D672" t="str">
        <f t="shared" si="28"/>
        <v>17099</v>
      </c>
      <c r="E672" t="str">
        <f>VLOOKUP(C672,Table1[[Column1]:[GEMS_Typo]],2)</f>
        <v>C</v>
      </c>
      <c r="F672">
        <v>5397.01</v>
      </c>
      <c r="G672">
        <v>5398.25</v>
      </c>
      <c r="H672">
        <v>5409.23</v>
      </c>
      <c r="I672">
        <v>5410.93</v>
      </c>
      <c r="J672">
        <v>5420.03</v>
      </c>
      <c r="K672">
        <v>5422.37</v>
      </c>
      <c r="L672">
        <v>5446.99</v>
      </c>
      <c r="M672">
        <v>5452.23</v>
      </c>
      <c r="N672">
        <v>5459.95</v>
      </c>
      <c r="O672">
        <v>5473.85</v>
      </c>
      <c r="P672">
        <v>5437.32</v>
      </c>
      <c r="Q672">
        <v>5516.57</v>
      </c>
      <c r="R672">
        <v>5534.38</v>
      </c>
      <c r="S672">
        <v>5521.54</v>
      </c>
      <c r="T672">
        <v>5521.65</v>
      </c>
      <c r="U672">
        <v>5521.79</v>
      </c>
      <c r="V672">
        <v>5521.87</v>
      </c>
      <c r="W672">
        <v>5522.19</v>
      </c>
      <c r="X672">
        <v>5513.49</v>
      </c>
      <c r="Y672">
        <v>5518.97</v>
      </c>
      <c r="Z672">
        <v>5518.93</v>
      </c>
    </row>
    <row r="673" spans="1:26" x14ac:dyDescent="0.35">
      <c r="A673">
        <v>17</v>
      </c>
      <c r="B673">
        <v>101</v>
      </c>
      <c r="C673" t="str">
        <f t="shared" si="27"/>
        <v>17101</v>
      </c>
      <c r="D673" t="str">
        <f t="shared" si="28"/>
        <v>17101</v>
      </c>
      <c r="E673" t="str">
        <f>VLOOKUP(C673,Table1[[Column1]:[GEMS_Typo]],2)</f>
        <v>D</v>
      </c>
      <c r="F673">
        <v>1688.46</v>
      </c>
      <c r="G673">
        <v>1689.66</v>
      </c>
      <c r="H673">
        <v>1685.02</v>
      </c>
      <c r="I673">
        <v>1688.16</v>
      </c>
      <c r="J673">
        <v>1694.08</v>
      </c>
      <c r="K673">
        <v>1694.08</v>
      </c>
      <c r="L673">
        <v>1696.66</v>
      </c>
      <c r="M673">
        <v>1696.66</v>
      </c>
      <c r="N673">
        <v>1696.72</v>
      </c>
      <c r="O673">
        <v>1694.84</v>
      </c>
      <c r="P673">
        <v>1695.02</v>
      </c>
      <c r="Q673">
        <v>1669.5</v>
      </c>
      <c r="R673">
        <v>1676.16</v>
      </c>
      <c r="S673">
        <v>1697.48</v>
      </c>
      <c r="T673">
        <v>1697.48</v>
      </c>
      <c r="U673">
        <v>1695.4</v>
      </c>
      <c r="V673">
        <v>1698.8</v>
      </c>
      <c r="W673">
        <v>1697.94</v>
      </c>
      <c r="X673">
        <v>1697.7</v>
      </c>
      <c r="Y673">
        <v>1696.2</v>
      </c>
      <c r="Z673">
        <v>1693.56</v>
      </c>
    </row>
    <row r="674" spans="1:26" x14ac:dyDescent="0.35">
      <c r="A674">
        <v>17</v>
      </c>
      <c r="B674">
        <v>103</v>
      </c>
      <c r="C674" t="str">
        <f t="shared" si="27"/>
        <v>17103</v>
      </c>
      <c r="D674" t="str">
        <f t="shared" si="28"/>
        <v>17103</v>
      </c>
      <c r="E674" t="str">
        <f>VLOOKUP(C674,Table1[[Column1]:[GEMS_Typo]],2)</f>
        <v>C</v>
      </c>
      <c r="F674">
        <v>3047.76</v>
      </c>
      <c r="G674">
        <v>3039.41</v>
      </c>
      <c r="H674">
        <v>3040.21</v>
      </c>
      <c r="I674">
        <v>3054.49</v>
      </c>
      <c r="J674">
        <v>3059.61</v>
      </c>
      <c r="K674">
        <v>3064.87</v>
      </c>
      <c r="L674">
        <v>3064.1</v>
      </c>
      <c r="M674">
        <v>3067.7</v>
      </c>
      <c r="N674">
        <v>3068.04</v>
      </c>
      <c r="O674">
        <v>3071.96</v>
      </c>
      <c r="P674">
        <v>3093.79</v>
      </c>
      <c r="Q674">
        <v>3084.07</v>
      </c>
      <c r="R674">
        <v>3084.03</v>
      </c>
      <c r="S674">
        <v>3076.71</v>
      </c>
      <c r="T674">
        <v>3076.49</v>
      </c>
      <c r="U674">
        <v>3076.49</v>
      </c>
      <c r="V674">
        <v>3076.35</v>
      </c>
      <c r="W674">
        <v>3075.75</v>
      </c>
      <c r="X674">
        <v>3077.03</v>
      </c>
      <c r="Y674">
        <v>3082.59</v>
      </c>
      <c r="Z674">
        <v>3082.93</v>
      </c>
    </row>
    <row r="675" spans="1:26" x14ac:dyDescent="0.35">
      <c r="A675">
        <v>17</v>
      </c>
      <c r="B675">
        <v>105</v>
      </c>
      <c r="C675" t="str">
        <f t="shared" si="27"/>
        <v>17105</v>
      </c>
      <c r="D675" t="str">
        <f t="shared" si="28"/>
        <v>17105</v>
      </c>
      <c r="E675" t="str">
        <f>VLOOKUP(C675,Table1[[Column1]:[GEMS_Typo]],2)</f>
        <v>C</v>
      </c>
      <c r="F675">
        <v>4609.24</v>
      </c>
      <c r="G675">
        <v>4609.24</v>
      </c>
      <c r="H675">
        <v>4609.12</v>
      </c>
      <c r="I675">
        <v>4612.1779999999999</v>
      </c>
      <c r="J675">
        <v>4612.18</v>
      </c>
      <c r="K675">
        <v>4612.1000000000004</v>
      </c>
      <c r="L675">
        <v>4611.24</v>
      </c>
      <c r="M675">
        <v>4611.3</v>
      </c>
      <c r="N675">
        <v>4610.88</v>
      </c>
      <c r="O675">
        <v>4611.74</v>
      </c>
      <c r="P675">
        <v>4608.9399999999996</v>
      </c>
      <c r="Q675">
        <v>4613.46</v>
      </c>
      <c r="R675">
        <v>4614.08</v>
      </c>
      <c r="S675">
        <v>4610.72</v>
      </c>
      <c r="T675">
        <v>4610.5</v>
      </c>
      <c r="U675">
        <v>4610.5</v>
      </c>
      <c r="V675">
        <v>4612.16</v>
      </c>
      <c r="W675">
        <v>4612</v>
      </c>
      <c r="X675">
        <v>4612</v>
      </c>
      <c r="Y675">
        <v>4612</v>
      </c>
      <c r="Z675">
        <v>4612</v>
      </c>
    </row>
    <row r="676" spans="1:26" x14ac:dyDescent="0.35">
      <c r="A676">
        <v>17</v>
      </c>
      <c r="B676">
        <v>107</v>
      </c>
      <c r="C676" t="str">
        <f t="shared" si="27"/>
        <v>17107</v>
      </c>
      <c r="D676" t="str">
        <f t="shared" si="28"/>
        <v>17107</v>
      </c>
      <c r="E676" t="str">
        <f>VLOOKUP(C676,Table1[[Column1]:[GEMS_Typo]],2)</f>
        <v>C</v>
      </c>
      <c r="F676">
        <v>2705.16</v>
      </c>
      <c r="G676">
        <v>2703.78</v>
      </c>
      <c r="H676">
        <v>2707.06</v>
      </c>
      <c r="I676">
        <v>2706.68</v>
      </c>
      <c r="J676">
        <v>2707.16</v>
      </c>
      <c r="K676">
        <v>2707.16</v>
      </c>
      <c r="L676">
        <v>2708</v>
      </c>
      <c r="M676">
        <v>2709.74</v>
      </c>
      <c r="N676">
        <v>2710.98</v>
      </c>
      <c r="O676">
        <v>2712.6</v>
      </c>
      <c r="P676">
        <v>2736.57</v>
      </c>
      <c r="Q676">
        <v>2727.43</v>
      </c>
      <c r="R676">
        <v>2726.87</v>
      </c>
      <c r="S676">
        <v>2740.51</v>
      </c>
      <c r="T676">
        <v>2731.82</v>
      </c>
      <c r="U676">
        <v>2731.82</v>
      </c>
      <c r="V676">
        <v>2731.82</v>
      </c>
      <c r="W676">
        <v>2708.87</v>
      </c>
      <c r="X676">
        <v>2715.25</v>
      </c>
      <c r="Y676">
        <v>2711.65</v>
      </c>
      <c r="Z676">
        <v>2711.65</v>
      </c>
    </row>
    <row r="677" spans="1:26" x14ac:dyDescent="0.35">
      <c r="A677">
        <v>17</v>
      </c>
      <c r="B677">
        <v>109</v>
      </c>
      <c r="C677" t="str">
        <f t="shared" si="27"/>
        <v>17109</v>
      </c>
      <c r="D677" t="str">
        <f t="shared" si="28"/>
        <v>17109</v>
      </c>
      <c r="E677" t="str">
        <f>VLOOKUP(C677,Table1[[Column1]:[GEMS_Typo]],2)</f>
        <v>C</v>
      </c>
      <c r="F677">
        <v>2557</v>
      </c>
      <c r="G677">
        <v>2557.8200000000002</v>
      </c>
      <c r="H677">
        <v>2557.66</v>
      </c>
      <c r="I677">
        <v>2558.62</v>
      </c>
      <c r="J677">
        <v>2559.2199999999998</v>
      </c>
      <c r="K677">
        <v>2560.2399999999998</v>
      </c>
      <c r="L677">
        <v>2558.7199999999998</v>
      </c>
      <c r="M677">
        <v>2564.89</v>
      </c>
      <c r="N677">
        <v>2595.65</v>
      </c>
      <c r="O677">
        <v>2604.6</v>
      </c>
      <c r="P677">
        <v>2612.27</v>
      </c>
      <c r="Q677">
        <v>2606.1</v>
      </c>
      <c r="R677">
        <v>2607.98</v>
      </c>
      <c r="S677">
        <v>2630.43</v>
      </c>
      <c r="T677">
        <v>2630.91</v>
      </c>
      <c r="U677">
        <v>2633.37</v>
      </c>
      <c r="V677">
        <v>2633.31</v>
      </c>
      <c r="W677">
        <v>2632.99</v>
      </c>
      <c r="X677">
        <v>2649.75</v>
      </c>
      <c r="Y677">
        <v>2650.55</v>
      </c>
      <c r="Z677">
        <v>2650.55</v>
      </c>
    </row>
    <row r="678" spans="1:26" x14ac:dyDescent="0.35">
      <c r="A678">
        <v>17</v>
      </c>
      <c r="B678">
        <v>111</v>
      </c>
      <c r="C678" t="str">
        <f t="shared" si="27"/>
        <v>17111</v>
      </c>
      <c r="D678" t="str">
        <f t="shared" si="28"/>
        <v>17111</v>
      </c>
      <c r="E678" t="str">
        <f>VLOOKUP(C678,Table1[[Column1]:[GEMS_Typo]],2)</f>
        <v>A</v>
      </c>
      <c r="F678">
        <v>3718.79</v>
      </c>
      <c r="G678">
        <v>3733.64</v>
      </c>
      <c r="H678">
        <v>3715.47</v>
      </c>
      <c r="I678">
        <v>3729.96</v>
      </c>
      <c r="J678">
        <v>3741.46</v>
      </c>
      <c r="K678">
        <v>3782.6</v>
      </c>
      <c r="L678">
        <v>3784.65</v>
      </c>
      <c r="M678">
        <v>3800.03</v>
      </c>
      <c r="N678">
        <v>3793.2</v>
      </c>
      <c r="O678">
        <v>3758.82</v>
      </c>
      <c r="P678">
        <v>3724.73</v>
      </c>
      <c r="Q678">
        <v>3750.38</v>
      </c>
      <c r="R678">
        <v>4982.8100000000004</v>
      </c>
      <c r="S678">
        <v>4987.7700000000004</v>
      </c>
      <c r="T678">
        <v>5000.7700000000004</v>
      </c>
      <c r="U678">
        <v>5000.7700000000004</v>
      </c>
      <c r="V678">
        <v>5016.3100000000004</v>
      </c>
      <c r="W678">
        <v>5032.47</v>
      </c>
      <c r="X678">
        <v>5038.71</v>
      </c>
      <c r="Y678">
        <v>5052.05</v>
      </c>
      <c r="Z678">
        <v>5079.32</v>
      </c>
    </row>
    <row r="679" spans="1:26" x14ac:dyDescent="0.35">
      <c r="A679">
        <v>17</v>
      </c>
      <c r="B679">
        <v>113</v>
      </c>
      <c r="C679" t="str">
        <f t="shared" si="27"/>
        <v>17113</v>
      </c>
      <c r="D679" t="str">
        <f t="shared" si="28"/>
        <v>17113</v>
      </c>
      <c r="E679" t="str">
        <f>VLOOKUP(C679,Table1[[Column1]:[GEMS_Typo]],2)</f>
        <v>B</v>
      </c>
      <c r="F679">
        <v>5889.75</v>
      </c>
      <c r="G679">
        <v>5890.81</v>
      </c>
      <c r="H679">
        <v>5913.91</v>
      </c>
      <c r="I679">
        <v>5920.1679999999997</v>
      </c>
      <c r="J679">
        <v>5899.19</v>
      </c>
      <c r="K679">
        <v>5978.06</v>
      </c>
      <c r="L679">
        <v>6054.04</v>
      </c>
      <c r="M679">
        <v>6042.7</v>
      </c>
      <c r="N679">
        <v>6111.61</v>
      </c>
      <c r="O679">
        <v>6214.89</v>
      </c>
      <c r="P679">
        <v>6143.62</v>
      </c>
      <c r="Q679">
        <v>6182.39</v>
      </c>
      <c r="R679">
        <v>6200.51</v>
      </c>
      <c r="S679">
        <v>6197.55</v>
      </c>
      <c r="T679">
        <v>6201.79</v>
      </c>
      <c r="U679">
        <v>6203.55</v>
      </c>
      <c r="V679">
        <v>6203.8</v>
      </c>
      <c r="W679">
        <v>6215.7</v>
      </c>
      <c r="X679">
        <v>6209.06</v>
      </c>
      <c r="Y679">
        <v>6229.31</v>
      </c>
      <c r="Z679">
        <v>6225.45</v>
      </c>
    </row>
    <row r="680" spans="1:26" x14ac:dyDescent="0.35">
      <c r="A680">
        <v>17</v>
      </c>
      <c r="B680">
        <v>115</v>
      </c>
      <c r="C680" t="str">
        <f t="shared" si="27"/>
        <v>17115</v>
      </c>
      <c r="D680" t="str">
        <f t="shared" si="28"/>
        <v>17115</v>
      </c>
      <c r="E680" t="str">
        <f>VLOOKUP(C680,Table1[[Column1]:[GEMS_Typo]],2)</f>
        <v>B</v>
      </c>
      <c r="F680">
        <v>3575.94</v>
      </c>
      <c r="G680">
        <v>3560.8</v>
      </c>
      <c r="H680">
        <v>3581.36</v>
      </c>
      <c r="I680">
        <v>3593.04</v>
      </c>
      <c r="J680">
        <v>3589.08</v>
      </c>
      <c r="K680">
        <v>3592.38</v>
      </c>
      <c r="L680">
        <v>3590.76</v>
      </c>
      <c r="M680">
        <v>3580.22</v>
      </c>
      <c r="N680">
        <v>3611.01</v>
      </c>
      <c r="O680">
        <v>3611.12</v>
      </c>
      <c r="P680">
        <v>3636.71</v>
      </c>
      <c r="Q680">
        <v>3645.34</v>
      </c>
      <c r="R680">
        <v>3674.4</v>
      </c>
      <c r="S680">
        <v>3684.3</v>
      </c>
      <c r="T680">
        <v>3685.64</v>
      </c>
      <c r="U680">
        <v>3685.88</v>
      </c>
      <c r="V680">
        <v>3685.58</v>
      </c>
      <c r="W680">
        <v>3693.61</v>
      </c>
      <c r="X680">
        <v>3702.22</v>
      </c>
      <c r="Y680">
        <v>3705.69</v>
      </c>
      <c r="Z680">
        <v>3705.57</v>
      </c>
    </row>
    <row r="681" spans="1:26" x14ac:dyDescent="0.35">
      <c r="A681">
        <v>17</v>
      </c>
      <c r="B681">
        <v>117</v>
      </c>
      <c r="C681" t="str">
        <f t="shared" si="27"/>
        <v>17117</v>
      </c>
      <c r="D681" t="str">
        <f t="shared" si="28"/>
        <v>17117</v>
      </c>
      <c r="E681" t="str">
        <f>VLOOKUP(C681,Table1[[Column1]:[GEMS_Typo]],2)</f>
        <v>B</v>
      </c>
      <c r="F681">
        <v>3555.98</v>
      </c>
      <c r="G681">
        <v>3561.4</v>
      </c>
      <c r="H681">
        <v>3557.6</v>
      </c>
      <c r="I681">
        <v>3561.46</v>
      </c>
      <c r="J681">
        <v>3565.64</v>
      </c>
      <c r="K681">
        <v>3565.64</v>
      </c>
      <c r="L681">
        <v>3565.56</v>
      </c>
      <c r="M681">
        <v>3567.64</v>
      </c>
      <c r="N681">
        <v>3567.72</v>
      </c>
      <c r="O681">
        <v>3568.64</v>
      </c>
      <c r="P681">
        <v>3573.14</v>
      </c>
      <c r="Q681">
        <v>3572.94</v>
      </c>
      <c r="R681">
        <v>3584.32</v>
      </c>
      <c r="S681">
        <v>3611.52</v>
      </c>
      <c r="T681">
        <v>3611.12</v>
      </c>
      <c r="U681">
        <v>3609.92</v>
      </c>
      <c r="V681">
        <v>3602.52</v>
      </c>
      <c r="W681">
        <v>3590.44</v>
      </c>
      <c r="X681">
        <v>3602.72</v>
      </c>
      <c r="Y681">
        <v>3602.62</v>
      </c>
      <c r="Z681">
        <v>3602.62</v>
      </c>
    </row>
    <row r="682" spans="1:26" x14ac:dyDescent="0.35">
      <c r="A682">
        <v>17</v>
      </c>
      <c r="B682">
        <v>119</v>
      </c>
      <c r="C682" t="str">
        <f t="shared" si="27"/>
        <v>17119</v>
      </c>
      <c r="D682" t="str">
        <f t="shared" si="28"/>
        <v>17119</v>
      </c>
      <c r="E682" t="str">
        <f>VLOOKUP(C682,Table1[[Column1]:[GEMS_Typo]],2)</f>
        <v>B</v>
      </c>
      <c r="F682">
        <v>5387.12</v>
      </c>
      <c r="G682">
        <v>5380.64</v>
      </c>
      <c r="H682">
        <v>5407.98</v>
      </c>
      <c r="I682">
        <v>5436.35</v>
      </c>
      <c r="J682">
        <v>5453.21</v>
      </c>
      <c r="K682">
        <v>5459.19</v>
      </c>
      <c r="L682">
        <v>5500.64</v>
      </c>
      <c r="M682">
        <v>5526.67</v>
      </c>
      <c r="N682">
        <v>5538.1</v>
      </c>
      <c r="O682">
        <v>5554.76</v>
      </c>
      <c r="P682">
        <v>5614.03</v>
      </c>
      <c r="Q682">
        <v>5633.41</v>
      </c>
      <c r="R682">
        <v>5672.95</v>
      </c>
      <c r="S682">
        <v>5859.27</v>
      </c>
      <c r="T682">
        <v>5863.61</v>
      </c>
      <c r="U682">
        <v>5872.29</v>
      </c>
      <c r="V682">
        <v>5878.06</v>
      </c>
      <c r="W682">
        <v>5889.14</v>
      </c>
      <c r="X682">
        <v>5887.91</v>
      </c>
      <c r="Y682">
        <v>5888.56</v>
      </c>
      <c r="Z682">
        <v>5889.26</v>
      </c>
    </row>
    <row r="683" spans="1:26" x14ac:dyDescent="0.35">
      <c r="A683">
        <v>17</v>
      </c>
      <c r="B683">
        <v>121</v>
      </c>
      <c r="C683" t="str">
        <f t="shared" si="27"/>
        <v>17121</v>
      </c>
      <c r="D683" t="str">
        <f t="shared" si="28"/>
        <v>17121</v>
      </c>
      <c r="E683" t="str">
        <f>VLOOKUP(C683,Table1[[Column1]:[GEMS_Typo]],2)</f>
        <v>B</v>
      </c>
      <c r="F683">
        <v>2899.69</v>
      </c>
      <c r="G683">
        <v>2901.05</v>
      </c>
      <c r="H683">
        <v>2879.07</v>
      </c>
      <c r="I683">
        <v>2881.83</v>
      </c>
      <c r="J683">
        <v>2881.83</v>
      </c>
      <c r="K683">
        <v>2883.33</v>
      </c>
      <c r="L683">
        <v>2883.27</v>
      </c>
      <c r="M683">
        <v>2882.99</v>
      </c>
      <c r="N683">
        <v>2883.99</v>
      </c>
      <c r="O683">
        <v>2885.89</v>
      </c>
      <c r="P683">
        <v>2889.23</v>
      </c>
      <c r="Q683">
        <v>2882.61</v>
      </c>
      <c r="R683">
        <v>2888.33</v>
      </c>
      <c r="S683">
        <v>2908.97</v>
      </c>
      <c r="T683">
        <v>2911.04</v>
      </c>
      <c r="U683">
        <v>2912.46</v>
      </c>
      <c r="V683">
        <v>2912.78</v>
      </c>
      <c r="W683">
        <v>2912.98</v>
      </c>
      <c r="X683">
        <v>2912.98</v>
      </c>
      <c r="Y683">
        <v>2911.88</v>
      </c>
      <c r="Z683">
        <v>2911.88</v>
      </c>
    </row>
    <row r="684" spans="1:26" x14ac:dyDescent="0.35">
      <c r="A684">
        <v>17</v>
      </c>
      <c r="B684">
        <v>123</v>
      </c>
      <c r="C684" t="str">
        <f t="shared" si="27"/>
        <v>17123</v>
      </c>
      <c r="D684" t="str">
        <f t="shared" si="28"/>
        <v>17123</v>
      </c>
      <c r="E684" t="str">
        <f>VLOOKUP(C684,Table1[[Column1]:[GEMS_Typo]],2)</f>
        <v>B</v>
      </c>
      <c r="F684">
        <v>1515.96</v>
      </c>
      <c r="G684">
        <v>1517.9</v>
      </c>
      <c r="H684">
        <v>1515.4</v>
      </c>
      <c r="I684">
        <v>1516.46</v>
      </c>
      <c r="J684">
        <v>1516.46</v>
      </c>
      <c r="K684">
        <v>1517.26</v>
      </c>
      <c r="L684">
        <v>1517.66</v>
      </c>
      <c r="M684">
        <v>1517.66</v>
      </c>
      <c r="N684">
        <v>1517.66</v>
      </c>
      <c r="O684">
        <v>1516.62</v>
      </c>
      <c r="P684">
        <v>1491.34</v>
      </c>
      <c r="Q684">
        <v>1500.4</v>
      </c>
      <c r="R684">
        <v>1501.76</v>
      </c>
      <c r="S684">
        <v>1525.52</v>
      </c>
      <c r="T684">
        <v>1525.6</v>
      </c>
      <c r="U684">
        <v>1525.6</v>
      </c>
      <c r="V684">
        <v>1525.6</v>
      </c>
      <c r="W684">
        <v>1524.68</v>
      </c>
      <c r="X684">
        <v>1524.9</v>
      </c>
      <c r="Y684">
        <v>1524.9</v>
      </c>
      <c r="Z684">
        <v>1524.9</v>
      </c>
    </row>
    <row r="685" spans="1:26" x14ac:dyDescent="0.35">
      <c r="A685">
        <v>17</v>
      </c>
      <c r="B685">
        <v>125</v>
      </c>
      <c r="C685" t="str">
        <f t="shared" si="27"/>
        <v>17125</v>
      </c>
      <c r="D685" t="str">
        <f t="shared" si="28"/>
        <v>17125</v>
      </c>
      <c r="E685" t="str">
        <f>VLOOKUP(C685,Table1[[Column1]:[GEMS_Typo]],2)</f>
        <v>C</v>
      </c>
      <c r="F685">
        <v>1919.98</v>
      </c>
      <c r="G685">
        <v>1908.98</v>
      </c>
      <c r="H685">
        <v>1907.42</v>
      </c>
      <c r="I685">
        <v>1912.92</v>
      </c>
      <c r="J685">
        <v>1909.86</v>
      </c>
      <c r="K685">
        <v>1911.18</v>
      </c>
      <c r="L685">
        <v>1911.48</v>
      </c>
      <c r="M685">
        <v>1910.52</v>
      </c>
      <c r="N685">
        <v>1910.92</v>
      </c>
      <c r="O685">
        <v>1909.44</v>
      </c>
      <c r="P685">
        <v>1907.98</v>
      </c>
      <c r="Q685">
        <v>1916.18</v>
      </c>
      <c r="R685">
        <v>1920.12</v>
      </c>
      <c r="S685">
        <v>1911.76</v>
      </c>
      <c r="T685">
        <v>1911.18</v>
      </c>
      <c r="U685">
        <v>1909.62</v>
      </c>
      <c r="V685">
        <v>1912.28</v>
      </c>
      <c r="W685">
        <v>1913.04</v>
      </c>
      <c r="X685">
        <v>1912.78</v>
      </c>
      <c r="Y685">
        <v>1912.78</v>
      </c>
      <c r="Z685">
        <v>1912.78</v>
      </c>
    </row>
    <row r="686" spans="1:26" x14ac:dyDescent="0.35">
      <c r="A686">
        <v>17</v>
      </c>
      <c r="B686">
        <v>127</v>
      </c>
      <c r="C686" t="str">
        <f t="shared" si="27"/>
        <v>17127</v>
      </c>
      <c r="D686" t="str">
        <f t="shared" si="28"/>
        <v>17127</v>
      </c>
      <c r="E686" t="str">
        <f>VLOOKUP(C686,Table1[[Column1]:[GEMS_Typo]],2)</f>
        <v>C</v>
      </c>
      <c r="F686">
        <v>1034.8599999999999</v>
      </c>
      <c r="G686">
        <v>1032.67</v>
      </c>
      <c r="H686">
        <v>1032.67</v>
      </c>
      <c r="I686">
        <v>1033.08</v>
      </c>
      <c r="J686">
        <v>1033.54</v>
      </c>
      <c r="K686">
        <v>1033.53</v>
      </c>
      <c r="L686">
        <v>1033.81</v>
      </c>
      <c r="M686">
        <v>1034.19</v>
      </c>
      <c r="N686">
        <v>1035.21</v>
      </c>
      <c r="O686">
        <v>1035.3699999999999</v>
      </c>
      <c r="P686">
        <v>1037.03</v>
      </c>
      <c r="Q686">
        <v>1037.03</v>
      </c>
      <c r="R686">
        <v>1037.03</v>
      </c>
      <c r="S686">
        <v>1037.8900000000001</v>
      </c>
      <c r="T686">
        <v>1038.01</v>
      </c>
      <c r="U686">
        <v>1038.47</v>
      </c>
      <c r="V686">
        <v>1038.47</v>
      </c>
      <c r="W686">
        <v>1036.9100000000001</v>
      </c>
      <c r="X686">
        <v>1036.9100000000001</v>
      </c>
      <c r="Y686">
        <v>1036.9100000000001</v>
      </c>
      <c r="Z686">
        <v>1036.9100000000001</v>
      </c>
    </row>
    <row r="687" spans="1:26" x14ac:dyDescent="0.35">
      <c r="A687">
        <v>17</v>
      </c>
      <c r="B687">
        <v>129</v>
      </c>
      <c r="C687" t="str">
        <f t="shared" si="27"/>
        <v>17129</v>
      </c>
      <c r="D687" t="str">
        <f t="shared" si="28"/>
        <v>17129</v>
      </c>
      <c r="E687" t="str">
        <f>VLOOKUP(C687,Table1[[Column1]:[GEMS_Typo]],2)</f>
        <v>B</v>
      </c>
      <c r="F687">
        <v>1165.3800000000001</v>
      </c>
      <c r="G687">
        <v>1165.3800000000001</v>
      </c>
      <c r="H687">
        <v>1158.4000000000001</v>
      </c>
      <c r="I687">
        <v>1158.74</v>
      </c>
      <c r="J687">
        <v>1162.6600000000001</v>
      </c>
      <c r="K687">
        <v>1162.6600000000001</v>
      </c>
      <c r="L687">
        <v>1162.3399999999999</v>
      </c>
      <c r="M687">
        <v>1162.58</v>
      </c>
      <c r="N687">
        <v>1165.1600000000001</v>
      </c>
      <c r="O687">
        <v>1180.06</v>
      </c>
      <c r="P687">
        <v>1176.74</v>
      </c>
      <c r="Q687">
        <v>1195.4000000000001</v>
      </c>
      <c r="R687">
        <v>1195.92</v>
      </c>
      <c r="S687">
        <v>1194.3</v>
      </c>
      <c r="T687">
        <v>1194.3</v>
      </c>
      <c r="U687">
        <v>1191.1600000000001</v>
      </c>
      <c r="V687">
        <v>1194.8</v>
      </c>
      <c r="W687">
        <v>1196.8599999999999</v>
      </c>
      <c r="X687">
        <v>1207.78</v>
      </c>
      <c r="Y687">
        <v>1207.78</v>
      </c>
      <c r="Z687">
        <v>1207.92</v>
      </c>
    </row>
    <row r="688" spans="1:26" x14ac:dyDescent="0.35">
      <c r="A688">
        <v>17</v>
      </c>
      <c r="B688">
        <v>131</v>
      </c>
      <c r="C688" t="str">
        <f t="shared" si="27"/>
        <v>17131</v>
      </c>
      <c r="D688" t="str">
        <f t="shared" si="28"/>
        <v>17131</v>
      </c>
      <c r="E688" t="str">
        <f>VLOOKUP(C688,Table1[[Column1]:[GEMS_Typo]],2)</f>
        <v>B</v>
      </c>
      <c r="F688">
        <v>2105.66</v>
      </c>
      <c r="G688">
        <v>2105.6799999999998</v>
      </c>
      <c r="H688">
        <v>2101.58</v>
      </c>
      <c r="I688">
        <v>2101.58</v>
      </c>
      <c r="J688">
        <v>2102.34</v>
      </c>
      <c r="K688">
        <v>2102.34</v>
      </c>
      <c r="L688">
        <v>2102.2399999999998</v>
      </c>
      <c r="M688">
        <v>2102.2399999999998</v>
      </c>
      <c r="N688">
        <v>2102.2399999999998</v>
      </c>
      <c r="O688">
        <v>2102.2399999999998</v>
      </c>
      <c r="P688">
        <v>2102.2399999999998</v>
      </c>
      <c r="Q688">
        <v>2114.48</v>
      </c>
      <c r="R688">
        <v>2122.9</v>
      </c>
      <c r="S688">
        <v>2121.3000000000002</v>
      </c>
      <c r="T688">
        <v>2121.3000000000002</v>
      </c>
      <c r="U688">
        <v>2119.2199999999998</v>
      </c>
      <c r="V688">
        <v>2119.2199999999998</v>
      </c>
      <c r="W688">
        <v>2119.1999999999998</v>
      </c>
      <c r="X688">
        <v>2118.7399999999998</v>
      </c>
      <c r="Y688">
        <v>2118.7399999999998</v>
      </c>
      <c r="Z688">
        <v>2118.2800000000002</v>
      </c>
    </row>
    <row r="689" spans="1:26" x14ac:dyDescent="0.35">
      <c r="A689">
        <v>17</v>
      </c>
      <c r="B689">
        <v>133</v>
      </c>
      <c r="C689" t="str">
        <f t="shared" si="27"/>
        <v>17133</v>
      </c>
      <c r="D689" t="str">
        <f t="shared" si="28"/>
        <v>17133</v>
      </c>
      <c r="E689" t="str">
        <f>VLOOKUP(C689,Table1[[Column1]:[GEMS_Typo]],2)</f>
        <v>B</v>
      </c>
      <c r="F689">
        <v>1400.96</v>
      </c>
      <c r="G689">
        <v>1402.22</v>
      </c>
      <c r="H689">
        <v>1404.3</v>
      </c>
      <c r="I689">
        <v>1414.06</v>
      </c>
      <c r="J689">
        <v>1415.34</v>
      </c>
      <c r="K689">
        <v>1418.5</v>
      </c>
      <c r="L689">
        <v>1423.78</v>
      </c>
      <c r="M689">
        <v>1423.76</v>
      </c>
      <c r="N689">
        <v>1427.04</v>
      </c>
      <c r="O689">
        <v>1451.1</v>
      </c>
      <c r="P689">
        <v>1451.42</v>
      </c>
      <c r="Q689">
        <v>1452.6</v>
      </c>
      <c r="R689">
        <v>1452.6</v>
      </c>
      <c r="S689">
        <v>1486.26</v>
      </c>
      <c r="T689">
        <v>1488.72</v>
      </c>
      <c r="U689">
        <v>1490.98</v>
      </c>
      <c r="V689">
        <v>1490.98</v>
      </c>
      <c r="W689">
        <v>1498.61</v>
      </c>
      <c r="X689">
        <v>1498.85</v>
      </c>
      <c r="Y689">
        <v>1499.69</v>
      </c>
      <c r="Z689">
        <v>1499.69</v>
      </c>
    </row>
    <row r="690" spans="1:26" x14ac:dyDescent="0.35">
      <c r="A690">
        <v>17</v>
      </c>
      <c r="B690">
        <v>135</v>
      </c>
      <c r="C690" t="str">
        <f t="shared" si="27"/>
        <v>17135</v>
      </c>
      <c r="D690" t="str">
        <f t="shared" si="28"/>
        <v>17135</v>
      </c>
      <c r="E690" t="str">
        <f>VLOOKUP(C690,Table1[[Column1]:[GEMS_Typo]],2)</f>
        <v>C</v>
      </c>
      <c r="F690">
        <v>3182.98</v>
      </c>
      <c r="G690">
        <v>3167.1</v>
      </c>
      <c r="H690">
        <v>3164.68</v>
      </c>
      <c r="I690">
        <v>3178.46</v>
      </c>
      <c r="J690">
        <v>3182.78</v>
      </c>
      <c r="K690">
        <v>3182.78</v>
      </c>
      <c r="L690">
        <v>3184.56</v>
      </c>
      <c r="M690">
        <v>3184.56</v>
      </c>
      <c r="N690">
        <v>3186.36</v>
      </c>
      <c r="O690">
        <v>3188.38</v>
      </c>
      <c r="P690">
        <v>3198.64</v>
      </c>
      <c r="Q690">
        <v>3169.76</v>
      </c>
      <c r="R690">
        <v>3188.26</v>
      </c>
      <c r="S690">
        <v>3225.1</v>
      </c>
      <c r="T690">
        <v>3224.96</v>
      </c>
      <c r="U690">
        <v>3220.08</v>
      </c>
      <c r="V690">
        <v>3222.22</v>
      </c>
      <c r="W690">
        <v>3213.82</v>
      </c>
      <c r="X690">
        <v>3183.48</v>
      </c>
      <c r="Y690">
        <v>3183.38</v>
      </c>
      <c r="Z690">
        <v>3183.38</v>
      </c>
    </row>
    <row r="691" spans="1:26" x14ac:dyDescent="0.35">
      <c r="A691">
        <v>17</v>
      </c>
      <c r="B691">
        <v>137</v>
      </c>
      <c r="C691" t="str">
        <f t="shared" si="27"/>
        <v>17137</v>
      </c>
      <c r="D691" t="str">
        <f t="shared" si="28"/>
        <v>17137</v>
      </c>
      <c r="E691" t="str">
        <f>VLOOKUP(C691,Table1[[Column1]:[GEMS_Typo]],2)</f>
        <v>C</v>
      </c>
      <c r="F691">
        <v>2447.23</v>
      </c>
      <c r="G691">
        <v>2445.9</v>
      </c>
      <c r="H691">
        <v>2412.12</v>
      </c>
      <c r="I691">
        <v>2428.58</v>
      </c>
      <c r="J691">
        <v>2428.58</v>
      </c>
      <c r="K691">
        <v>2461.36</v>
      </c>
      <c r="L691">
        <v>2470.44</v>
      </c>
      <c r="M691">
        <v>2464.88</v>
      </c>
      <c r="N691">
        <v>2466.3200000000002</v>
      </c>
      <c r="O691">
        <v>2471.1</v>
      </c>
      <c r="P691">
        <v>2485.61</v>
      </c>
      <c r="Q691">
        <v>2502.5500000000002</v>
      </c>
      <c r="R691">
        <v>2511.71</v>
      </c>
      <c r="S691">
        <v>2527.8000000000002</v>
      </c>
      <c r="T691">
        <v>2533.52</v>
      </c>
      <c r="U691">
        <v>2534.6799999999998</v>
      </c>
      <c r="V691">
        <v>2539.2800000000002</v>
      </c>
      <c r="W691">
        <v>2538.8000000000002</v>
      </c>
      <c r="X691">
        <v>2540.0700000000002</v>
      </c>
      <c r="Y691">
        <v>2540.0700000000002</v>
      </c>
      <c r="Z691">
        <v>2539.9699999999998</v>
      </c>
    </row>
    <row r="692" spans="1:26" x14ac:dyDescent="0.35">
      <c r="A692">
        <v>17</v>
      </c>
      <c r="B692">
        <v>139</v>
      </c>
      <c r="C692" t="str">
        <f t="shared" si="27"/>
        <v>17139</v>
      </c>
      <c r="D692" t="str">
        <f t="shared" si="28"/>
        <v>17139</v>
      </c>
      <c r="E692" t="str">
        <f>VLOOKUP(C692,Table1[[Column1]:[GEMS_Typo]],2)</f>
        <v>D</v>
      </c>
      <c r="F692">
        <v>1475.66</v>
      </c>
      <c r="G692">
        <v>1478.94</v>
      </c>
      <c r="H692">
        <v>1479.36</v>
      </c>
      <c r="I692">
        <v>1479.58</v>
      </c>
      <c r="J692">
        <v>1480.36</v>
      </c>
      <c r="K692">
        <v>1480.36</v>
      </c>
      <c r="L692">
        <v>1479.9</v>
      </c>
      <c r="M692">
        <v>1480.08</v>
      </c>
      <c r="N692">
        <v>1480.76</v>
      </c>
      <c r="O692">
        <v>1480.76</v>
      </c>
      <c r="P692">
        <v>1491.4</v>
      </c>
      <c r="Q692">
        <v>1496.3</v>
      </c>
      <c r="R692">
        <v>1496.26</v>
      </c>
      <c r="S692">
        <v>1482.6</v>
      </c>
      <c r="T692">
        <v>1482.6</v>
      </c>
      <c r="U692">
        <v>1482.6</v>
      </c>
      <c r="V692">
        <v>1482.6</v>
      </c>
      <c r="W692">
        <v>1484.2</v>
      </c>
      <c r="X692">
        <v>1481.32</v>
      </c>
      <c r="Y692">
        <v>1481.32</v>
      </c>
      <c r="Z692">
        <v>1481.32</v>
      </c>
    </row>
    <row r="693" spans="1:26" x14ac:dyDescent="0.35">
      <c r="A693">
        <v>17</v>
      </c>
      <c r="B693">
        <v>141</v>
      </c>
      <c r="C693" t="str">
        <f t="shared" si="27"/>
        <v>17141</v>
      </c>
      <c r="D693" t="str">
        <f t="shared" si="28"/>
        <v>17141</v>
      </c>
      <c r="E693" t="str">
        <f>VLOOKUP(C693,Table1[[Column1]:[GEMS_Typo]],2)</f>
        <v>C</v>
      </c>
      <c r="F693">
        <v>3213.08</v>
      </c>
      <c r="G693">
        <v>3210.48</v>
      </c>
      <c r="H693">
        <v>3219.04</v>
      </c>
      <c r="I693">
        <v>3224.22</v>
      </c>
      <c r="J693">
        <v>3225.1</v>
      </c>
      <c r="K693">
        <v>3234.48</v>
      </c>
      <c r="L693">
        <v>3236.56</v>
      </c>
      <c r="M693">
        <v>3236.66</v>
      </c>
      <c r="N693">
        <v>3242.24</v>
      </c>
      <c r="O693">
        <v>3262</v>
      </c>
      <c r="P693">
        <v>3257.73</v>
      </c>
      <c r="Q693">
        <v>3277.81</v>
      </c>
      <c r="R693">
        <v>3283.51</v>
      </c>
      <c r="S693">
        <v>3300.86</v>
      </c>
      <c r="T693">
        <v>3299.76</v>
      </c>
      <c r="U693">
        <v>3299.8</v>
      </c>
      <c r="V693">
        <v>3300.14</v>
      </c>
      <c r="W693">
        <v>3299.68</v>
      </c>
      <c r="X693">
        <v>3298.08</v>
      </c>
      <c r="Y693">
        <v>3298.08</v>
      </c>
      <c r="Z693">
        <v>3298.42</v>
      </c>
    </row>
    <row r="694" spans="1:26" x14ac:dyDescent="0.35">
      <c r="A694">
        <v>17</v>
      </c>
      <c r="B694">
        <v>143</v>
      </c>
      <c r="C694" t="str">
        <f t="shared" si="27"/>
        <v>17143</v>
      </c>
      <c r="D694" t="str">
        <f t="shared" si="28"/>
        <v>17143</v>
      </c>
      <c r="E694" t="str">
        <f>VLOOKUP(C694,Table1[[Column1]:[GEMS_Typo]],2)</f>
        <v>B</v>
      </c>
      <c r="F694">
        <v>3987.98</v>
      </c>
      <c r="G694">
        <v>4011.86</v>
      </c>
      <c r="H694">
        <v>4014.51</v>
      </c>
      <c r="I694">
        <v>4029.08</v>
      </c>
      <c r="J694">
        <v>4033.87</v>
      </c>
      <c r="K694">
        <v>4018.88</v>
      </c>
      <c r="L694">
        <v>4018.67</v>
      </c>
      <c r="M694">
        <v>4024.16</v>
      </c>
      <c r="N694">
        <v>4018.45</v>
      </c>
      <c r="O694">
        <v>4043.37</v>
      </c>
      <c r="P694">
        <v>4073.26</v>
      </c>
      <c r="Q694">
        <v>4068.17</v>
      </c>
      <c r="R694">
        <v>4101.1400000000003</v>
      </c>
      <c r="S694">
        <v>4178.04</v>
      </c>
      <c r="T694">
        <v>4182.1099999999997</v>
      </c>
      <c r="U694">
        <v>4190.41</v>
      </c>
      <c r="V694">
        <v>4190.59</v>
      </c>
      <c r="W694">
        <v>4191.0200000000004</v>
      </c>
      <c r="X694">
        <v>4186.26</v>
      </c>
      <c r="Y694">
        <v>4187.58</v>
      </c>
      <c r="Z694">
        <v>4187.34</v>
      </c>
    </row>
    <row r="695" spans="1:26" x14ac:dyDescent="0.35">
      <c r="A695">
        <v>17</v>
      </c>
      <c r="B695">
        <v>145</v>
      </c>
      <c r="C695" t="str">
        <f t="shared" si="27"/>
        <v>17145</v>
      </c>
      <c r="D695" t="str">
        <f t="shared" si="28"/>
        <v>17145</v>
      </c>
      <c r="E695" t="str">
        <f>VLOOKUP(C695,Table1[[Column1]:[GEMS_Typo]],2)</f>
        <v>D</v>
      </c>
      <c r="F695">
        <v>1564.04</v>
      </c>
      <c r="G695">
        <v>1565.54</v>
      </c>
      <c r="H695">
        <v>1565.5</v>
      </c>
      <c r="I695">
        <v>1566.34</v>
      </c>
      <c r="J695">
        <v>1563.48</v>
      </c>
      <c r="K695">
        <v>1563.34</v>
      </c>
      <c r="L695">
        <v>1566.48</v>
      </c>
      <c r="M695">
        <v>1564.2</v>
      </c>
      <c r="N695">
        <v>1564.3</v>
      </c>
      <c r="O695">
        <v>1567.7</v>
      </c>
      <c r="P695">
        <v>1573.2</v>
      </c>
      <c r="Q695">
        <v>1575.24</v>
      </c>
      <c r="R695">
        <v>1575.1</v>
      </c>
      <c r="S695">
        <v>1567.56</v>
      </c>
      <c r="T695">
        <v>1570.04</v>
      </c>
      <c r="U695">
        <v>1569.98</v>
      </c>
      <c r="V695">
        <v>1569.88</v>
      </c>
      <c r="W695">
        <v>1573.7</v>
      </c>
      <c r="X695">
        <v>1574.42</v>
      </c>
      <c r="Y695">
        <v>1574.42</v>
      </c>
      <c r="Z695">
        <v>1573.9</v>
      </c>
    </row>
    <row r="696" spans="1:26" x14ac:dyDescent="0.35">
      <c r="A696">
        <v>17</v>
      </c>
      <c r="B696">
        <v>147</v>
      </c>
      <c r="C696" t="str">
        <f t="shared" si="27"/>
        <v>17147</v>
      </c>
      <c r="D696" t="str">
        <f t="shared" si="28"/>
        <v>17147</v>
      </c>
      <c r="E696" t="str">
        <f>VLOOKUP(C696,Table1[[Column1]:[GEMS_Typo]],2)</f>
        <v>B</v>
      </c>
      <c r="F696">
        <v>1944.68</v>
      </c>
      <c r="G696">
        <v>1943.16</v>
      </c>
      <c r="H696">
        <v>1943.16</v>
      </c>
      <c r="I696">
        <v>1945.5</v>
      </c>
      <c r="J696">
        <v>1944.02</v>
      </c>
      <c r="K696">
        <v>1943.82</v>
      </c>
      <c r="L696">
        <v>1943.82</v>
      </c>
      <c r="M696">
        <v>1943.82</v>
      </c>
      <c r="N696">
        <v>1945.2</v>
      </c>
      <c r="O696">
        <v>1945.2</v>
      </c>
      <c r="P696">
        <v>1945.18</v>
      </c>
      <c r="Q696">
        <v>1945.72</v>
      </c>
      <c r="R696">
        <v>1940.09</v>
      </c>
      <c r="S696">
        <v>1945.57</v>
      </c>
      <c r="T696">
        <v>1945.58</v>
      </c>
      <c r="U696">
        <v>1945.98</v>
      </c>
      <c r="V696">
        <v>1945.76</v>
      </c>
      <c r="W696">
        <v>1945.52</v>
      </c>
      <c r="X696">
        <v>1945.68</v>
      </c>
      <c r="Y696">
        <v>1945.68</v>
      </c>
      <c r="Z696">
        <v>1945.68</v>
      </c>
    </row>
    <row r="697" spans="1:26" x14ac:dyDescent="0.35">
      <c r="A697">
        <v>17</v>
      </c>
      <c r="B697">
        <v>149</v>
      </c>
      <c r="C697" t="str">
        <f t="shared" si="27"/>
        <v>17149</v>
      </c>
      <c r="D697" t="str">
        <f t="shared" si="28"/>
        <v>17149</v>
      </c>
      <c r="E697" t="str">
        <f>VLOOKUP(C697,Table1[[Column1]:[GEMS_Typo]],2)</f>
        <v>D</v>
      </c>
      <c r="F697">
        <v>3067</v>
      </c>
      <c r="G697">
        <v>3031.89</v>
      </c>
      <c r="H697">
        <v>3026.25</v>
      </c>
      <c r="I697">
        <v>3026.63</v>
      </c>
      <c r="J697">
        <v>3026.97</v>
      </c>
      <c r="K697">
        <v>3026.97</v>
      </c>
      <c r="L697">
        <v>3026.93</v>
      </c>
      <c r="M697">
        <v>3028.07</v>
      </c>
      <c r="N697">
        <v>3027.99</v>
      </c>
      <c r="O697">
        <v>3036.29</v>
      </c>
      <c r="P697">
        <v>3040.33</v>
      </c>
      <c r="Q697">
        <v>3034.33</v>
      </c>
      <c r="R697">
        <v>3033.93</v>
      </c>
      <c r="S697">
        <v>3056.36</v>
      </c>
      <c r="T697">
        <v>3057.3</v>
      </c>
      <c r="U697">
        <v>3055.83</v>
      </c>
      <c r="V697">
        <v>3052.47</v>
      </c>
      <c r="W697">
        <v>3052.55</v>
      </c>
      <c r="X697">
        <v>3050.59</v>
      </c>
      <c r="Y697">
        <v>3050.89</v>
      </c>
      <c r="Z697">
        <v>3051.75</v>
      </c>
    </row>
    <row r="698" spans="1:26" x14ac:dyDescent="0.35">
      <c r="A698">
        <v>17</v>
      </c>
      <c r="B698">
        <v>151</v>
      </c>
      <c r="C698" t="str">
        <f t="shared" si="27"/>
        <v>17151</v>
      </c>
      <c r="D698" t="str">
        <f t="shared" si="28"/>
        <v>17151</v>
      </c>
      <c r="E698" t="str">
        <f>VLOOKUP(C698,Table1[[Column1]:[GEMS_Typo]],2)</f>
        <v>C</v>
      </c>
      <c r="F698">
        <v>903.3</v>
      </c>
      <c r="G698">
        <v>903.3</v>
      </c>
      <c r="H698">
        <v>903.5</v>
      </c>
      <c r="I698">
        <v>903.5</v>
      </c>
      <c r="J698">
        <v>903.78</v>
      </c>
      <c r="K698">
        <v>905.24</v>
      </c>
      <c r="L698">
        <v>905.24</v>
      </c>
      <c r="M698">
        <v>905.24</v>
      </c>
      <c r="N698">
        <v>905.24</v>
      </c>
      <c r="O698">
        <v>895.48</v>
      </c>
      <c r="P698">
        <v>897.1</v>
      </c>
      <c r="Q698">
        <v>897.1</v>
      </c>
      <c r="R698">
        <v>897.1</v>
      </c>
      <c r="S698">
        <v>895.48</v>
      </c>
      <c r="T698">
        <v>895.48</v>
      </c>
      <c r="U698">
        <v>895.48</v>
      </c>
      <c r="V698">
        <v>895.48</v>
      </c>
      <c r="W698">
        <v>894.96</v>
      </c>
      <c r="X698">
        <v>894.96</v>
      </c>
      <c r="Y698">
        <v>894.96</v>
      </c>
      <c r="Z698">
        <v>894.96</v>
      </c>
    </row>
    <row r="699" spans="1:26" x14ac:dyDescent="0.35">
      <c r="A699">
        <v>17</v>
      </c>
      <c r="B699">
        <v>153</v>
      </c>
      <c r="C699" t="str">
        <f t="shared" si="27"/>
        <v>17153</v>
      </c>
      <c r="D699" t="str">
        <f t="shared" si="28"/>
        <v>17153</v>
      </c>
      <c r="E699" t="str">
        <f>VLOOKUP(C699,Table1[[Column1]:[GEMS_Typo]],2)</f>
        <v>C</v>
      </c>
      <c r="F699">
        <v>809.76</v>
      </c>
      <c r="G699">
        <v>809.22</v>
      </c>
      <c r="H699">
        <v>809.22</v>
      </c>
      <c r="I699">
        <v>809.62</v>
      </c>
      <c r="J699">
        <v>809.96</v>
      </c>
      <c r="K699">
        <v>809.96</v>
      </c>
      <c r="L699">
        <v>810.28</v>
      </c>
      <c r="M699">
        <v>810.28</v>
      </c>
      <c r="N699">
        <v>810.28</v>
      </c>
      <c r="O699">
        <v>810.28</v>
      </c>
      <c r="P699">
        <v>811.44</v>
      </c>
      <c r="Q699">
        <v>810.64</v>
      </c>
      <c r="R699">
        <v>810.64</v>
      </c>
      <c r="S699">
        <v>809.48</v>
      </c>
      <c r="T699">
        <v>809.48</v>
      </c>
      <c r="U699">
        <v>809.48</v>
      </c>
      <c r="V699">
        <v>808.84</v>
      </c>
      <c r="W699">
        <v>808.48</v>
      </c>
      <c r="X699">
        <v>808.48</v>
      </c>
      <c r="Y699">
        <v>808.48</v>
      </c>
      <c r="Z699">
        <v>808.48</v>
      </c>
    </row>
    <row r="700" spans="1:26" x14ac:dyDescent="0.35">
      <c r="A700">
        <v>17</v>
      </c>
      <c r="B700">
        <v>155</v>
      </c>
      <c r="C700" t="str">
        <f t="shared" si="27"/>
        <v>17155</v>
      </c>
      <c r="D700" t="str">
        <f t="shared" si="28"/>
        <v>17155</v>
      </c>
      <c r="E700" t="str">
        <f>VLOOKUP(C700,Table1[[Column1]:[GEMS_Typo]],2)</f>
        <v>C</v>
      </c>
      <c r="F700">
        <v>644.44000000000005</v>
      </c>
      <c r="G700">
        <v>643</v>
      </c>
      <c r="H700">
        <v>644.04</v>
      </c>
      <c r="I700">
        <v>644.04</v>
      </c>
      <c r="J700">
        <v>644.04</v>
      </c>
      <c r="K700">
        <v>644.52</v>
      </c>
      <c r="L700">
        <v>644.52</v>
      </c>
      <c r="M700">
        <v>644.52</v>
      </c>
      <c r="N700">
        <v>644.52</v>
      </c>
      <c r="O700">
        <v>644.52</v>
      </c>
      <c r="P700">
        <v>662.94</v>
      </c>
      <c r="Q700">
        <v>662.24</v>
      </c>
      <c r="R700">
        <v>669.62</v>
      </c>
      <c r="S700">
        <v>656.76</v>
      </c>
      <c r="T700">
        <v>656.76</v>
      </c>
      <c r="U700">
        <v>656.28</v>
      </c>
      <c r="V700">
        <v>656.4</v>
      </c>
      <c r="W700">
        <v>657.1</v>
      </c>
      <c r="X700">
        <v>657.1</v>
      </c>
      <c r="Y700">
        <v>657.1</v>
      </c>
      <c r="Z700">
        <v>657.1</v>
      </c>
    </row>
    <row r="701" spans="1:26" x14ac:dyDescent="0.35">
      <c r="A701">
        <v>17</v>
      </c>
      <c r="B701">
        <v>157</v>
      </c>
      <c r="C701" t="str">
        <f t="shared" si="27"/>
        <v>17157</v>
      </c>
      <c r="D701" t="str">
        <f t="shared" si="28"/>
        <v>17157</v>
      </c>
      <c r="E701" t="str">
        <f>VLOOKUP(C701,Table1[[Column1]:[GEMS_Typo]],2)</f>
        <v>C</v>
      </c>
      <c r="F701">
        <v>2094.02</v>
      </c>
      <c r="G701">
        <v>2094.6999999999998</v>
      </c>
      <c r="H701">
        <v>2094.6999999999998</v>
      </c>
      <c r="I701">
        <v>2094.86</v>
      </c>
      <c r="J701">
        <v>2094.42</v>
      </c>
      <c r="K701">
        <v>2088.2199999999998</v>
      </c>
      <c r="L701">
        <v>2102.56</v>
      </c>
      <c r="M701">
        <v>2109.14</v>
      </c>
      <c r="N701">
        <v>2109.02</v>
      </c>
      <c r="O701">
        <v>2109.02</v>
      </c>
      <c r="P701">
        <v>2107.54</v>
      </c>
      <c r="Q701">
        <v>2086.9</v>
      </c>
      <c r="R701">
        <v>2095.88</v>
      </c>
      <c r="S701">
        <v>2138.2600000000002</v>
      </c>
      <c r="T701">
        <v>2138.2600000000002</v>
      </c>
      <c r="U701">
        <v>2138.3200000000002</v>
      </c>
      <c r="V701">
        <v>2138.84</v>
      </c>
      <c r="W701">
        <v>2138.36</v>
      </c>
      <c r="X701">
        <v>2138.36</v>
      </c>
      <c r="Y701">
        <v>2138.7800000000002</v>
      </c>
      <c r="Z701">
        <v>2138.7800000000002</v>
      </c>
    </row>
    <row r="702" spans="1:26" x14ac:dyDescent="0.35">
      <c r="A702">
        <v>17</v>
      </c>
      <c r="B702">
        <v>159</v>
      </c>
      <c r="C702" t="str">
        <f t="shared" si="27"/>
        <v>17159</v>
      </c>
      <c r="D702" t="str">
        <f t="shared" si="28"/>
        <v>17159</v>
      </c>
      <c r="E702" t="str">
        <f>VLOOKUP(C702,Table1[[Column1]:[GEMS_Typo]],2)</f>
        <v>C</v>
      </c>
      <c r="F702">
        <v>1785.96</v>
      </c>
      <c r="G702">
        <v>1788.16</v>
      </c>
      <c r="H702">
        <v>1785.62</v>
      </c>
      <c r="I702">
        <v>1789.32</v>
      </c>
      <c r="J702">
        <v>1789.32</v>
      </c>
      <c r="K702">
        <v>1790.9</v>
      </c>
      <c r="L702">
        <v>1795.36</v>
      </c>
      <c r="M702">
        <v>1795.16</v>
      </c>
      <c r="N702">
        <v>1792.86</v>
      </c>
      <c r="O702">
        <v>1793.72</v>
      </c>
      <c r="P702">
        <v>1788.38</v>
      </c>
      <c r="Q702">
        <v>1801.54</v>
      </c>
      <c r="R702">
        <v>1804.76</v>
      </c>
      <c r="S702">
        <v>1793.46</v>
      </c>
      <c r="T702">
        <v>1793.68</v>
      </c>
      <c r="U702">
        <v>1782.88</v>
      </c>
      <c r="V702">
        <v>1785.14</v>
      </c>
      <c r="W702">
        <v>1785.82</v>
      </c>
      <c r="X702">
        <v>1785.74</v>
      </c>
      <c r="Y702">
        <v>1771.04</v>
      </c>
      <c r="Z702">
        <v>1771.04</v>
      </c>
    </row>
    <row r="703" spans="1:26" x14ac:dyDescent="0.35">
      <c r="A703">
        <v>17</v>
      </c>
      <c r="B703">
        <v>161</v>
      </c>
      <c r="C703" t="str">
        <f t="shared" si="27"/>
        <v>17161</v>
      </c>
      <c r="D703" t="str">
        <f t="shared" si="28"/>
        <v>17161</v>
      </c>
      <c r="E703" t="str">
        <f>VLOOKUP(C703,Table1[[Column1]:[GEMS_Typo]],2)</f>
        <v>B</v>
      </c>
      <c r="F703">
        <v>2915.86</v>
      </c>
      <c r="G703">
        <v>2910.45</v>
      </c>
      <c r="H703">
        <v>2916.9</v>
      </c>
      <c r="I703">
        <v>2929.5</v>
      </c>
      <c r="J703">
        <v>2932.97</v>
      </c>
      <c r="K703">
        <v>2929.48</v>
      </c>
      <c r="L703">
        <v>2962.43</v>
      </c>
      <c r="M703">
        <v>2981.96</v>
      </c>
      <c r="N703">
        <v>2981.74</v>
      </c>
      <c r="O703">
        <v>3013.76</v>
      </c>
      <c r="P703">
        <v>3031.01</v>
      </c>
      <c r="Q703">
        <v>3052.59</v>
      </c>
      <c r="R703">
        <v>3063.47</v>
      </c>
      <c r="S703">
        <v>3097.5</v>
      </c>
      <c r="T703">
        <v>3098.17</v>
      </c>
      <c r="U703">
        <v>3097.41</v>
      </c>
      <c r="V703">
        <v>3097.02</v>
      </c>
      <c r="W703">
        <v>3088.5</v>
      </c>
      <c r="X703">
        <v>3084.01</v>
      </c>
      <c r="Y703">
        <v>3093.33</v>
      </c>
      <c r="Z703">
        <v>3099.77</v>
      </c>
    </row>
    <row r="704" spans="1:26" x14ac:dyDescent="0.35">
      <c r="A704">
        <v>17</v>
      </c>
      <c r="B704">
        <v>163</v>
      </c>
      <c r="C704" t="str">
        <f t="shared" si="27"/>
        <v>17163</v>
      </c>
      <c r="D704" t="str">
        <f t="shared" si="28"/>
        <v>17163</v>
      </c>
      <c r="E704" t="str">
        <f>VLOOKUP(C704,Table1[[Column1]:[GEMS_Typo]],2)</f>
        <v>B</v>
      </c>
      <c r="F704">
        <v>4911.51</v>
      </c>
      <c r="G704">
        <v>4922.6099999999997</v>
      </c>
      <c r="H704">
        <v>4927.13</v>
      </c>
      <c r="I704">
        <v>4963.7700000000004</v>
      </c>
      <c r="J704">
        <v>4978.75</v>
      </c>
      <c r="K704">
        <v>4988.95</v>
      </c>
      <c r="L704">
        <v>4981.79</v>
      </c>
      <c r="M704">
        <v>5039.3900000000003</v>
      </c>
      <c r="N704">
        <v>5044.8599999999997</v>
      </c>
      <c r="O704">
        <v>5125.45</v>
      </c>
      <c r="P704">
        <v>5072.47</v>
      </c>
      <c r="Q704">
        <v>5106.75</v>
      </c>
      <c r="R704">
        <v>5106.07</v>
      </c>
      <c r="S704">
        <v>5342.92</v>
      </c>
      <c r="T704">
        <v>5344.92</v>
      </c>
      <c r="U704">
        <v>5365.75</v>
      </c>
      <c r="V704">
        <v>5371.86</v>
      </c>
      <c r="W704">
        <v>5390.26</v>
      </c>
      <c r="X704">
        <v>5385.31</v>
      </c>
      <c r="Y704">
        <v>5389.43</v>
      </c>
      <c r="Z704">
        <v>5384.23</v>
      </c>
    </row>
    <row r="705" spans="1:26" x14ac:dyDescent="0.35">
      <c r="A705">
        <v>17</v>
      </c>
      <c r="B705">
        <v>165</v>
      </c>
      <c r="C705" t="str">
        <f t="shared" si="27"/>
        <v>17165</v>
      </c>
      <c r="D705" t="str">
        <f t="shared" si="28"/>
        <v>17165</v>
      </c>
      <c r="E705" t="str">
        <f>VLOOKUP(C705,Table1[[Column1]:[GEMS_Typo]],2)</f>
        <v>C</v>
      </c>
      <c r="F705">
        <v>1739.14</v>
      </c>
      <c r="G705">
        <v>1739.9</v>
      </c>
      <c r="H705">
        <v>1729.41</v>
      </c>
      <c r="I705">
        <v>1729.97</v>
      </c>
      <c r="J705">
        <v>1741.27</v>
      </c>
      <c r="K705">
        <v>1742.54</v>
      </c>
      <c r="L705">
        <v>1742.62</v>
      </c>
      <c r="M705">
        <v>1752.22</v>
      </c>
      <c r="N705">
        <v>1763.21</v>
      </c>
      <c r="O705">
        <v>1766.63</v>
      </c>
      <c r="P705">
        <v>1756.55</v>
      </c>
      <c r="Q705">
        <v>1755.73</v>
      </c>
      <c r="R705">
        <v>1760.47</v>
      </c>
      <c r="S705">
        <v>1768.71</v>
      </c>
      <c r="T705">
        <v>1766.31</v>
      </c>
      <c r="U705">
        <v>1769.39</v>
      </c>
      <c r="V705">
        <v>1769.71</v>
      </c>
      <c r="W705">
        <v>1783.95</v>
      </c>
      <c r="X705">
        <v>1784.81</v>
      </c>
      <c r="Y705">
        <v>1784.81</v>
      </c>
      <c r="Z705">
        <v>1784.81</v>
      </c>
    </row>
    <row r="706" spans="1:26" x14ac:dyDescent="0.35">
      <c r="A706">
        <v>17</v>
      </c>
      <c r="B706">
        <v>167</v>
      </c>
      <c r="C706" t="str">
        <f t="shared" si="27"/>
        <v>17167</v>
      </c>
      <c r="D706" t="str">
        <f t="shared" si="28"/>
        <v>17167</v>
      </c>
      <c r="E706" t="str">
        <f>VLOOKUP(C706,Table1[[Column1]:[GEMS_Typo]],2)</f>
        <v>B</v>
      </c>
      <c r="F706">
        <v>5133.33</v>
      </c>
      <c r="G706">
        <v>5156.26</v>
      </c>
      <c r="H706">
        <v>5133.12</v>
      </c>
      <c r="I706">
        <v>5192.47</v>
      </c>
      <c r="J706">
        <v>5205.54</v>
      </c>
      <c r="K706">
        <v>5206.2700000000004</v>
      </c>
      <c r="L706">
        <v>5247.37</v>
      </c>
      <c r="M706">
        <v>5257.66</v>
      </c>
      <c r="N706">
        <v>5297.59</v>
      </c>
      <c r="O706">
        <v>5344.71</v>
      </c>
      <c r="P706">
        <v>5426.51</v>
      </c>
      <c r="Q706">
        <v>5405.14</v>
      </c>
      <c r="R706">
        <v>5429.53</v>
      </c>
      <c r="S706">
        <v>5482.7</v>
      </c>
      <c r="T706">
        <v>5481.24</v>
      </c>
      <c r="U706">
        <v>5479.59</v>
      </c>
      <c r="V706">
        <v>5494.07</v>
      </c>
      <c r="W706">
        <v>5507.95</v>
      </c>
      <c r="X706">
        <v>5484.34</v>
      </c>
      <c r="Y706">
        <v>5492.46</v>
      </c>
      <c r="Z706">
        <v>5491.67</v>
      </c>
    </row>
    <row r="707" spans="1:26" x14ac:dyDescent="0.35">
      <c r="A707">
        <v>17</v>
      </c>
      <c r="B707">
        <v>169</v>
      </c>
      <c r="C707" t="str">
        <f t="shared" ref="C707:C770" si="29">_xlfn.CONCAT(TEXT(A707,"00"),TEXT(B707,"000"))</f>
        <v>17169</v>
      </c>
      <c r="D707" t="str">
        <f t="shared" ref="D707:D770" si="30">_xlfn.CONCAT(A707,TEXT(B707,"000"))</f>
        <v>17169</v>
      </c>
      <c r="E707" t="str">
        <f>VLOOKUP(C707,Table1[[Column1]:[GEMS_Typo]],2)</f>
        <v>E</v>
      </c>
      <c r="F707">
        <v>1592.15</v>
      </c>
      <c r="G707">
        <v>1578.87</v>
      </c>
      <c r="H707">
        <v>1579.55</v>
      </c>
      <c r="I707">
        <v>1582.31</v>
      </c>
      <c r="J707">
        <v>1591.25</v>
      </c>
      <c r="K707">
        <v>1590.91</v>
      </c>
      <c r="L707">
        <v>1589.81</v>
      </c>
      <c r="M707">
        <v>1589.81</v>
      </c>
      <c r="N707">
        <v>1592.97</v>
      </c>
      <c r="O707">
        <v>1591.23</v>
      </c>
      <c r="P707">
        <v>1583.52</v>
      </c>
      <c r="Q707">
        <v>1580.62</v>
      </c>
      <c r="R707">
        <v>1581.16</v>
      </c>
      <c r="S707">
        <v>1592.32</v>
      </c>
      <c r="T707">
        <v>1592.47</v>
      </c>
      <c r="U707">
        <v>1593.25</v>
      </c>
      <c r="V707">
        <v>1596.83</v>
      </c>
      <c r="W707">
        <v>1598.17</v>
      </c>
      <c r="X707">
        <v>1586.74</v>
      </c>
      <c r="Y707">
        <v>1586.44</v>
      </c>
      <c r="Z707">
        <v>1586.38</v>
      </c>
    </row>
    <row r="708" spans="1:26" x14ac:dyDescent="0.35">
      <c r="A708">
        <v>17</v>
      </c>
      <c r="B708">
        <v>171</v>
      </c>
      <c r="C708" t="str">
        <f t="shared" si="29"/>
        <v>17171</v>
      </c>
      <c r="D708" t="str">
        <f t="shared" si="30"/>
        <v>17171</v>
      </c>
      <c r="E708" t="str">
        <f>VLOOKUP(C708,Table1[[Column1]:[GEMS_Typo]],2)</f>
        <v>C</v>
      </c>
      <c r="F708">
        <v>937.12</v>
      </c>
      <c r="G708">
        <v>919</v>
      </c>
      <c r="H708">
        <v>919.38</v>
      </c>
      <c r="I708">
        <v>919.22</v>
      </c>
      <c r="J708">
        <v>919.22</v>
      </c>
      <c r="K708">
        <v>919.22</v>
      </c>
      <c r="L708">
        <v>929.82</v>
      </c>
      <c r="M708">
        <v>929.82</v>
      </c>
      <c r="N708">
        <v>929.82</v>
      </c>
      <c r="O708">
        <v>929.04</v>
      </c>
      <c r="P708">
        <v>926.44</v>
      </c>
      <c r="Q708">
        <v>944.36</v>
      </c>
      <c r="R708">
        <v>939.86</v>
      </c>
      <c r="S708">
        <v>941.04</v>
      </c>
      <c r="T708">
        <v>941.04</v>
      </c>
      <c r="U708">
        <v>937.04</v>
      </c>
      <c r="V708">
        <v>937</v>
      </c>
      <c r="W708">
        <v>937.38</v>
      </c>
      <c r="X708">
        <v>937.14</v>
      </c>
      <c r="Y708">
        <v>937.06</v>
      </c>
      <c r="Z708">
        <v>937.06</v>
      </c>
    </row>
    <row r="709" spans="1:26" x14ac:dyDescent="0.35">
      <c r="A709">
        <v>17</v>
      </c>
      <c r="B709">
        <v>173</v>
      </c>
      <c r="C709" t="str">
        <f t="shared" si="29"/>
        <v>17173</v>
      </c>
      <c r="D709" t="str">
        <f t="shared" si="30"/>
        <v>17173</v>
      </c>
      <c r="E709" t="str">
        <f>VLOOKUP(C709,Table1[[Column1]:[GEMS_Typo]],2)</f>
        <v>D</v>
      </c>
      <c r="F709">
        <v>3326.72</v>
      </c>
      <c r="G709">
        <v>3317.98</v>
      </c>
      <c r="H709">
        <v>3317.98</v>
      </c>
      <c r="I709">
        <v>3334</v>
      </c>
      <c r="J709">
        <v>3334</v>
      </c>
      <c r="K709">
        <v>3336.78</v>
      </c>
      <c r="L709">
        <v>3334.06</v>
      </c>
      <c r="M709">
        <v>3334.84</v>
      </c>
      <c r="N709">
        <v>3335.28</v>
      </c>
      <c r="O709">
        <v>3337.86</v>
      </c>
      <c r="P709">
        <v>3298.94</v>
      </c>
      <c r="Q709">
        <v>3316.44</v>
      </c>
      <c r="R709">
        <v>3318.26</v>
      </c>
      <c r="S709">
        <v>3341.38</v>
      </c>
      <c r="T709">
        <v>3341.38</v>
      </c>
      <c r="U709">
        <v>3343.8</v>
      </c>
      <c r="V709">
        <v>3343.8</v>
      </c>
      <c r="W709">
        <v>3344.92</v>
      </c>
      <c r="X709">
        <v>3337.82</v>
      </c>
      <c r="Y709">
        <v>3336.32</v>
      </c>
      <c r="Z709">
        <v>3338</v>
      </c>
    </row>
    <row r="710" spans="1:26" x14ac:dyDescent="0.35">
      <c r="A710">
        <v>17</v>
      </c>
      <c r="B710">
        <v>175</v>
      </c>
      <c r="C710" t="str">
        <f t="shared" si="29"/>
        <v>17175</v>
      </c>
      <c r="D710" t="str">
        <f t="shared" si="30"/>
        <v>17175</v>
      </c>
      <c r="E710" t="str">
        <f>VLOOKUP(C710,Table1[[Column1]:[GEMS_Typo]],2)</f>
        <v>B</v>
      </c>
      <c r="F710">
        <v>1104.3</v>
      </c>
      <c r="G710">
        <v>1104.3</v>
      </c>
      <c r="H710">
        <v>1103.92</v>
      </c>
      <c r="I710">
        <v>1103.92</v>
      </c>
      <c r="J710">
        <v>1103.94</v>
      </c>
      <c r="K710">
        <v>1103.94</v>
      </c>
      <c r="L710">
        <v>1104.24</v>
      </c>
      <c r="M710">
        <v>1104.2</v>
      </c>
      <c r="N710">
        <v>1104.2</v>
      </c>
      <c r="O710">
        <v>1104.24</v>
      </c>
      <c r="P710">
        <v>1109.3</v>
      </c>
      <c r="Q710">
        <v>1109.82</v>
      </c>
      <c r="R710">
        <v>1110.6199999999999</v>
      </c>
      <c r="S710">
        <v>1106</v>
      </c>
      <c r="T710">
        <v>1105.8</v>
      </c>
      <c r="U710">
        <v>1105.8</v>
      </c>
      <c r="V710">
        <v>1105.8</v>
      </c>
      <c r="W710">
        <v>1105.72</v>
      </c>
      <c r="X710">
        <v>1105.72</v>
      </c>
      <c r="Y710">
        <v>1105.72</v>
      </c>
      <c r="Z710">
        <v>1105.72</v>
      </c>
    </row>
    <row r="711" spans="1:26" x14ac:dyDescent="0.35">
      <c r="A711">
        <v>17</v>
      </c>
      <c r="B711">
        <v>177</v>
      </c>
      <c r="C711" t="str">
        <f t="shared" si="29"/>
        <v>17177</v>
      </c>
      <c r="D711" t="str">
        <f t="shared" si="30"/>
        <v>17177</v>
      </c>
      <c r="E711" t="str">
        <f>VLOOKUP(C711,Table1[[Column1]:[GEMS_Typo]],2)</f>
        <v>C</v>
      </c>
      <c r="F711">
        <v>2624.93</v>
      </c>
      <c r="G711">
        <v>2622.11</v>
      </c>
      <c r="H711">
        <v>2628.87</v>
      </c>
      <c r="I711">
        <v>2630.49</v>
      </c>
      <c r="J711">
        <v>2631.91</v>
      </c>
      <c r="K711">
        <v>2631.04</v>
      </c>
      <c r="L711">
        <v>2633.59</v>
      </c>
      <c r="M711">
        <v>2650.43</v>
      </c>
      <c r="N711">
        <v>2650.21</v>
      </c>
      <c r="O711">
        <v>2652.01</v>
      </c>
      <c r="P711">
        <v>2649.71</v>
      </c>
      <c r="Q711">
        <v>2659.37</v>
      </c>
      <c r="R711">
        <v>2666.01</v>
      </c>
      <c r="S711">
        <v>2670.37</v>
      </c>
      <c r="T711">
        <v>2669.55</v>
      </c>
      <c r="U711">
        <v>2670.53</v>
      </c>
      <c r="V711">
        <v>2670.17</v>
      </c>
      <c r="W711">
        <v>2670.12</v>
      </c>
      <c r="X711">
        <v>2670.06</v>
      </c>
      <c r="Y711">
        <v>2670.06</v>
      </c>
      <c r="Z711">
        <v>2670.24</v>
      </c>
    </row>
    <row r="712" spans="1:26" x14ac:dyDescent="0.35">
      <c r="A712">
        <v>17</v>
      </c>
      <c r="B712">
        <v>179</v>
      </c>
      <c r="C712" t="str">
        <f t="shared" si="29"/>
        <v>17179</v>
      </c>
      <c r="D712" t="str">
        <f t="shared" si="30"/>
        <v>17179</v>
      </c>
      <c r="E712" t="str">
        <f>VLOOKUP(C712,Table1[[Column1]:[GEMS_Typo]],2)</f>
        <v>B</v>
      </c>
      <c r="F712">
        <v>3531.97</v>
      </c>
      <c r="G712">
        <v>3540.91</v>
      </c>
      <c r="H712">
        <v>3538.49</v>
      </c>
      <c r="I712">
        <v>3569.16</v>
      </c>
      <c r="J712">
        <v>3577</v>
      </c>
      <c r="K712">
        <v>3579.08</v>
      </c>
      <c r="L712">
        <v>3561.47</v>
      </c>
      <c r="M712">
        <v>3558.77</v>
      </c>
      <c r="N712">
        <v>3557.41</v>
      </c>
      <c r="O712">
        <v>3564.29</v>
      </c>
      <c r="P712">
        <v>3608.35</v>
      </c>
      <c r="Q712">
        <v>3645.02</v>
      </c>
      <c r="R712">
        <v>3699.21</v>
      </c>
      <c r="S712">
        <v>3738.61</v>
      </c>
      <c r="T712">
        <v>3742.18</v>
      </c>
      <c r="U712">
        <v>3746.56</v>
      </c>
      <c r="V712">
        <v>3759.97</v>
      </c>
      <c r="W712">
        <v>3778.08</v>
      </c>
      <c r="X712">
        <v>3779.71</v>
      </c>
      <c r="Y712">
        <v>3785.9</v>
      </c>
      <c r="Z712">
        <v>3785.46</v>
      </c>
    </row>
    <row r="713" spans="1:26" x14ac:dyDescent="0.35">
      <c r="A713">
        <v>17</v>
      </c>
      <c r="B713">
        <v>181</v>
      </c>
      <c r="C713" t="str">
        <f t="shared" si="29"/>
        <v>17181</v>
      </c>
      <c r="D713" t="str">
        <f t="shared" si="30"/>
        <v>17181</v>
      </c>
      <c r="E713" t="str">
        <f>VLOOKUP(C713,Table1[[Column1]:[GEMS_Typo]],2)</f>
        <v>C</v>
      </c>
      <c r="F713">
        <v>1396.33</v>
      </c>
      <c r="G713">
        <v>1394.57</v>
      </c>
      <c r="H713">
        <v>1387.91</v>
      </c>
      <c r="I713">
        <v>1387.91</v>
      </c>
      <c r="J713">
        <v>1387.91</v>
      </c>
      <c r="K713">
        <v>1387.91</v>
      </c>
      <c r="L713">
        <v>1387.91</v>
      </c>
      <c r="M713">
        <v>1388.33</v>
      </c>
      <c r="N713">
        <v>1388.47</v>
      </c>
      <c r="O713">
        <v>1388.47</v>
      </c>
      <c r="P713">
        <v>1395.71</v>
      </c>
      <c r="Q713">
        <v>1406.9</v>
      </c>
      <c r="R713">
        <v>1408.1</v>
      </c>
      <c r="S713">
        <v>1405.54</v>
      </c>
      <c r="T713">
        <v>1405.71</v>
      </c>
      <c r="U713">
        <v>1405.71</v>
      </c>
      <c r="V713">
        <v>1405.71</v>
      </c>
      <c r="W713">
        <v>1405.31</v>
      </c>
      <c r="X713">
        <v>1396.02</v>
      </c>
      <c r="Y713">
        <v>1396.02</v>
      </c>
      <c r="Z713">
        <v>1395.86</v>
      </c>
    </row>
    <row r="714" spans="1:26" x14ac:dyDescent="0.35">
      <c r="A714">
        <v>17</v>
      </c>
      <c r="B714">
        <v>183</v>
      </c>
      <c r="C714" t="str">
        <f t="shared" si="29"/>
        <v>17183</v>
      </c>
      <c r="D714" t="str">
        <f t="shared" si="30"/>
        <v>17183</v>
      </c>
      <c r="E714" t="str">
        <f>VLOOKUP(C714,Table1[[Column1]:[GEMS_Typo]],2)</f>
        <v>C</v>
      </c>
      <c r="F714">
        <v>4227.12</v>
      </c>
      <c r="G714">
        <v>4218.8999999999996</v>
      </c>
      <c r="H714">
        <v>4220.8999999999996</v>
      </c>
      <c r="I714">
        <v>4218.6779999999999</v>
      </c>
      <c r="J714">
        <v>4216.74</v>
      </c>
      <c r="K714">
        <v>4216.79</v>
      </c>
      <c r="L714">
        <v>4217.37</v>
      </c>
      <c r="M714">
        <v>4216.6099999999997</v>
      </c>
      <c r="N714">
        <v>4211.83</v>
      </c>
      <c r="O714">
        <v>4210.04</v>
      </c>
      <c r="P714">
        <v>4180.1400000000003</v>
      </c>
      <c r="Q714">
        <v>4181.3599999999997</v>
      </c>
      <c r="R714">
        <v>4184.26</v>
      </c>
      <c r="S714">
        <v>4225.9399999999996</v>
      </c>
      <c r="T714">
        <v>4220.88</v>
      </c>
      <c r="U714">
        <v>4221.72</v>
      </c>
      <c r="V714">
        <v>4221.24</v>
      </c>
      <c r="W714">
        <v>4222.8599999999997</v>
      </c>
      <c r="X714">
        <v>4220.1000000000004</v>
      </c>
      <c r="Y714">
        <v>4218.54</v>
      </c>
      <c r="Z714">
        <v>4217.7</v>
      </c>
    </row>
    <row r="715" spans="1:26" x14ac:dyDescent="0.35">
      <c r="A715">
        <v>17</v>
      </c>
      <c r="B715">
        <v>185</v>
      </c>
      <c r="C715" t="str">
        <f t="shared" si="29"/>
        <v>17185</v>
      </c>
      <c r="D715" t="str">
        <f t="shared" si="30"/>
        <v>17185</v>
      </c>
      <c r="E715" t="str">
        <f>VLOOKUP(C715,Table1[[Column1]:[GEMS_Typo]],2)</f>
        <v>D</v>
      </c>
      <c r="F715">
        <v>910.07</v>
      </c>
      <c r="G715">
        <v>910.41</v>
      </c>
      <c r="H715">
        <v>909.99</v>
      </c>
      <c r="I715">
        <v>911.27</v>
      </c>
      <c r="J715">
        <v>911.15</v>
      </c>
      <c r="K715">
        <v>909.69</v>
      </c>
      <c r="L715">
        <v>909.93</v>
      </c>
      <c r="M715">
        <v>909.93</v>
      </c>
      <c r="N715">
        <v>909.93</v>
      </c>
      <c r="O715">
        <v>907.87</v>
      </c>
      <c r="P715">
        <v>907.92</v>
      </c>
      <c r="Q715">
        <v>899.78</v>
      </c>
      <c r="R715">
        <v>903.42</v>
      </c>
      <c r="S715">
        <v>909.9</v>
      </c>
      <c r="T715">
        <v>909.22</v>
      </c>
      <c r="U715">
        <v>909.62</v>
      </c>
      <c r="V715">
        <v>910.02</v>
      </c>
      <c r="W715">
        <v>910.02</v>
      </c>
      <c r="X715">
        <v>914</v>
      </c>
      <c r="Y715">
        <v>907.41</v>
      </c>
      <c r="Z715">
        <v>907.45</v>
      </c>
    </row>
    <row r="716" spans="1:26" x14ac:dyDescent="0.35">
      <c r="A716">
        <v>17</v>
      </c>
      <c r="B716">
        <v>187</v>
      </c>
      <c r="C716" t="str">
        <f t="shared" si="29"/>
        <v>17187</v>
      </c>
      <c r="D716" t="str">
        <f t="shared" si="30"/>
        <v>17187</v>
      </c>
      <c r="E716" t="str">
        <f>VLOOKUP(C716,Table1[[Column1]:[GEMS_Typo]],2)</f>
        <v>C</v>
      </c>
      <c r="F716">
        <v>2320.7199999999998</v>
      </c>
      <c r="G716">
        <v>2321.08</v>
      </c>
      <c r="H716">
        <v>2316.36</v>
      </c>
      <c r="I716">
        <v>2334.1</v>
      </c>
      <c r="J716">
        <v>2333.7600000000002</v>
      </c>
      <c r="K716">
        <v>2333.7600000000002</v>
      </c>
      <c r="L716">
        <v>2333.6</v>
      </c>
      <c r="M716">
        <v>2333.46</v>
      </c>
      <c r="N716">
        <v>2338.08</v>
      </c>
      <c r="O716">
        <v>2338.08</v>
      </c>
      <c r="P716">
        <v>2332.21</v>
      </c>
      <c r="Q716">
        <v>2338.81</v>
      </c>
      <c r="R716">
        <v>2345.87</v>
      </c>
      <c r="S716">
        <v>2343.69</v>
      </c>
      <c r="T716">
        <v>2343.5700000000002</v>
      </c>
      <c r="U716">
        <v>2343.5700000000002</v>
      </c>
      <c r="V716">
        <v>2343.5700000000002</v>
      </c>
      <c r="W716">
        <v>2342.79</v>
      </c>
      <c r="X716">
        <v>2342.79</v>
      </c>
      <c r="Y716">
        <v>2342.79</v>
      </c>
      <c r="Z716">
        <v>2342.79</v>
      </c>
    </row>
    <row r="717" spans="1:26" x14ac:dyDescent="0.35">
      <c r="A717">
        <v>17</v>
      </c>
      <c r="B717">
        <v>189</v>
      </c>
      <c r="C717" t="str">
        <f t="shared" si="29"/>
        <v>17189</v>
      </c>
      <c r="D717" t="str">
        <f t="shared" si="30"/>
        <v>17189</v>
      </c>
      <c r="E717" t="str">
        <f>VLOOKUP(C717,Table1[[Column1]:[GEMS_Typo]],2)</f>
        <v>D</v>
      </c>
      <c r="F717">
        <v>2109.21</v>
      </c>
      <c r="G717">
        <v>2108.41</v>
      </c>
      <c r="H717">
        <v>2111.63</v>
      </c>
      <c r="I717">
        <v>2110.9299999999998</v>
      </c>
      <c r="J717">
        <v>2110.9299999999998</v>
      </c>
      <c r="K717">
        <v>2110.75</v>
      </c>
      <c r="L717">
        <v>2110.75</v>
      </c>
      <c r="M717">
        <v>2110.75</v>
      </c>
      <c r="N717">
        <v>2109.91</v>
      </c>
      <c r="O717">
        <v>2109.91</v>
      </c>
      <c r="P717">
        <v>2115.81</v>
      </c>
      <c r="Q717">
        <v>2113.77</v>
      </c>
      <c r="R717">
        <v>2115.69</v>
      </c>
      <c r="S717">
        <v>2127.0300000000002</v>
      </c>
      <c r="T717">
        <v>2126.89</v>
      </c>
      <c r="U717">
        <v>2126.89</v>
      </c>
      <c r="V717">
        <v>2126.81</v>
      </c>
      <c r="W717">
        <v>2124.9499999999998</v>
      </c>
      <c r="X717">
        <v>2125.75</v>
      </c>
      <c r="Y717">
        <v>2125.69</v>
      </c>
      <c r="Z717">
        <v>2125.69</v>
      </c>
    </row>
    <row r="718" spans="1:26" x14ac:dyDescent="0.35">
      <c r="A718">
        <v>17</v>
      </c>
      <c r="B718">
        <v>191</v>
      </c>
      <c r="C718" t="str">
        <f t="shared" si="29"/>
        <v>17191</v>
      </c>
      <c r="D718" t="str">
        <f t="shared" si="30"/>
        <v>17191</v>
      </c>
      <c r="E718" t="str">
        <f>VLOOKUP(C718,Table1[[Column1]:[GEMS_Typo]],2)</f>
        <v>D</v>
      </c>
      <c r="F718">
        <v>3128.95</v>
      </c>
      <c r="G718">
        <v>3129.59</v>
      </c>
      <c r="H718">
        <v>3102.13</v>
      </c>
      <c r="I718">
        <v>3106.01</v>
      </c>
      <c r="J718">
        <v>3110.23</v>
      </c>
      <c r="K718">
        <v>3115.17</v>
      </c>
      <c r="L718">
        <v>3109.19</v>
      </c>
      <c r="M718">
        <v>3109.25</v>
      </c>
      <c r="N718">
        <v>3109.71</v>
      </c>
      <c r="O718">
        <v>3108.13</v>
      </c>
      <c r="P718">
        <v>3113.33</v>
      </c>
      <c r="Q718">
        <v>3100.79</v>
      </c>
      <c r="R718">
        <v>3104.73</v>
      </c>
      <c r="S718">
        <v>3118.45</v>
      </c>
      <c r="T718">
        <v>3118.89</v>
      </c>
      <c r="U718">
        <v>3121.51</v>
      </c>
      <c r="V718">
        <v>3121.61</v>
      </c>
      <c r="W718">
        <v>3119.61</v>
      </c>
      <c r="X718">
        <v>3115.91</v>
      </c>
      <c r="Y718">
        <v>3115.91</v>
      </c>
      <c r="Z718">
        <v>3115.89</v>
      </c>
    </row>
    <row r="719" spans="1:26" x14ac:dyDescent="0.35">
      <c r="A719">
        <v>17</v>
      </c>
      <c r="B719">
        <v>193</v>
      </c>
      <c r="C719" t="str">
        <f t="shared" si="29"/>
        <v>17193</v>
      </c>
      <c r="D719" t="str">
        <f t="shared" si="30"/>
        <v>17193</v>
      </c>
      <c r="E719" t="str">
        <f>VLOOKUP(C719,Table1[[Column1]:[GEMS_Typo]],2)</f>
        <v>C</v>
      </c>
      <c r="F719">
        <v>2307.92</v>
      </c>
      <c r="G719">
        <v>2307.92</v>
      </c>
      <c r="H719">
        <v>2303.35</v>
      </c>
      <c r="I719">
        <v>2303.5100000000002</v>
      </c>
      <c r="J719">
        <v>2304.67</v>
      </c>
      <c r="K719">
        <v>2308.77</v>
      </c>
      <c r="L719">
        <v>2308.77</v>
      </c>
      <c r="M719">
        <v>2308.77</v>
      </c>
      <c r="N719">
        <v>2307.77</v>
      </c>
      <c r="O719">
        <v>2306.86</v>
      </c>
      <c r="P719">
        <v>2307.88</v>
      </c>
      <c r="Q719">
        <v>2295.58</v>
      </c>
      <c r="R719">
        <v>2296.88</v>
      </c>
      <c r="S719">
        <v>2310.08</v>
      </c>
      <c r="T719">
        <v>2310.08</v>
      </c>
      <c r="U719">
        <v>2310.44</v>
      </c>
      <c r="V719">
        <v>2308.7800000000002</v>
      </c>
      <c r="W719">
        <v>2307.88</v>
      </c>
      <c r="X719">
        <v>2307.94</v>
      </c>
      <c r="Y719">
        <v>2307.94</v>
      </c>
      <c r="Z719">
        <v>2307.94</v>
      </c>
    </row>
    <row r="720" spans="1:26" x14ac:dyDescent="0.35">
      <c r="A720">
        <v>17</v>
      </c>
      <c r="B720">
        <v>195</v>
      </c>
      <c r="C720" t="str">
        <f t="shared" si="29"/>
        <v>17195</v>
      </c>
      <c r="D720" t="str">
        <f t="shared" si="30"/>
        <v>17195</v>
      </c>
      <c r="E720" t="str">
        <f>VLOOKUP(C720,Table1[[Column1]:[GEMS_Typo]],2)</f>
        <v>C</v>
      </c>
      <c r="F720">
        <v>3054.57</v>
      </c>
      <c r="G720">
        <v>3043.43</v>
      </c>
      <c r="H720">
        <v>3053.13</v>
      </c>
      <c r="I720">
        <v>3051.07</v>
      </c>
      <c r="J720">
        <v>3057.5</v>
      </c>
      <c r="K720">
        <v>3057.06</v>
      </c>
      <c r="L720">
        <v>3057.98</v>
      </c>
      <c r="M720">
        <v>3053.81</v>
      </c>
      <c r="N720">
        <v>3058.48</v>
      </c>
      <c r="O720">
        <v>3062.34</v>
      </c>
      <c r="P720">
        <v>3070.16</v>
      </c>
      <c r="Q720">
        <v>3062.74</v>
      </c>
      <c r="R720">
        <v>3071.06</v>
      </c>
      <c r="S720">
        <v>3068.06</v>
      </c>
      <c r="T720">
        <v>3068.06</v>
      </c>
      <c r="U720">
        <v>3072.12</v>
      </c>
      <c r="V720">
        <v>3071.82</v>
      </c>
      <c r="W720">
        <v>3077.68</v>
      </c>
      <c r="X720">
        <v>3078.22</v>
      </c>
      <c r="Y720">
        <v>3080.08</v>
      </c>
      <c r="Z720">
        <v>3080.26</v>
      </c>
    </row>
    <row r="721" spans="1:26" x14ac:dyDescent="0.35">
      <c r="A721">
        <v>17</v>
      </c>
      <c r="B721">
        <v>197</v>
      </c>
      <c r="C721" t="str">
        <f t="shared" si="29"/>
        <v>17197</v>
      </c>
      <c r="D721" t="str">
        <f t="shared" si="30"/>
        <v>17197</v>
      </c>
      <c r="E721" t="str">
        <f>VLOOKUP(C721,Table1[[Column1]:[GEMS_Typo]],2)</f>
        <v>A</v>
      </c>
      <c r="F721">
        <v>6156.96</v>
      </c>
      <c r="G721">
        <v>6187.64</v>
      </c>
      <c r="H721">
        <v>6206.02</v>
      </c>
      <c r="I721">
        <v>6207.66</v>
      </c>
      <c r="J721">
        <v>6208.14</v>
      </c>
      <c r="K721">
        <v>6246.24</v>
      </c>
      <c r="L721">
        <v>6260.4</v>
      </c>
      <c r="M721">
        <v>6341.39</v>
      </c>
      <c r="N721">
        <v>6351.15</v>
      </c>
      <c r="O721">
        <v>6331.26</v>
      </c>
      <c r="P721">
        <v>6312.5</v>
      </c>
      <c r="Q721">
        <v>6356.01</v>
      </c>
      <c r="R721">
        <v>8750.18</v>
      </c>
      <c r="S721">
        <v>8791.5499999999993</v>
      </c>
      <c r="T721">
        <v>8846.44</v>
      </c>
      <c r="U721">
        <v>8918.57</v>
      </c>
      <c r="V721">
        <v>8961.83</v>
      </c>
      <c r="W721">
        <v>8965.4500000000007</v>
      </c>
      <c r="X721">
        <v>8965.19</v>
      </c>
      <c r="Y721">
        <v>8959.7199999999993</v>
      </c>
      <c r="Z721">
        <v>8957.7199999999993</v>
      </c>
    </row>
    <row r="722" spans="1:26" x14ac:dyDescent="0.35">
      <c r="A722">
        <v>17</v>
      </c>
      <c r="B722">
        <v>199</v>
      </c>
      <c r="C722" t="str">
        <f t="shared" si="29"/>
        <v>17199</v>
      </c>
      <c r="D722" t="str">
        <f t="shared" si="30"/>
        <v>17199</v>
      </c>
      <c r="E722" t="str">
        <f>VLOOKUP(C722,Table1[[Column1]:[GEMS_Typo]],2)</f>
        <v>B</v>
      </c>
      <c r="F722">
        <v>2405.8000000000002</v>
      </c>
      <c r="G722">
        <v>2410.4899999999998</v>
      </c>
      <c r="H722">
        <v>2412.19</v>
      </c>
      <c r="I722">
        <v>2414.9899999999998</v>
      </c>
      <c r="J722">
        <v>2416.09</v>
      </c>
      <c r="K722">
        <v>2437.0100000000002</v>
      </c>
      <c r="L722">
        <v>2440.64</v>
      </c>
      <c r="M722">
        <v>2456.4</v>
      </c>
      <c r="N722">
        <v>2458.6</v>
      </c>
      <c r="O722">
        <v>2460.64</v>
      </c>
      <c r="P722">
        <v>2463.54</v>
      </c>
      <c r="Q722">
        <v>2469.39</v>
      </c>
      <c r="R722">
        <v>2467.73</v>
      </c>
      <c r="S722">
        <v>2483.58</v>
      </c>
      <c r="T722">
        <v>2490.6799999999998</v>
      </c>
      <c r="U722">
        <v>2507.9499999999998</v>
      </c>
      <c r="V722">
        <v>2508.6999999999998</v>
      </c>
      <c r="W722">
        <v>2522.5700000000002</v>
      </c>
      <c r="X722">
        <v>2517.79</v>
      </c>
      <c r="Y722">
        <v>2528.39</v>
      </c>
      <c r="Z722">
        <v>2528.69</v>
      </c>
    </row>
    <row r="723" spans="1:26" x14ac:dyDescent="0.35">
      <c r="A723">
        <v>17</v>
      </c>
      <c r="B723">
        <v>201</v>
      </c>
      <c r="C723" t="str">
        <f t="shared" si="29"/>
        <v>17201</v>
      </c>
      <c r="D723" t="str">
        <f t="shared" si="30"/>
        <v>17201</v>
      </c>
      <c r="E723" t="str">
        <f>VLOOKUP(C723,Table1[[Column1]:[GEMS_Typo]],2)</f>
        <v>B</v>
      </c>
      <c r="F723">
        <v>4731.01</v>
      </c>
      <c r="G723">
        <v>4744.42</v>
      </c>
      <c r="H723">
        <v>4748.28</v>
      </c>
      <c r="I723">
        <v>4752.01</v>
      </c>
      <c r="J723">
        <v>4742.3100000000004</v>
      </c>
      <c r="K723">
        <v>4806.5</v>
      </c>
      <c r="L723">
        <v>4801.32</v>
      </c>
      <c r="M723">
        <v>4821.6000000000004</v>
      </c>
      <c r="N723">
        <v>4934.42</v>
      </c>
      <c r="O723">
        <v>5056.71</v>
      </c>
      <c r="P723">
        <v>5004.9399999999996</v>
      </c>
      <c r="Q723">
        <v>5046.6000000000004</v>
      </c>
      <c r="R723">
        <v>5067.3500000000004</v>
      </c>
      <c r="S723">
        <v>5161.01</v>
      </c>
      <c r="T723">
        <v>5175.1899999999996</v>
      </c>
      <c r="U723">
        <v>5185.3100000000004</v>
      </c>
      <c r="V723">
        <v>5181.41</v>
      </c>
      <c r="W723">
        <v>5171.04</v>
      </c>
      <c r="X723">
        <v>5154.3599999999997</v>
      </c>
      <c r="Y723">
        <v>5169.3599999999997</v>
      </c>
      <c r="Z723">
        <v>5169.5200000000004</v>
      </c>
    </row>
    <row r="724" spans="1:26" x14ac:dyDescent="0.35">
      <c r="A724">
        <v>17</v>
      </c>
      <c r="B724">
        <v>203</v>
      </c>
      <c r="C724" t="str">
        <f t="shared" si="29"/>
        <v>17203</v>
      </c>
      <c r="D724" t="str">
        <f t="shared" si="30"/>
        <v>17203</v>
      </c>
      <c r="E724" t="str">
        <f>VLOOKUP(C724,Table1[[Column1]:[GEMS_Typo]],2)</f>
        <v>B</v>
      </c>
      <c r="F724">
        <v>2314.6999999999998</v>
      </c>
      <c r="G724">
        <v>2314.6999999999998</v>
      </c>
      <c r="H724">
        <v>2316.7800000000002</v>
      </c>
      <c r="I724">
        <v>2316.7800000000002</v>
      </c>
      <c r="J724">
        <v>2316.7800000000002</v>
      </c>
      <c r="K724">
        <v>2317.16</v>
      </c>
      <c r="L724">
        <v>2317.16</v>
      </c>
      <c r="M724">
        <v>2320.7199999999998</v>
      </c>
      <c r="N724">
        <v>2322.38</v>
      </c>
      <c r="O724">
        <v>2323.42</v>
      </c>
      <c r="P724">
        <v>2364.52</v>
      </c>
      <c r="Q724">
        <v>2355.2800000000002</v>
      </c>
      <c r="R724">
        <v>2353.48</v>
      </c>
      <c r="S724">
        <v>2388.96</v>
      </c>
      <c r="T724">
        <v>2388.96</v>
      </c>
      <c r="U724">
        <v>2392.44</v>
      </c>
      <c r="V724">
        <v>2392.7800000000002</v>
      </c>
      <c r="W724">
        <v>2392.7800000000002</v>
      </c>
      <c r="X724">
        <v>2393.1</v>
      </c>
      <c r="Y724">
        <v>2393.1</v>
      </c>
      <c r="Z724">
        <v>2396.56</v>
      </c>
    </row>
    <row r="725" spans="1:26" x14ac:dyDescent="0.35">
      <c r="A725">
        <v>18</v>
      </c>
      <c r="B725">
        <v>1</v>
      </c>
      <c r="C725" t="str">
        <f t="shared" si="29"/>
        <v>18001</v>
      </c>
      <c r="D725" t="str">
        <f t="shared" si="30"/>
        <v>18001</v>
      </c>
      <c r="E725" t="str">
        <f>VLOOKUP(C725,Table1[[Column1]:[GEMS_Typo]],2)</f>
        <v>C</v>
      </c>
      <c r="F725">
        <v>1781.94</v>
      </c>
      <c r="G725">
        <v>1782.62</v>
      </c>
      <c r="H725">
        <v>1782.56</v>
      </c>
      <c r="I725">
        <v>1782.56</v>
      </c>
      <c r="J725">
        <v>1782.56</v>
      </c>
      <c r="K725">
        <v>1786.38</v>
      </c>
      <c r="L725">
        <v>1786.38</v>
      </c>
      <c r="M725">
        <v>1783.86</v>
      </c>
      <c r="N725">
        <v>1784.28</v>
      </c>
      <c r="O725">
        <v>1785.94</v>
      </c>
      <c r="P725">
        <v>1798.94</v>
      </c>
      <c r="Q725">
        <v>1800.06</v>
      </c>
      <c r="R725">
        <v>1793.2059999999999</v>
      </c>
      <c r="S725">
        <v>1799.394</v>
      </c>
      <c r="T725">
        <v>1771.828</v>
      </c>
      <c r="U725">
        <v>1929.64</v>
      </c>
      <c r="V725">
        <v>1901.4939999999999</v>
      </c>
      <c r="W725">
        <v>1863.288</v>
      </c>
      <c r="X725">
        <v>1939.67</v>
      </c>
      <c r="Y725">
        <v>1602.442</v>
      </c>
      <c r="Z725">
        <v>1734.4380000000001</v>
      </c>
    </row>
    <row r="726" spans="1:26" x14ac:dyDescent="0.35">
      <c r="A726">
        <v>18</v>
      </c>
      <c r="B726">
        <v>3</v>
      </c>
      <c r="C726" t="str">
        <f t="shared" si="29"/>
        <v>18003</v>
      </c>
      <c r="D726" t="str">
        <f t="shared" si="30"/>
        <v>18003</v>
      </c>
      <c r="E726" t="str">
        <f>VLOOKUP(C726,Table1[[Column1]:[GEMS_Typo]],2)</f>
        <v>B</v>
      </c>
      <c r="F726">
        <v>5564.5</v>
      </c>
      <c r="G726">
        <v>5609.64</v>
      </c>
      <c r="H726">
        <v>5632.94</v>
      </c>
      <c r="I726">
        <v>5746.17</v>
      </c>
      <c r="J726">
        <v>5771.89</v>
      </c>
      <c r="K726">
        <v>5880.91</v>
      </c>
      <c r="L726">
        <v>6192.91</v>
      </c>
      <c r="M726">
        <v>5806.65</v>
      </c>
      <c r="N726">
        <v>5826.27</v>
      </c>
      <c r="O726">
        <v>5800.66</v>
      </c>
      <c r="P726">
        <v>5779.2979999999998</v>
      </c>
      <c r="Q726">
        <v>5960.27</v>
      </c>
      <c r="R726">
        <v>6036.3119999999999</v>
      </c>
      <c r="S726">
        <v>6051.1360000000004</v>
      </c>
      <c r="T726">
        <v>5978.308</v>
      </c>
      <c r="U726">
        <v>6285.6980000000003</v>
      </c>
      <c r="V726">
        <v>6230.5079999999998</v>
      </c>
      <c r="W726">
        <v>6192.799</v>
      </c>
      <c r="X726">
        <v>6398.3230000000003</v>
      </c>
      <c r="Y726">
        <v>5865.5119999999997</v>
      </c>
      <c r="Z726">
        <v>6128.1350000000002</v>
      </c>
    </row>
    <row r="727" spans="1:26" x14ac:dyDescent="0.35">
      <c r="A727">
        <v>18</v>
      </c>
      <c r="B727">
        <v>5</v>
      </c>
      <c r="C727" t="str">
        <f t="shared" si="29"/>
        <v>18005</v>
      </c>
      <c r="D727" t="str">
        <f t="shared" si="30"/>
        <v>18005</v>
      </c>
      <c r="E727" t="str">
        <f>VLOOKUP(C727,Table1[[Column1]:[GEMS_Typo]],2)</f>
        <v>C</v>
      </c>
      <c r="F727">
        <v>2194.4</v>
      </c>
      <c r="G727">
        <v>2194.1799999999998</v>
      </c>
      <c r="H727">
        <v>2195.9</v>
      </c>
      <c r="I727">
        <v>2213.14</v>
      </c>
      <c r="J727">
        <v>2213.14</v>
      </c>
      <c r="K727">
        <v>2206.5</v>
      </c>
      <c r="L727">
        <v>2206.44</v>
      </c>
      <c r="M727">
        <v>2228.6</v>
      </c>
      <c r="N727">
        <v>2251.75</v>
      </c>
      <c r="O727">
        <v>2245.4699999999998</v>
      </c>
      <c r="P727">
        <v>2411.826</v>
      </c>
      <c r="Q727">
        <v>2442.8519999999999</v>
      </c>
      <c r="R727">
        <v>2445.5500000000002</v>
      </c>
      <c r="S727">
        <v>2452.7600000000002</v>
      </c>
      <c r="T727">
        <v>2254.0189999999998</v>
      </c>
      <c r="U727">
        <v>2504.61</v>
      </c>
      <c r="V727">
        <v>2595.4830000000002</v>
      </c>
      <c r="W727">
        <v>2545.0479999999998</v>
      </c>
      <c r="X727">
        <v>2538.4740000000002</v>
      </c>
      <c r="Y727">
        <v>2145.694</v>
      </c>
      <c r="Z727">
        <v>2294.4960000000001</v>
      </c>
    </row>
    <row r="728" spans="1:26" x14ac:dyDescent="0.35">
      <c r="A728">
        <v>18</v>
      </c>
      <c r="B728">
        <v>7</v>
      </c>
      <c r="C728" t="str">
        <f t="shared" si="29"/>
        <v>18007</v>
      </c>
      <c r="D728" t="str">
        <f t="shared" si="30"/>
        <v>18007</v>
      </c>
      <c r="E728" t="str">
        <f>VLOOKUP(C728,Table1[[Column1]:[GEMS_Typo]],2)</f>
        <v>B</v>
      </c>
      <c r="F728">
        <v>1750.16</v>
      </c>
      <c r="G728">
        <v>1750.16</v>
      </c>
      <c r="H728">
        <v>1750.24</v>
      </c>
      <c r="I728">
        <v>1751.2</v>
      </c>
      <c r="J728">
        <v>1751.34</v>
      </c>
      <c r="K728">
        <v>1751.34</v>
      </c>
      <c r="L728">
        <v>1751.34</v>
      </c>
      <c r="M728">
        <v>1752.14</v>
      </c>
      <c r="N728">
        <v>1752.8</v>
      </c>
      <c r="O728">
        <v>1752.8</v>
      </c>
      <c r="P728">
        <v>1748.28</v>
      </c>
      <c r="Q728">
        <v>1752.8</v>
      </c>
      <c r="R728">
        <v>1752.28</v>
      </c>
      <c r="S728">
        <v>1752.28</v>
      </c>
      <c r="T728">
        <v>1730.0319999999999</v>
      </c>
      <c r="U728">
        <v>1916.2460000000001</v>
      </c>
      <c r="V728">
        <v>1915.528</v>
      </c>
      <c r="W728">
        <v>1907.393</v>
      </c>
      <c r="X728">
        <v>1914.5039999999999</v>
      </c>
      <c r="Y728">
        <v>1386.585</v>
      </c>
      <c r="Z728">
        <v>1733.3309999999999</v>
      </c>
    </row>
    <row r="729" spans="1:26" x14ac:dyDescent="0.35">
      <c r="A729">
        <v>18</v>
      </c>
      <c r="B729">
        <v>9</v>
      </c>
      <c r="C729" t="str">
        <f t="shared" si="29"/>
        <v>18009</v>
      </c>
      <c r="D729" t="str">
        <f t="shared" si="30"/>
        <v>18009</v>
      </c>
      <c r="E729" t="str">
        <f>VLOOKUP(C729,Table1[[Column1]:[GEMS_Typo]],2)</f>
        <v>C</v>
      </c>
      <c r="F729">
        <v>863.42</v>
      </c>
      <c r="G729">
        <v>863.26</v>
      </c>
      <c r="H729">
        <v>863.26</v>
      </c>
      <c r="I729">
        <v>863.26</v>
      </c>
      <c r="J729">
        <v>863.26</v>
      </c>
      <c r="K729">
        <v>860.44</v>
      </c>
      <c r="L729">
        <v>860.44</v>
      </c>
      <c r="M729">
        <v>860.32</v>
      </c>
      <c r="N729">
        <v>860.32</v>
      </c>
      <c r="O729">
        <v>860.42</v>
      </c>
      <c r="P729">
        <v>856.84</v>
      </c>
      <c r="Q729">
        <v>860.32</v>
      </c>
      <c r="R729">
        <v>860.32</v>
      </c>
      <c r="S729">
        <v>860.3</v>
      </c>
      <c r="T729">
        <v>853.10400000000004</v>
      </c>
      <c r="U729">
        <v>952.30399999999997</v>
      </c>
      <c r="V729">
        <v>950.72</v>
      </c>
      <c r="W729">
        <v>952.41</v>
      </c>
      <c r="X729">
        <v>952.41</v>
      </c>
      <c r="Y729">
        <v>726.15800000000002</v>
      </c>
      <c r="Z729">
        <v>851.31200000000001</v>
      </c>
    </row>
    <row r="730" spans="1:26" x14ac:dyDescent="0.35">
      <c r="A730">
        <v>18</v>
      </c>
      <c r="B730">
        <v>11</v>
      </c>
      <c r="C730" t="str">
        <f t="shared" si="29"/>
        <v>18011</v>
      </c>
      <c r="D730" t="str">
        <f t="shared" si="30"/>
        <v>18011</v>
      </c>
      <c r="E730" t="str">
        <f>VLOOKUP(C730,Table1[[Column1]:[GEMS_Typo]],2)</f>
        <v>B</v>
      </c>
      <c r="F730">
        <v>2281.5</v>
      </c>
      <c r="G730">
        <v>2281.64</v>
      </c>
      <c r="H730">
        <v>2286.6999999999998</v>
      </c>
      <c r="I730">
        <v>2286.6799999999998</v>
      </c>
      <c r="J730">
        <v>2353.2199999999998</v>
      </c>
      <c r="K730">
        <v>2362.6</v>
      </c>
      <c r="L730">
        <v>2365.1</v>
      </c>
      <c r="M730">
        <v>2335.92</v>
      </c>
      <c r="N730">
        <v>2337.92</v>
      </c>
      <c r="O730">
        <v>2356.3000000000002</v>
      </c>
      <c r="P730">
        <v>2340.16</v>
      </c>
      <c r="Q730">
        <v>2347.27</v>
      </c>
      <c r="R730">
        <v>2367.5770000000002</v>
      </c>
      <c r="S730">
        <v>2371.377</v>
      </c>
      <c r="T730">
        <v>2351.3560000000002</v>
      </c>
      <c r="U730">
        <v>2626.7530000000002</v>
      </c>
      <c r="V730">
        <v>2613.2330000000002</v>
      </c>
      <c r="W730">
        <v>2636.4549999999999</v>
      </c>
      <c r="X730">
        <v>2633.136</v>
      </c>
      <c r="Y730">
        <v>2406.1280000000002</v>
      </c>
      <c r="Z730">
        <v>2540.924</v>
      </c>
    </row>
    <row r="731" spans="1:26" x14ac:dyDescent="0.35">
      <c r="A731">
        <v>18</v>
      </c>
      <c r="B731">
        <v>13</v>
      </c>
      <c r="C731" t="str">
        <f t="shared" si="29"/>
        <v>18013</v>
      </c>
      <c r="D731" t="str">
        <f t="shared" si="30"/>
        <v>18013</v>
      </c>
      <c r="E731" t="str">
        <f>VLOOKUP(C731,Table1[[Column1]:[GEMS_Typo]],2)</f>
        <v>B</v>
      </c>
      <c r="F731">
        <v>909.12</v>
      </c>
      <c r="G731">
        <v>912.82</v>
      </c>
      <c r="H731">
        <v>917.86</v>
      </c>
      <c r="I731">
        <v>913.96</v>
      </c>
      <c r="J731">
        <v>913.96</v>
      </c>
      <c r="K731">
        <v>913.22</v>
      </c>
      <c r="L731">
        <v>913.22</v>
      </c>
      <c r="M731">
        <v>907.38</v>
      </c>
      <c r="N731">
        <v>907.38</v>
      </c>
      <c r="O731">
        <v>907.38</v>
      </c>
      <c r="P731">
        <v>914.20600000000002</v>
      </c>
      <c r="Q731">
        <v>914.45600000000002</v>
      </c>
      <c r="R731">
        <v>914.53</v>
      </c>
      <c r="S731">
        <v>914.53</v>
      </c>
      <c r="T731">
        <v>895.26700000000005</v>
      </c>
      <c r="U731">
        <v>1105.9649999999999</v>
      </c>
      <c r="V731">
        <v>1111.9390000000001</v>
      </c>
      <c r="W731">
        <v>1110.0170000000001</v>
      </c>
      <c r="X731">
        <v>1087.3130000000001</v>
      </c>
      <c r="Y731">
        <v>873.58</v>
      </c>
      <c r="Z731">
        <v>917.66300000000001</v>
      </c>
    </row>
    <row r="732" spans="1:26" x14ac:dyDescent="0.35">
      <c r="A732">
        <v>18</v>
      </c>
      <c r="B732">
        <v>15</v>
      </c>
      <c r="C732" t="str">
        <f t="shared" si="29"/>
        <v>18015</v>
      </c>
      <c r="D732" t="str">
        <f t="shared" si="30"/>
        <v>18015</v>
      </c>
      <c r="E732" t="str">
        <f>VLOOKUP(C732,Table1[[Column1]:[GEMS_Typo]],2)</f>
        <v>B</v>
      </c>
      <c r="F732">
        <v>1828.32</v>
      </c>
      <c r="G732">
        <v>1828.26</v>
      </c>
      <c r="H732">
        <v>1828.26</v>
      </c>
      <c r="I732">
        <v>1828.38</v>
      </c>
      <c r="J732">
        <v>1828.78</v>
      </c>
      <c r="K732">
        <v>1828.78</v>
      </c>
      <c r="L732">
        <v>1828.78</v>
      </c>
      <c r="M732">
        <v>1824.1</v>
      </c>
      <c r="N732">
        <v>1823.88</v>
      </c>
      <c r="O732">
        <v>1823.84</v>
      </c>
      <c r="P732">
        <v>1823.64</v>
      </c>
      <c r="Q732">
        <v>1824.6959999999999</v>
      </c>
      <c r="R732">
        <v>1832.9780000000001</v>
      </c>
      <c r="S732">
        <v>1874.33</v>
      </c>
      <c r="T732">
        <v>1812.875</v>
      </c>
      <c r="U732">
        <v>2104.8029999999999</v>
      </c>
      <c r="V732">
        <v>1940.4069999999999</v>
      </c>
      <c r="W732">
        <v>2044.9110000000001</v>
      </c>
      <c r="X732">
        <v>2038.011</v>
      </c>
      <c r="Y732">
        <v>1611.337</v>
      </c>
      <c r="Z732">
        <v>1859.6320000000001</v>
      </c>
    </row>
    <row r="733" spans="1:26" x14ac:dyDescent="0.35">
      <c r="A733">
        <v>18</v>
      </c>
      <c r="B733">
        <v>17</v>
      </c>
      <c r="C733" t="str">
        <f t="shared" si="29"/>
        <v>18017</v>
      </c>
      <c r="D733" t="str">
        <f t="shared" si="30"/>
        <v>18017</v>
      </c>
      <c r="E733" t="str">
        <f>VLOOKUP(C733,Table1[[Column1]:[GEMS_Typo]],2)</f>
        <v>B</v>
      </c>
      <c r="F733">
        <v>2293.41</v>
      </c>
      <c r="G733">
        <v>2309.31</v>
      </c>
      <c r="H733">
        <v>2284.5300000000002</v>
      </c>
      <c r="I733">
        <v>2285.5500000000002</v>
      </c>
      <c r="J733">
        <v>2288.11</v>
      </c>
      <c r="K733">
        <v>2288.11</v>
      </c>
      <c r="L733">
        <v>2288.4499999999998</v>
      </c>
      <c r="M733">
        <v>2285.0100000000002</v>
      </c>
      <c r="N733">
        <v>2286.7199999999998</v>
      </c>
      <c r="O733">
        <v>2286.94</v>
      </c>
      <c r="P733">
        <v>2286.866</v>
      </c>
      <c r="Q733">
        <v>2287.0500000000002</v>
      </c>
      <c r="R733">
        <v>2286.5500000000002</v>
      </c>
      <c r="S733">
        <v>2304.64</v>
      </c>
      <c r="T733">
        <v>2267.2240000000002</v>
      </c>
      <c r="U733">
        <v>2531.3719999999998</v>
      </c>
      <c r="V733">
        <v>2524.08</v>
      </c>
      <c r="W733">
        <v>2526.6779999999999</v>
      </c>
      <c r="X733">
        <v>2525.5940000000001</v>
      </c>
      <c r="Y733">
        <v>2010.684</v>
      </c>
      <c r="Z733">
        <v>2269.902</v>
      </c>
    </row>
    <row r="734" spans="1:26" x14ac:dyDescent="0.35">
      <c r="A734">
        <v>18</v>
      </c>
      <c r="B734">
        <v>19</v>
      </c>
      <c r="C734" t="str">
        <f t="shared" si="29"/>
        <v>18019</v>
      </c>
      <c r="D734" t="str">
        <f t="shared" si="30"/>
        <v>18019</v>
      </c>
      <c r="E734" t="str">
        <f>VLOOKUP(C734,Table1[[Column1]:[GEMS_Typo]],2)</f>
        <v>B</v>
      </c>
      <c r="F734">
        <v>1882.05</v>
      </c>
      <c r="G734">
        <v>1882.07</v>
      </c>
      <c r="H734">
        <v>1912.61</v>
      </c>
      <c r="I734">
        <v>1914.31</v>
      </c>
      <c r="J734">
        <v>1915.23</v>
      </c>
      <c r="K734">
        <v>1915.23</v>
      </c>
      <c r="L734">
        <v>1933.33</v>
      </c>
      <c r="M734">
        <v>1971.91</v>
      </c>
      <c r="N734">
        <v>1951.13</v>
      </c>
      <c r="O734">
        <v>1969.17</v>
      </c>
      <c r="P734">
        <v>2298.192</v>
      </c>
      <c r="Q734">
        <v>2320.502</v>
      </c>
      <c r="R734">
        <v>2304.634</v>
      </c>
      <c r="S734">
        <v>2329.386</v>
      </c>
      <c r="T734">
        <v>2035.154</v>
      </c>
      <c r="U734">
        <v>2392.3049999999998</v>
      </c>
      <c r="V734">
        <v>2445.2860000000001</v>
      </c>
      <c r="W734">
        <v>2373.2550000000001</v>
      </c>
      <c r="X734">
        <v>2392.3910000000001</v>
      </c>
      <c r="Y734">
        <v>2171.3780000000002</v>
      </c>
      <c r="Z734">
        <v>2238.797</v>
      </c>
    </row>
    <row r="735" spans="1:26" x14ac:dyDescent="0.35">
      <c r="A735">
        <v>18</v>
      </c>
      <c r="B735">
        <v>21</v>
      </c>
      <c r="C735" t="str">
        <f t="shared" si="29"/>
        <v>18021</v>
      </c>
      <c r="D735" t="str">
        <f t="shared" si="30"/>
        <v>18021</v>
      </c>
      <c r="E735" t="str">
        <f>VLOOKUP(C735,Table1[[Column1]:[GEMS_Typo]],2)</f>
        <v>B</v>
      </c>
      <c r="F735">
        <v>1789.6</v>
      </c>
      <c r="G735">
        <v>1789.66</v>
      </c>
      <c r="H735">
        <v>1792.82</v>
      </c>
      <c r="I735">
        <v>1792.86</v>
      </c>
      <c r="J735">
        <v>1792.86</v>
      </c>
      <c r="K735">
        <v>1792.86</v>
      </c>
      <c r="L735">
        <v>1789.7</v>
      </c>
      <c r="M735">
        <v>1784.12</v>
      </c>
      <c r="N735">
        <v>1802.08</v>
      </c>
      <c r="O735">
        <v>1789.52</v>
      </c>
      <c r="P735">
        <v>1784.66</v>
      </c>
      <c r="Q735">
        <v>1782.43</v>
      </c>
      <c r="R735">
        <v>1782.35</v>
      </c>
      <c r="S735">
        <v>1782.18</v>
      </c>
      <c r="T735">
        <v>1781.25</v>
      </c>
      <c r="U735">
        <v>2023.85</v>
      </c>
      <c r="V735">
        <v>2026.0360000000001</v>
      </c>
      <c r="W735">
        <v>2014.5260000000001</v>
      </c>
      <c r="X735">
        <v>2029.7360000000001</v>
      </c>
      <c r="Y735">
        <v>1551.1089999999999</v>
      </c>
      <c r="Z735">
        <v>1830.9970000000001</v>
      </c>
    </row>
    <row r="736" spans="1:26" x14ac:dyDescent="0.35">
      <c r="A736">
        <v>18</v>
      </c>
      <c r="B736">
        <v>23</v>
      </c>
      <c r="C736" t="str">
        <f t="shared" si="29"/>
        <v>18023</v>
      </c>
      <c r="D736" t="str">
        <f t="shared" si="30"/>
        <v>18023</v>
      </c>
      <c r="E736" t="str">
        <f>VLOOKUP(C736,Table1[[Column1]:[GEMS_Typo]],2)</f>
        <v>C</v>
      </c>
      <c r="F736">
        <v>2038.72</v>
      </c>
      <c r="G736">
        <v>2038.72</v>
      </c>
      <c r="H736">
        <v>2038.72</v>
      </c>
      <c r="I736">
        <v>2040.2</v>
      </c>
      <c r="J736">
        <v>2040.06</v>
      </c>
      <c r="K736">
        <v>2040.06</v>
      </c>
      <c r="L736">
        <v>2040.06</v>
      </c>
      <c r="M736">
        <v>2040.98</v>
      </c>
      <c r="N736">
        <v>2040.96</v>
      </c>
      <c r="O736">
        <v>2040.96</v>
      </c>
      <c r="P736">
        <v>2036.864</v>
      </c>
      <c r="Q736">
        <v>2049.67</v>
      </c>
      <c r="R736">
        <v>2049.65</v>
      </c>
      <c r="S736">
        <v>2049.3739999999998</v>
      </c>
      <c r="T736">
        <v>2032.424</v>
      </c>
      <c r="U736">
        <v>2162.723</v>
      </c>
      <c r="V736">
        <v>2137.0610000000001</v>
      </c>
      <c r="W736">
        <v>2162.806</v>
      </c>
      <c r="X736">
        <v>2162.3240000000001</v>
      </c>
      <c r="Y736">
        <v>1747.0820000000001</v>
      </c>
      <c r="Z736">
        <v>2025.153</v>
      </c>
    </row>
    <row r="737" spans="1:26" x14ac:dyDescent="0.35">
      <c r="A737">
        <v>18</v>
      </c>
      <c r="B737">
        <v>25</v>
      </c>
      <c r="C737" t="str">
        <f t="shared" si="29"/>
        <v>18025</v>
      </c>
      <c r="D737" t="str">
        <f t="shared" si="30"/>
        <v>18025</v>
      </c>
      <c r="E737" t="str">
        <f>VLOOKUP(C737,Table1[[Column1]:[GEMS_Typo]],2)</f>
        <v>D</v>
      </c>
      <c r="F737">
        <v>1204.2</v>
      </c>
      <c r="G737">
        <v>1204.2</v>
      </c>
      <c r="H737">
        <v>1202.08</v>
      </c>
      <c r="I737">
        <v>1202.08</v>
      </c>
      <c r="J737">
        <v>1202.08</v>
      </c>
      <c r="K737">
        <v>1206.46</v>
      </c>
      <c r="L737">
        <v>1206.46</v>
      </c>
      <c r="M737">
        <v>1203.6199999999999</v>
      </c>
      <c r="N737">
        <v>1217.98</v>
      </c>
      <c r="O737">
        <v>1220.28</v>
      </c>
      <c r="P737">
        <v>1242.02</v>
      </c>
      <c r="Q737">
        <v>1248.74</v>
      </c>
      <c r="R737">
        <v>1249.7080000000001</v>
      </c>
      <c r="S737">
        <v>1249.4480000000001</v>
      </c>
      <c r="T737">
        <v>1199.2270000000001</v>
      </c>
      <c r="U737">
        <v>1421.2809999999999</v>
      </c>
      <c r="V737">
        <v>1397.9839999999999</v>
      </c>
      <c r="W737">
        <v>1454.1189999999999</v>
      </c>
      <c r="X737">
        <v>1439.424</v>
      </c>
      <c r="Y737">
        <v>1196.722</v>
      </c>
      <c r="Z737">
        <v>1267.2460000000001</v>
      </c>
    </row>
    <row r="738" spans="1:26" x14ac:dyDescent="0.35">
      <c r="A738">
        <v>18</v>
      </c>
      <c r="B738">
        <v>27</v>
      </c>
      <c r="C738" t="str">
        <f t="shared" si="29"/>
        <v>18027</v>
      </c>
      <c r="D738" t="str">
        <f t="shared" si="30"/>
        <v>18027</v>
      </c>
      <c r="E738" t="str">
        <f>VLOOKUP(C738,Table1[[Column1]:[GEMS_Typo]],2)</f>
        <v>C</v>
      </c>
      <c r="F738">
        <v>1998.24</v>
      </c>
      <c r="G738">
        <v>2002.5</v>
      </c>
      <c r="H738">
        <v>2007.04</v>
      </c>
      <c r="I738">
        <v>2008.82</v>
      </c>
      <c r="J738">
        <v>2008.82</v>
      </c>
      <c r="K738">
        <v>2008.82</v>
      </c>
      <c r="L738">
        <v>2010.06</v>
      </c>
      <c r="M738">
        <v>2012.54</v>
      </c>
      <c r="N738">
        <v>2049.52</v>
      </c>
      <c r="O738">
        <v>2009.06</v>
      </c>
      <c r="P738">
        <v>2008.84</v>
      </c>
      <c r="Q738">
        <v>2014.51</v>
      </c>
      <c r="R738">
        <v>2135.9659999999999</v>
      </c>
      <c r="S738">
        <v>2135.0320000000002</v>
      </c>
      <c r="T738">
        <v>2120.1329999999998</v>
      </c>
      <c r="U738">
        <v>2492.0610000000001</v>
      </c>
      <c r="V738">
        <v>2495.319</v>
      </c>
      <c r="W738">
        <v>2496.56</v>
      </c>
      <c r="X738">
        <v>2484.413</v>
      </c>
      <c r="Y738">
        <v>2035.856</v>
      </c>
      <c r="Z738">
        <v>2156.9070000000002</v>
      </c>
    </row>
    <row r="739" spans="1:26" x14ac:dyDescent="0.35">
      <c r="A739">
        <v>18</v>
      </c>
      <c r="B739">
        <v>29</v>
      </c>
      <c r="C739" t="str">
        <f t="shared" si="29"/>
        <v>18029</v>
      </c>
      <c r="D739" t="str">
        <f t="shared" si="30"/>
        <v>18029</v>
      </c>
      <c r="E739" t="str">
        <f>VLOOKUP(C739,Table1[[Column1]:[GEMS_Typo]],2)</f>
        <v>B</v>
      </c>
      <c r="F739">
        <v>1480.05</v>
      </c>
      <c r="G739">
        <v>1482.2</v>
      </c>
      <c r="H739">
        <v>1488.16</v>
      </c>
      <c r="I739">
        <v>1487.88</v>
      </c>
      <c r="J739">
        <v>1494.8</v>
      </c>
      <c r="K739">
        <v>1497</v>
      </c>
      <c r="L739">
        <v>1494.49</v>
      </c>
      <c r="M739">
        <v>1480.57</v>
      </c>
      <c r="N739">
        <v>1476.33</v>
      </c>
      <c r="O739">
        <v>1481.66</v>
      </c>
      <c r="P739">
        <v>1484.81</v>
      </c>
      <c r="Q739">
        <v>1491.46</v>
      </c>
      <c r="R739">
        <v>1694.6</v>
      </c>
      <c r="S739">
        <v>1492.79</v>
      </c>
      <c r="T739">
        <v>1482.799</v>
      </c>
      <c r="U739">
        <v>1547.6210000000001</v>
      </c>
      <c r="V739">
        <v>1520.8130000000001</v>
      </c>
      <c r="W739">
        <v>1557.163</v>
      </c>
      <c r="X739">
        <v>1557.9110000000001</v>
      </c>
      <c r="Y739">
        <v>1459.3130000000001</v>
      </c>
      <c r="Z739">
        <v>1500.086</v>
      </c>
    </row>
    <row r="740" spans="1:26" x14ac:dyDescent="0.35">
      <c r="A740">
        <v>18</v>
      </c>
      <c r="B740">
        <v>31</v>
      </c>
      <c r="C740" t="str">
        <f t="shared" si="29"/>
        <v>18031</v>
      </c>
      <c r="D740" t="str">
        <f t="shared" si="30"/>
        <v>18031</v>
      </c>
      <c r="E740" t="str">
        <f>VLOOKUP(C740,Table1[[Column1]:[GEMS_Typo]],2)</f>
        <v>C</v>
      </c>
      <c r="F740">
        <v>1674.76</v>
      </c>
      <c r="G740">
        <v>1677.7</v>
      </c>
      <c r="H740">
        <v>1677.7</v>
      </c>
      <c r="I740">
        <v>1685.2</v>
      </c>
      <c r="J740">
        <v>1685.2</v>
      </c>
      <c r="K740">
        <v>1696.62</v>
      </c>
      <c r="L740">
        <v>1696.78</v>
      </c>
      <c r="M740">
        <v>1676.36</v>
      </c>
      <c r="N740">
        <v>1677.74</v>
      </c>
      <c r="O740">
        <v>1690.34</v>
      </c>
      <c r="P740">
        <v>1694.46</v>
      </c>
      <c r="Q740">
        <v>1694.64</v>
      </c>
      <c r="R740">
        <v>2014.81</v>
      </c>
      <c r="S740">
        <v>1693.88</v>
      </c>
      <c r="T740">
        <v>1673.5640000000001</v>
      </c>
      <c r="U740">
        <v>1942.8140000000001</v>
      </c>
      <c r="V740">
        <v>1942.2349999999999</v>
      </c>
      <c r="W740">
        <v>1933.329</v>
      </c>
      <c r="X740">
        <v>1938.8009999999999</v>
      </c>
      <c r="Y740">
        <v>1556.431</v>
      </c>
      <c r="Z740">
        <v>1659.6130000000001</v>
      </c>
    </row>
    <row r="741" spans="1:26" x14ac:dyDescent="0.35">
      <c r="A741">
        <v>18</v>
      </c>
      <c r="B741">
        <v>33</v>
      </c>
      <c r="C741" t="str">
        <f t="shared" si="29"/>
        <v>18033</v>
      </c>
      <c r="D741" t="str">
        <f t="shared" si="30"/>
        <v>18033</v>
      </c>
      <c r="E741" t="str">
        <f>VLOOKUP(C741,Table1[[Column1]:[GEMS_Typo]],2)</f>
        <v>C</v>
      </c>
      <c r="F741">
        <v>1980.56</v>
      </c>
      <c r="G741">
        <v>1980.3</v>
      </c>
      <c r="H741">
        <v>1980.42</v>
      </c>
      <c r="I741">
        <v>2012.76</v>
      </c>
      <c r="J741">
        <v>2012.76</v>
      </c>
      <c r="K741">
        <v>2012.76</v>
      </c>
      <c r="L741">
        <v>2012.78</v>
      </c>
      <c r="M741">
        <v>2010.88</v>
      </c>
      <c r="N741">
        <v>2009.64</v>
      </c>
      <c r="O741">
        <v>2010.84</v>
      </c>
      <c r="P741">
        <v>2024.7</v>
      </c>
      <c r="Q741">
        <v>2015.7</v>
      </c>
      <c r="R741">
        <v>1492.25</v>
      </c>
      <c r="S741">
        <v>2014.05</v>
      </c>
      <c r="T741">
        <v>1972.384</v>
      </c>
      <c r="U741">
        <v>2282.3319999999999</v>
      </c>
      <c r="V741">
        <v>2270.1419999999998</v>
      </c>
      <c r="W741">
        <v>2196.8519999999999</v>
      </c>
      <c r="X741">
        <v>2255.1120000000001</v>
      </c>
      <c r="Y741">
        <v>1744.7439999999999</v>
      </c>
      <c r="Z741">
        <v>2027.798</v>
      </c>
    </row>
    <row r="742" spans="1:26" x14ac:dyDescent="0.35">
      <c r="A742">
        <v>18</v>
      </c>
      <c r="B742">
        <v>35</v>
      </c>
      <c r="C742" t="str">
        <f t="shared" si="29"/>
        <v>18035</v>
      </c>
      <c r="D742" t="str">
        <f t="shared" si="30"/>
        <v>18035</v>
      </c>
      <c r="E742" t="str">
        <f>VLOOKUP(C742,Table1[[Column1]:[GEMS_Typo]],2)</f>
        <v>B</v>
      </c>
      <c r="F742">
        <v>2873.66</v>
      </c>
      <c r="G742">
        <v>2879.8</v>
      </c>
      <c r="H742">
        <v>2896.46</v>
      </c>
      <c r="I742">
        <v>2883.3</v>
      </c>
      <c r="J742">
        <v>2883.2</v>
      </c>
      <c r="K742">
        <v>2955.78</v>
      </c>
      <c r="L742">
        <v>2984.84</v>
      </c>
      <c r="M742">
        <v>2914.44</v>
      </c>
      <c r="N742">
        <v>2916.1</v>
      </c>
      <c r="O742">
        <v>2916.7</v>
      </c>
      <c r="P742">
        <v>2882.9319999999998</v>
      </c>
      <c r="Q742">
        <v>2926.02</v>
      </c>
      <c r="R742">
        <v>2925.1840000000002</v>
      </c>
      <c r="S742">
        <v>2924.364</v>
      </c>
      <c r="T742">
        <v>2898.9470000000001</v>
      </c>
      <c r="U742">
        <v>3013.9189999999999</v>
      </c>
      <c r="V742">
        <v>2956.328</v>
      </c>
      <c r="W742">
        <v>3007.1590000000001</v>
      </c>
      <c r="X742">
        <v>3013.0630000000001</v>
      </c>
      <c r="Y742">
        <v>2709.9050000000002</v>
      </c>
      <c r="Z742">
        <v>2915.1709999999998</v>
      </c>
    </row>
    <row r="743" spans="1:26" x14ac:dyDescent="0.35">
      <c r="A743">
        <v>18</v>
      </c>
      <c r="B743">
        <v>37</v>
      </c>
      <c r="C743" t="str">
        <f t="shared" si="29"/>
        <v>18037</v>
      </c>
      <c r="D743" t="str">
        <f t="shared" si="30"/>
        <v>18037</v>
      </c>
      <c r="E743" t="str">
        <f>VLOOKUP(C743,Table1[[Column1]:[GEMS_Typo]],2)</f>
        <v>C</v>
      </c>
      <c r="F743">
        <v>1846.22</v>
      </c>
      <c r="G743">
        <v>1913.46</v>
      </c>
      <c r="H743">
        <v>1926.8</v>
      </c>
      <c r="I743">
        <v>1926.18</v>
      </c>
      <c r="J743">
        <v>1925.96</v>
      </c>
      <c r="K743">
        <v>1934.82</v>
      </c>
      <c r="L743">
        <v>1939.88</v>
      </c>
      <c r="M743">
        <v>1918.62</v>
      </c>
      <c r="N743">
        <v>1922.06</v>
      </c>
      <c r="O743">
        <v>1928.64</v>
      </c>
      <c r="P743">
        <v>1945.066</v>
      </c>
      <c r="Q743">
        <v>1957.7439999999999</v>
      </c>
      <c r="R743">
        <v>1959.252</v>
      </c>
      <c r="S743">
        <v>1960.0820000000001</v>
      </c>
      <c r="T743">
        <v>1930.184</v>
      </c>
      <c r="U743">
        <v>2197.1570000000002</v>
      </c>
      <c r="V743">
        <v>2237.6489999999999</v>
      </c>
      <c r="W743">
        <v>2243.069</v>
      </c>
      <c r="X743">
        <v>2226.0909999999999</v>
      </c>
      <c r="Y743">
        <v>1846.354</v>
      </c>
      <c r="Z743">
        <v>1964.1</v>
      </c>
    </row>
    <row r="744" spans="1:26" x14ac:dyDescent="0.35">
      <c r="A744">
        <v>18</v>
      </c>
      <c r="B744">
        <v>39</v>
      </c>
      <c r="C744" t="str">
        <f t="shared" si="29"/>
        <v>18039</v>
      </c>
      <c r="D744" t="str">
        <f t="shared" si="30"/>
        <v>18039</v>
      </c>
      <c r="E744" t="str">
        <f>VLOOKUP(C744,Table1[[Column1]:[GEMS_Typo]],2)</f>
        <v>B</v>
      </c>
      <c r="F744">
        <v>3540.15</v>
      </c>
      <c r="G744">
        <v>3628.6880000000001</v>
      </c>
      <c r="H744">
        <v>3643.89</v>
      </c>
      <c r="I744">
        <v>3660.71</v>
      </c>
      <c r="J744">
        <v>3683.67</v>
      </c>
      <c r="K744">
        <v>3714.09</v>
      </c>
      <c r="L744">
        <v>3750.49</v>
      </c>
      <c r="M744">
        <v>3677.69</v>
      </c>
      <c r="N744">
        <v>3983.15</v>
      </c>
      <c r="O744">
        <v>3720.2</v>
      </c>
      <c r="P744">
        <v>3648.24</v>
      </c>
      <c r="Q744">
        <v>3814.9479999999999</v>
      </c>
      <c r="R744">
        <v>3767.6559999999999</v>
      </c>
      <c r="S744">
        <v>3767.8719999999998</v>
      </c>
      <c r="T744">
        <v>3749.239</v>
      </c>
      <c r="U744">
        <v>3853.8440000000001</v>
      </c>
      <c r="V744">
        <v>3882.6219999999998</v>
      </c>
      <c r="W744">
        <v>3916.348</v>
      </c>
      <c r="X744">
        <v>3913.828</v>
      </c>
      <c r="Y744">
        <v>3565.4720000000002</v>
      </c>
      <c r="Z744">
        <v>3776.6</v>
      </c>
    </row>
    <row r="745" spans="1:26" x14ac:dyDescent="0.35">
      <c r="A745">
        <v>18</v>
      </c>
      <c r="B745">
        <v>41</v>
      </c>
      <c r="C745" t="str">
        <f t="shared" si="29"/>
        <v>18041</v>
      </c>
      <c r="D745" t="str">
        <f t="shared" si="30"/>
        <v>18041</v>
      </c>
      <c r="E745" t="str">
        <f>VLOOKUP(C745,Table1[[Column1]:[GEMS_Typo]],2)</f>
        <v>C</v>
      </c>
      <c r="F745">
        <v>966.5</v>
      </c>
      <c r="G745">
        <v>968.46</v>
      </c>
      <c r="H745">
        <v>967.02</v>
      </c>
      <c r="I745">
        <v>966.98</v>
      </c>
      <c r="J745">
        <v>966.98</v>
      </c>
      <c r="K745">
        <v>966.98</v>
      </c>
      <c r="L745">
        <v>966.98</v>
      </c>
      <c r="M745">
        <v>966.38</v>
      </c>
      <c r="N745">
        <v>966.88</v>
      </c>
      <c r="O745">
        <v>966.92</v>
      </c>
      <c r="P745">
        <v>970.28</v>
      </c>
      <c r="Q745">
        <v>972.51</v>
      </c>
      <c r="R745">
        <v>972.6</v>
      </c>
      <c r="S745">
        <v>972.49</v>
      </c>
      <c r="T745">
        <v>962.26400000000001</v>
      </c>
      <c r="U745">
        <v>1060.9659999999999</v>
      </c>
      <c r="V745">
        <v>1060.9659999999999</v>
      </c>
      <c r="W745">
        <v>1059.808</v>
      </c>
      <c r="X745">
        <v>1063.6759999999999</v>
      </c>
      <c r="Y745">
        <v>902.80700000000002</v>
      </c>
      <c r="Z745">
        <v>960.16200000000003</v>
      </c>
    </row>
    <row r="746" spans="1:26" x14ac:dyDescent="0.35">
      <c r="A746">
        <v>18</v>
      </c>
      <c r="B746">
        <v>43</v>
      </c>
      <c r="C746" t="str">
        <f t="shared" si="29"/>
        <v>18043</v>
      </c>
      <c r="D746" t="str">
        <f t="shared" si="30"/>
        <v>18043</v>
      </c>
      <c r="E746" t="str">
        <f>VLOOKUP(C746,Table1[[Column1]:[GEMS_Typo]],2)</f>
        <v>B</v>
      </c>
      <c r="F746">
        <v>1134.3599999999999</v>
      </c>
      <c r="G746">
        <v>1134.3599999999999</v>
      </c>
      <c r="H746">
        <v>1134.3599999999999</v>
      </c>
      <c r="I746">
        <v>1174.5999999999999</v>
      </c>
      <c r="J746">
        <v>1179.28</v>
      </c>
      <c r="K746">
        <v>1187.56</v>
      </c>
      <c r="L746">
        <v>1187.96</v>
      </c>
      <c r="M746">
        <v>1183.55</v>
      </c>
      <c r="N746">
        <v>1189.9000000000001</v>
      </c>
      <c r="O746">
        <v>1242.6199999999999</v>
      </c>
      <c r="P746">
        <v>1221.44</v>
      </c>
      <c r="Q746">
        <v>1226.31</v>
      </c>
      <c r="R746">
        <v>1221.52</v>
      </c>
      <c r="S746">
        <v>1226.52</v>
      </c>
      <c r="T746">
        <v>1218.3630000000001</v>
      </c>
      <c r="U746">
        <v>1280.346</v>
      </c>
      <c r="V746">
        <v>1280.682</v>
      </c>
      <c r="W746">
        <v>1281.114</v>
      </c>
      <c r="X746">
        <v>1286.92</v>
      </c>
      <c r="Y746">
        <v>1173.8710000000001</v>
      </c>
      <c r="Z746">
        <v>1235.8489999999999</v>
      </c>
    </row>
    <row r="747" spans="1:26" x14ac:dyDescent="0.35">
      <c r="A747">
        <v>18</v>
      </c>
      <c r="B747">
        <v>45</v>
      </c>
      <c r="C747" t="str">
        <f t="shared" si="29"/>
        <v>18045</v>
      </c>
      <c r="D747" t="str">
        <f t="shared" si="30"/>
        <v>18045</v>
      </c>
      <c r="E747" t="str">
        <f>VLOOKUP(C747,Table1[[Column1]:[GEMS_Typo]],2)</f>
        <v>C</v>
      </c>
      <c r="F747">
        <v>1792.78</v>
      </c>
      <c r="G747">
        <v>1792.78</v>
      </c>
      <c r="H747">
        <v>1789.6</v>
      </c>
      <c r="I747">
        <v>1789.42</v>
      </c>
      <c r="J747">
        <v>1789.42</v>
      </c>
      <c r="K747">
        <v>1789.42</v>
      </c>
      <c r="L747">
        <v>1789.82</v>
      </c>
      <c r="M747">
        <v>1790.46</v>
      </c>
      <c r="N747">
        <v>1790.56</v>
      </c>
      <c r="O747">
        <v>1790.46</v>
      </c>
      <c r="P747">
        <v>1795.66</v>
      </c>
      <c r="Q747">
        <v>1795.82</v>
      </c>
      <c r="R747">
        <v>1795.77</v>
      </c>
      <c r="S747">
        <v>1795.51</v>
      </c>
      <c r="T747">
        <v>1768.828</v>
      </c>
      <c r="U747">
        <v>1889.556</v>
      </c>
      <c r="V747">
        <v>1890.296</v>
      </c>
      <c r="W747">
        <v>1893.05</v>
      </c>
      <c r="X747">
        <v>1890.606</v>
      </c>
      <c r="Y747">
        <v>1623.6679999999999</v>
      </c>
      <c r="Z747">
        <v>1776.402</v>
      </c>
    </row>
    <row r="748" spans="1:26" x14ac:dyDescent="0.35">
      <c r="A748">
        <v>18</v>
      </c>
      <c r="B748">
        <v>47</v>
      </c>
      <c r="C748" t="str">
        <f t="shared" si="29"/>
        <v>18047</v>
      </c>
      <c r="D748" t="str">
        <f t="shared" si="30"/>
        <v>18047</v>
      </c>
      <c r="E748" t="str">
        <f>VLOOKUP(C748,Table1[[Column1]:[GEMS_Typo]],2)</f>
        <v>C</v>
      </c>
      <c r="F748">
        <v>1512.74</v>
      </c>
      <c r="G748">
        <v>1523.53</v>
      </c>
      <c r="H748">
        <v>1523.99</v>
      </c>
      <c r="I748">
        <v>1525.17</v>
      </c>
      <c r="J748">
        <v>1525.17</v>
      </c>
      <c r="K748">
        <v>1524.53</v>
      </c>
      <c r="L748">
        <v>1523.36</v>
      </c>
      <c r="M748">
        <v>1520.98</v>
      </c>
      <c r="N748">
        <v>1471.42</v>
      </c>
      <c r="O748">
        <v>1523.06</v>
      </c>
      <c r="P748">
        <v>1564.692</v>
      </c>
      <c r="Q748">
        <v>1565.18</v>
      </c>
      <c r="R748">
        <v>1566.2</v>
      </c>
      <c r="S748">
        <v>1566.38</v>
      </c>
      <c r="T748">
        <v>1510.5039999999999</v>
      </c>
      <c r="U748">
        <v>1783.046</v>
      </c>
      <c r="V748">
        <v>1760.828</v>
      </c>
      <c r="W748">
        <v>1767.6420000000001</v>
      </c>
      <c r="X748">
        <v>1765.4079999999999</v>
      </c>
      <c r="Y748">
        <v>1356.904</v>
      </c>
      <c r="Z748">
        <v>1537.0940000000001</v>
      </c>
    </row>
    <row r="749" spans="1:26" x14ac:dyDescent="0.35">
      <c r="A749">
        <v>18</v>
      </c>
      <c r="B749">
        <v>49</v>
      </c>
      <c r="C749" t="str">
        <f t="shared" si="29"/>
        <v>18049</v>
      </c>
      <c r="D749" t="str">
        <f t="shared" si="30"/>
        <v>18049</v>
      </c>
      <c r="E749" t="str">
        <f>VLOOKUP(C749,Table1[[Column1]:[GEMS_Typo]],2)</f>
        <v>C</v>
      </c>
      <c r="F749">
        <v>1915.12</v>
      </c>
      <c r="G749">
        <v>1918</v>
      </c>
      <c r="H749">
        <v>1920.3</v>
      </c>
      <c r="I749">
        <v>1920.26</v>
      </c>
      <c r="J749">
        <v>1920.26</v>
      </c>
      <c r="K749">
        <v>1920.26</v>
      </c>
      <c r="L749">
        <v>1920.26</v>
      </c>
      <c r="M749">
        <v>1913.98</v>
      </c>
      <c r="N749">
        <v>1913.98</v>
      </c>
      <c r="O749">
        <v>1913.98</v>
      </c>
      <c r="P749">
        <v>1946.396</v>
      </c>
      <c r="Q749">
        <v>1914.77</v>
      </c>
      <c r="R749">
        <v>1914.5640000000001</v>
      </c>
      <c r="S749">
        <v>1913.954</v>
      </c>
      <c r="T749">
        <v>1891.798</v>
      </c>
      <c r="U749">
        <v>2112.6999999999998</v>
      </c>
      <c r="V749">
        <v>2112.944</v>
      </c>
      <c r="W749">
        <v>2112.9180000000001</v>
      </c>
      <c r="X749">
        <v>2112.77</v>
      </c>
      <c r="Y749">
        <v>1663.779</v>
      </c>
      <c r="Z749">
        <v>1935.4929999999999</v>
      </c>
    </row>
    <row r="750" spans="1:26" x14ac:dyDescent="0.35">
      <c r="A750">
        <v>18</v>
      </c>
      <c r="B750">
        <v>51</v>
      </c>
      <c r="C750" t="str">
        <f t="shared" si="29"/>
        <v>18051</v>
      </c>
      <c r="D750" t="str">
        <f t="shared" si="30"/>
        <v>18051</v>
      </c>
      <c r="E750" t="str">
        <f>VLOOKUP(C750,Table1[[Column1]:[GEMS_Typo]],2)</f>
        <v>C</v>
      </c>
      <c r="F750">
        <v>2522.5</v>
      </c>
      <c r="G750">
        <v>2523.6799999999998</v>
      </c>
      <c r="H750">
        <v>2527.98</v>
      </c>
      <c r="I750">
        <v>2536.58</v>
      </c>
      <c r="J750">
        <v>2536.62</v>
      </c>
      <c r="K750">
        <v>2536.62</v>
      </c>
      <c r="L750">
        <v>2536.62</v>
      </c>
      <c r="M750">
        <v>2530.7199999999998</v>
      </c>
      <c r="N750">
        <v>2533.52</v>
      </c>
      <c r="O750">
        <v>2535.7399999999998</v>
      </c>
      <c r="P750">
        <v>2529.7060000000001</v>
      </c>
      <c r="Q750">
        <v>2534.1120000000001</v>
      </c>
      <c r="R750">
        <v>2606.2399999999998</v>
      </c>
      <c r="S750">
        <v>2603.19</v>
      </c>
      <c r="T750">
        <v>2585.288</v>
      </c>
      <c r="U750">
        <v>2988.422</v>
      </c>
      <c r="V750">
        <v>2990.0430000000001</v>
      </c>
      <c r="W750">
        <v>2990.0230000000001</v>
      </c>
      <c r="X750">
        <v>2989.645</v>
      </c>
      <c r="Y750">
        <v>2414.5210000000002</v>
      </c>
      <c r="Z750">
        <v>2595.4929999999999</v>
      </c>
    </row>
    <row r="751" spans="1:26" x14ac:dyDescent="0.35">
      <c r="A751">
        <v>18</v>
      </c>
      <c r="B751">
        <v>53</v>
      </c>
      <c r="C751" t="str">
        <f t="shared" si="29"/>
        <v>18053</v>
      </c>
      <c r="D751" t="str">
        <f t="shared" si="30"/>
        <v>18053</v>
      </c>
      <c r="E751" t="str">
        <f>VLOOKUP(C751,Table1[[Column1]:[GEMS_Typo]],2)</f>
        <v>B</v>
      </c>
      <c r="F751">
        <v>2569.08</v>
      </c>
      <c r="G751">
        <v>2569.08</v>
      </c>
      <c r="H751">
        <v>2580.44</v>
      </c>
      <c r="I751">
        <v>2580.4</v>
      </c>
      <c r="J751">
        <v>2582.4</v>
      </c>
      <c r="K751">
        <v>2582.4</v>
      </c>
      <c r="L751">
        <v>2582.4</v>
      </c>
      <c r="M751">
        <v>2566</v>
      </c>
      <c r="N751">
        <v>2564.9</v>
      </c>
      <c r="O751">
        <v>2564.9</v>
      </c>
      <c r="P751">
        <v>2573.59</v>
      </c>
      <c r="Q751">
        <v>2567.5120000000002</v>
      </c>
      <c r="R751">
        <v>2567.3980000000001</v>
      </c>
      <c r="S751">
        <v>2565.6280000000002</v>
      </c>
      <c r="T751">
        <v>2540.96</v>
      </c>
      <c r="U751">
        <v>2737.576</v>
      </c>
      <c r="V751">
        <v>2697.4079999999999</v>
      </c>
      <c r="W751">
        <v>2730.7759999999998</v>
      </c>
      <c r="X751">
        <v>2740.1379999999999</v>
      </c>
      <c r="Y751">
        <v>2153.3420000000001</v>
      </c>
      <c r="Z751">
        <v>2630.2719999999999</v>
      </c>
    </row>
    <row r="752" spans="1:26" x14ac:dyDescent="0.35">
      <c r="A752">
        <v>18</v>
      </c>
      <c r="B752">
        <v>55</v>
      </c>
      <c r="C752" t="str">
        <f t="shared" si="29"/>
        <v>18055</v>
      </c>
      <c r="D752" t="str">
        <f t="shared" si="30"/>
        <v>18055</v>
      </c>
      <c r="E752" t="str">
        <f>VLOOKUP(C752,Table1[[Column1]:[GEMS_Typo]],2)</f>
        <v>C</v>
      </c>
      <c r="F752">
        <v>2297.2600000000002</v>
      </c>
      <c r="G752">
        <v>2297.2600000000002</v>
      </c>
      <c r="H752">
        <v>2297.34</v>
      </c>
      <c r="I752">
        <v>2296.94</v>
      </c>
      <c r="J752">
        <v>2298.04</v>
      </c>
      <c r="K752">
        <v>2298.04</v>
      </c>
      <c r="L752">
        <v>2298.04</v>
      </c>
      <c r="M752">
        <v>2299.44</v>
      </c>
      <c r="N752">
        <v>2297.98</v>
      </c>
      <c r="O752">
        <v>2299.2199999999998</v>
      </c>
      <c r="P752">
        <v>2337.6060000000002</v>
      </c>
      <c r="Q752">
        <v>2338.2559999999999</v>
      </c>
      <c r="R752">
        <v>2349.6439999999998</v>
      </c>
      <c r="S752">
        <v>2348.7139999999999</v>
      </c>
      <c r="T752">
        <v>2300.7930000000001</v>
      </c>
      <c r="U752">
        <v>2766.6590000000001</v>
      </c>
      <c r="V752">
        <v>2774.259</v>
      </c>
      <c r="W752">
        <v>2769.703</v>
      </c>
      <c r="X752">
        <v>2774.567</v>
      </c>
      <c r="Y752">
        <v>2209.66</v>
      </c>
      <c r="Z752">
        <v>2368.9380000000001</v>
      </c>
    </row>
    <row r="753" spans="1:26" x14ac:dyDescent="0.35">
      <c r="A753">
        <v>18</v>
      </c>
      <c r="B753">
        <v>57</v>
      </c>
      <c r="C753" t="str">
        <f t="shared" si="29"/>
        <v>18057</v>
      </c>
      <c r="D753" t="str">
        <f t="shared" si="30"/>
        <v>18057</v>
      </c>
      <c r="E753" t="str">
        <f>VLOOKUP(C753,Table1[[Column1]:[GEMS_Typo]],2)</f>
        <v>B</v>
      </c>
      <c r="F753">
        <v>3270.34</v>
      </c>
      <c r="G753">
        <v>3358.42</v>
      </c>
      <c r="H753">
        <v>3373</v>
      </c>
      <c r="I753">
        <v>3641.96</v>
      </c>
      <c r="J753">
        <v>3796.32</v>
      </c>
      <c r="K753">
        <v>4025.58</v>
      </c>
      <c r="L753">
        <v>4447.93</v>
      </c>
      <c r="M753">
        <v>3962.53</v>
      </c>
      <c r="N753">
        <v>3970.07</v>
      </c>
      <c r="O753">
        <v>4017.63</v>
      </c>
      <c r="P753">
        <v>4026.7060000000001</v>
      </c>
      <c r="Q753">
        <v>4202.75</v>
      </c>
      <c r="R753">
        <v>4239.3029999999999</v>
      </c>
      <c r="S753">
        <v>4209.6480000000001</v>
      </c>
      <c r="T753">
        <v>4285.4520000000002</v>
      </c>
      <c r="U753">
        <v>4474.5039999999999</v>
      </c>
      <c r="V753">
        <v>4557.0280000000002</v>
      </c>
      <c r="W753">
        <v>4616.2290000000003</v>
      </c>
      <c r="X753">
        <v>4621.6099999999997</v>
      </c>
      <c r="Y753">
        <v>4444.2979999999998</v>
      </c>
      <c r="Z753">
        <v>4693.4799999999996</v>
      </c>
    </row>
    <row r="754" spans="1:26" x14ac:dyDescent="0.35">
      <c r="A754">
        <v>18</v>
      </c>
      <c r="B754">
        <v>59</v>
      </c>
      <c r="C754" t="str">
        <f t="shared" si="29"/>
        <v>18059</v>
      </c>
      <c r="D754" t="str">
        <f t="shared" si="30"/>
        <v>18059</v>
      </c>
      <c r="E754" t="str">
        <f>VLOOKUP(C754,Table1[[Column1]:[GEMS_Typo]],2)</f>
        <v>B</v>
      </c>
      <c r="F754">
        <v>1861</v>
      </c>
      <c r="G754">
        <v>1885.24</v>
      </c>
      <c r="H754">
        <v>1901.96</v>
      </c>
      <c r="I754">
        <v>1918.2</v>
      </c>
      <c r="J754">
        <v>1919.14</v>
      </c>
      <c r="K754">
        <v>1951</v>
      </c>
      <c r="L754">
        <v>1978</v>
      </c>
      <c r="M754">
        <v>1971.04</v>
      </c>
      <c r="N754">
        <v>1980.58</v>
      </c>
      <c r="O754">
        <v>2013.58</v>
      </c>
      <c r="P754">
        <v>1977.48</v>
      </c>
      <c r="Q754">
        <v>1983.88</v>
      </c>
      <c r="R754">
        <v>1987.604</v>
      </c>
      <c r="S754">
        <v>1993.954</v>
      </c>
      <c r="T754">
        <v>1978.472</v>
      </c>
      <c r="U754">
        <v>2086.5500000000002</v>
      </c>
      <c r="V754">
        <v>2092.6759999999999</v>
      </c>
      <c r="W754">
        <v>2098.3409999999999</v>
      </c>
      <c r="X754">
        <v>2103.107</v>
      </c>
      <c r="Y754">
        <v>1839.923</v>
      </c>
      <c r="Z754">
        <v>2002.856</v>
      </c>
    </row>
    <row r="755" spans="1:26" x14ac:dyDescent="0.35">
      <c r="A755">
        <v>18</v>
      </c>
      <c r="B755">
        <v>61</v>
      </c>
      <c r="C755" t="str">
        <f t="shared" si="29"/>
        <v>18061</v>
      </c>
      <c r="D755" t="str">
        <f t="shared" si="30"/>
        <v>18061</v>
      </c>
      <c r="E755" t="str">
        <f>VLOOKUP(C755,Table1[[Column1]:[GEMS_Typo]],2)</f>
        <v>B</v>
      </c>
      <c r="F755">
        <v>2048.2600000000002</v>
      </c>
      <c r="G755">
        <v>2048.2600000000002</v>
      </c>
      <c r="H755">
        <v>2047.34</v>
      </c>
      <c r="I755">
        <v>2047.34</v>
      </c>
      <c r="J755">
        <v>2049.1999999999998</v>
      </c>
      <c r="K755">
        <v>2131.2800000000002</v>
      </c>
      <c r="L755">
        <v>2131.2800000000002</v>
      </c>
      <c r="M755">
        <v>2088.86</v>
      </c>
      <c r="N755">
        <v>2089.42</v>
      </c>
      <c r="O755">
        <v>2102.62</v>
      </c>
      <c r="P755">
        <v>2104.98</v>
      </c>
      <c r="Q755">
        <v>2104.8000000000002</v>
      </c>
      <c r="R755">
        <v>2104.5</v>
      </c>
      <c r="S755">
        <v>2110.7359999999999</v>
      </c>
      <c r="T755">
        <v>2091.2930000000001</v>
      </c>
      <c r="U755">
        <v>2265.9189999999999</v>
      </c>
      <c r="V755">
        <v>2243.4650000000001</v>
      </c>
      <c r="W755">
        <v>2255.4850000000001</v>
      </c>
      <c r="X755">
        <v>2269.9769999999999</v>
      </c>
      <c r="Y755">
        <v>2049.047</v>
      </c>
      <c r="Z755">
        <v>2085.5990000000002</v>
      </c>
    </row>
    <row r="756" spans="1:26" x14ac:dyDescent="0.35">
      <c r="A756">
        <v>18</v>
      </c>
      <c r="B756">
        <v>63</v>
      </c>
      <c r="C756" t="str">
        <f t="shared" si="29"/>
        <v>18063</v>
      </c>
      <c r="D756" t="str">
        <f t="shared" si="30"/>
        <v>18063</v>
      </c>
      <c r="E756" t="str">
        <f>VLOOKUP(C756,Table1[[Column1]:[GEMS_Typo]],2)</f>
        <v>B</v>
      </c>
      <c r="F756">
        <v>2381.1</v>
      </c>
      <c r="G756">
        <v>2449</v>
      </c>
      <c r="H756">
        <v>2448.06</v>
      </c>
      <c r="I756">
        <v>2487.42</v>
      </c>
      <c r="J756">
        <v>2607.2399999999998</v>
      </c>
      <c r="K756">
        <v>2685</v>
      </c>
      <c r="L756">
        <v>2850.2</v>
      </c>
      <c r="M756">
        <v>2854.06</v>
      </c>
      <c r="N756">
        <v>2858.54</v>
      </c>
      <c r="O756">
        <v>2803.22</v>
      </c>
      <c r="P756">
        <v>2816.67</v>
      </c>
      <c r="Q756">
        <v>2851.09</v>
      </c>
      <c r="R756">
        <v>2859.8980000000001</v>
      </c>
      <c r="S756">
        <v>2865.2919999999999</v>
      </c>
      <c r="T756">
        <v>2860.4090000000001</v>
      </c>
      <c r="U756">
        <v>2983.1190000000001</v>
      </c>
      <c r="V756">
        <v>3072.0909999999999</v>
      </c>
      <c r="W756">
        <v>3089.4250000000002</v>
      </c>
      <c r="X756">
        <v>3159.2469999999998</v>
      </c>
      <c r="Y756">
        <v>2934.9459999999999</v>
      </c>
      <c r="Z756">
        <v>3104.9549999999999</v>
      </c>
    </row>
    <row r="757" spans="1:26" x14ac:dyDescent="0.35">
      <c r="A757">
        <v>18</v>
      </c>
      <c r="B757">
        <v>65</v>
      </c>
      <c r="C757" t="str">
        <f t="shared" si="29"/>
        <v>18065</v>
      </c>
      <c r="D757" t="str">
        <f t="shared" si="30"/>
        <v>18065</v>
      </c>
      <c r="E757" t="str">
        <f>VLOOKUP(C757,Table1[[Column1]:[GEMS_Typo]],2)</f>
        <v>B</v>
      </c>
      <c r="F757">
        <v>2268.96</v>
      </c>
      <c r="G757">
        <v>2268.96</v>
      </c>
      <c r="H757">
        <v>2268.96</v>
      </c>
      <c r="I757">
        <v>2277.52</v>
      </c>
      <c r="J757">
        <v>2283.56</v>
      </c>
      <c r="K757">
        <v>2283.56</v>
      </c>
      <c r="L757">
        <v>2283.56</v>
      </c>
      <c r="M757">
        <v>2277.98</v>
      </c>
      <c r="N757">
        <v>2279.4</v>
      </c>
      <c r="O757">
        <v>2278.56</v>
      </c>
      <c r="P757">
        <v>2268.616</v>
      </c>
      <c r="Q757">
        <v>2267.2600000000002</v>
      </c>
      <c r="R757">
        <v>2267.864</v>
      </c>
      <c r="S757">
        <v>2268.404</v>
      </c>
      <c r="T757">
        <v>2243.7020000000002</v>
      </c>
      <c r="U757">
        <v>2518.9780000000001</v>
      </c>
      <c r="V757">
        <v>2519.942</v>
      </c>
      <c r="W757">
        <v>2519.268</v>
      </c>
      <c r="X757">
        <v>2508.6039999999998</v>
      </c>
      <c r="Y757">
        <v>2011.59</v>
      </c>
      <c r="Z757">
        <v>2264.4520000000002</v>
      </c>
    </row>
    <row r="758" spans="1:26" x14ac:dyDescent="0.35">
      <c r="A758">
        <v>18</v>
      </c>
      <c r="B758">
        <v>67</v>
      </c>
      <c r="C758" t="str">
        <f t="shared" si="29"/>
        <v>18067</v>
      </c>
      <c r="D758" t="str">
        <f t="shared" si="30"/>
        <v>18067</v>
      </c>
      <c r="E758" t="str">
        <f>VLOOKUP(C758,Table1[[Column1]:[GEMS_Typo]],2)</f>
        <v>B</v>
      </c>
      <c r="F758">
        <v>1994.66</v>
      </c>
      <c r="G758">
        <v>1994.66</v>
      </c>
      <c r="H758">
        <v>2005.44</v>
      </c>
      <c r="I758">
        <v>2011.84</v>
      </c>
      <c r="J758">
        <v>2020.46</v>
      </c>
      <c r="K758">
        <v>2023.6</v>
      </c>
      <c r="L758">
        <v>2038.66</v>
      </c>
      <c r="M758">
        <v>2030.88</v>
      </c>
      <c r="N758">
        <v>2032.48</v>
      </c>
      <c r="O758">
        <v>2034.92</v>
      </c>
      <c r="P758">
        <v>2025.07</v>
      </c>
      <c r="Q758">
        <v>2048.2240000000002</v>
      </c>
      <c r="R758">
        <v>2064.4679999999998</v>
      </c>
      <c r="S758">
        <v>2125.3339999999998</v>
      </c>
      <c r="T758">
        <v>2073.8240000000001</v>
      </c>
      <c r="U758">
        <v>2212.6239999999998</v>
      </c>
      <c r="V758">
        <v>2186.6439999999998</v>
      </c>
      <c r="W758">
        <v>2206.7040000000002</v>
      </c>
      <c r="X758">
        <v>2209.8240000000001</v>
      </c>
      <c r="Y758">
        <v>1778.38</v>
      </c>
      <c r="Z758">
        <v>2096.4059999999999</v>
      </c>
    </row>
    <row r="759" spans="1:26" x14ac:dyDescent="0.35">
      <c r="A759">
        <v>18</v>
      </c>
      <c r="B759">
        <v>69</v>
      </c>
      <c r="C759" t="str">
        <f t="shared" si="29"/>
        <v>18069</v>
      </c>
      <c r="D759" t="str">
        <f t="shared" si="30"/>
        <v>18069</v>
      </c>
      <c r="E759" t="str">
        <f>VLOOKUP(C759,Table1[[Column1]:[GEMS_Typo]],2)</f>
        <v>C</v>
      </c>
      <c r="F759">
        <v>2045.06</v>
      </c>
      <c r="G759">
        <v>2061.38</v>
      </c>
      <c r="H759">
        <v>2062.14</v>
      </c>
      <c r="I759">
        <v>2064.62</v>
      </c>
      <c r="J759">
        <v>2083.66</v>
      </c>
      <c r="K759">
        <v>2083.66</v>
      </c>
      <c r="L759">
        <v>2087.08</v>
      </c>
      <c r="M759">
        <v>2071.08</v>
      </c>
      <c r="N759">
        <v>2069.6799999999998</v>
      </c>
      <c r="O759">
        <v>2074.5</v>
      </c>
      <c r="P759">
        <v>2144.1419999999998</v>
      </c>
      <c r="Q759">
        <v>2116.09</v>
      </c>
      <c r="R759">
        <v>2119.4940000000001</v>
      </c>
      <c r="S759">
        <v>2120.3739999999998</v>
      </c>
      <c r="T759">
        <v>2053.9430000000002</v>
      </c>
      <c r="U759">
        <v>2319.5619999999999</v>
      </c>
      <c r="V759">
        <v>2308.194</v>
      </c>
      <c r="W759">
        <v>2318.0619999999999</v>
      </c>
      <c r="X759">
        <v>2297.6239999999998</v>
      </c>
      <c r="Y759">
        <v>1866.7550000000001</v>
      </c>
      <c r="Z759">
        <v>2060.625</v>
      </c>
    </row>
    <row r="760" spans="1:26" x14ac:dyDescent="0.35">
      <c r="A760">
        <v>18</v>
      </c>
      <c r="B760">
        <v>71</v>
      </c>
      <c r="C760" t="str">
        <f t="shared" si="29"/>
        <v>18071</v>
      </c>
      <c r="D760" t="str">
        <f t="shared" si="30"/>
        <v>18071</v>
      </c>
      <c r="E760" t="str">
        <f>VLOOKUP(C760,Table1[[Column1]:[GEMS_Typo]],2)</f>
        <v>C</v>
      </c>
      <c r="F760">
        <v>2098.3000000000002</v>
      </c>
      <c r="G760">
        <v>2099.6799999999998</v>
      </c>
      <c r="H760">
        <v>2103.59</v>
      </c>
      <c r="I760">
        <v>2104.83</v>
      </c>
      <c r="J760">
        <v>2104.83</v>
      </c>
      <c r="K760">
        <v>2117.9499999999998</v>
      </c>
      <c r="L760">
        <v>2117.9499999999998</v>
      </c>
      <c r="M760">
        <v>2115.4499999999998</v>
      </c>
      <c r="N760">
        <v>2116.83</v>
      </c>
      <c r="O760">
        <v>2115.4499999999998</v>
      </c>
      <c r="P760">
        <v>2143.482</v>
      </c>
      <c r="Q760">
        <v>2154.4520000000002</v>
      </c>
      <c r="R760">
        <v>2156.5340000000001</v>
      </c>
      <c r="S760">
        <v>2157.3420000000001</v>
      </c>
      <c r="T760">
        <v>2122.9169999999999</v>
      </c>
      <c r="U760">
        <v>2432.9119999999998</v>
      </c>
      <c r="V760">
        <v>2427.924</v>
      </c>
      <c r="W760">
        <v>2436.453</v>
      </c>
      <c r="X760">
        <v>2397.3739999999998</v>
      </c>
      <c r="Y760">
        <v>2039.319</v>
      </c>
      <c r="Z760">
        <v>2188.489</v>
      </c>
    </row>
    <row r="761" spans="1:26" x14ac:dyDescent="0.35">
      <c r="A761">
        <v>18</v>
      </c>
      <c r="B761">
        <v>73</v>
      </c>
      <c r="C761" t="str">
        <f t="shared" si="29"/>
        <v>18073</v>
      </c>
      <c r="D761" t="str">
        <f t="shared" si="30"/>
        <v>18073</v>
      </c>
      <c r="E761" t="str">
        <f>VLOOKUP(C761,Table1[[Column1]:[GEMS_Typo]],2)</f>
        <v>A</v>
      </c>
      <c r="F761">
        <v>2372.6</v>
      </c>
      <c r="G761">
        <v>2414.62</v>
      </c>
      <c r="H761">
        <v>2412.64</v>
      </c>
      <c r="I761">
        <v>2428.66</v>
      </c>
      <c r="J761">
        <v>2428.66</v>
      </c>
      <c r="K761">
        <v>2447.88</v>
      </c>
      <c r="L761">
        <v>2452.98</v>
      </c>
      <c r="M761">
        <v>2438.08</v>
      </c>
      <c r="N761">
        <v>2437</v>
      </c>
      <c r="O761">
        <v>2438.08</v>
      </c>
      <c r="P761">
        <v>2437.02</v>
      </c>
      <c r="Q761">
        <v>2438.2399999999998</v>
      </c>
      <c r="R761">
        <v>2438.08</v>
      </c>
      <c r="S761">
        <v>2439.5940000000001</v>
      </c>
      <c r="T761">
        <v>2419.3620000000001</v>
      </c>
      <c r="U761">
        <v>2698.018</v>
      </c>
      <c r="V761">
        <v>2698.4859999999999</v>
      </c>
      <c r="W761">
        <v>2714.694</v>
      </c>
      <c r="X761">
        <v>2709.0259999999998</v>
      </c>
      <c r="Y761">
        <v>2102.114</v>
      </c>
      <c r="Z761">
        <v>2455.7600000000002</v>
      </c>
    </row>
    <row r="762" spans="1:26" x14ac:dyDescent="0.35">
      <c r="A762">
        <v>18</v>
      </c>
      <c r="B762">
        <v>75</v>
      </c>
      <c r="C762" t="str">
        <f t="shared" si="29"/>
        <v>18075</v>
      </c>
      <c r="D762" t="str">
        <f t="shared" si="30"/>
        <v>18075</v>
      </c>
      <c r="E762" t="str">
        <f>VLOOKUP(C762,Table1[[Column1]:[GEMS_Typo]],2)</f>
        <v>C</v>
      </c>
      <c r="F762">
        <v>1863.86</v>
      </c>
      <c r="G762">
        <v>1864.02</v>
      </c>
      <c r="H762">
        <v>1864.02</v>
      </c>
      <c r="I762">
        <v>1864.02</v>
      </c>
      <c r="J762">
        <v>1863.68</v>
      </c>
      <c r="K762">
        <v>1863.68</v>
      </c>
      <c r="L762">
        <v>1865.18</v>
      </c>
      <c r="M762">
        <v>1846.74</v>
      </c>
      <c r="N762">
        <v>1847.12</v>
      </c>
      <c r="O762">
        <v>1846.74</v>
      </c>
      <c r="P762">
        <v>1851.1</v>
      </c>
      <c r="Q762">
        <v>1811.66</v>
      </c>
      <c r="R762">
        <v>1847.64</v>
      </c>
      <c r="S762">
        <v>1847.64</v>
      </c>
      <c r="T762">
        <v>1822.3589999999999</v>
      </c>
      <c r="U762">
        <v>2012.546</v>
      </c>
      <c r="V762">
        <v>2009.71</v>
      </c>
      <c r="W762">
        <v>2012.27</v>
      </c>
      <c r="X762">
        <v>2012.664</v>
      </c>
      <c r="Y762">
        <v>1559.924</v>
      </c>
      <c r="Z762">
        <v>1824.1859999999999</v>
      </c>
    </row>
    <row r="763" spans="1:26" x14ac:dyDescent="0.35">
      <c r="A763">
        <v>18</v>
      </c>
      <c r="B763">
        <v>77</v>
      </c>
      <c r="C763" t="str">
        <f t="shared" si="29"/>
        <v>18077</v>
      </c>
      <c r="D763" t="str">
        <f t="shared" si="30"/>
        <v>18077</v>
      </c>
      <c r="E763" t="str">
        <f>VLOOKUP(C763,Table1[[Column1]:[GEMS_Typo]],2)</f>
        <v>C</v>
      </c>
      <c r="F763">
        <v>1500.46</v>
      </c>
      <c r="G763">
        <v>1500.46</v>
      </c>
      <c r="H763">
        <v>1500.46</v>
      </c>
      <c r="I763">
        <v>1499.28</v>
      </c>
      <c r="J763">
        <v>1499.28</v>
      </c>
      <c r="K763">
        <v>1499.5</v>
      </c>
      <c r="L763">
        <v>1499.5</v>
      </c>
      <c r="M763">
        <v>1506.3</v>
      </c>
      <c r="N763">
        <v>1503.8</v>
      </c>
      <c r="O763">
        <v>1506.4</v>
      </c>
      <c r="P763">
        <v>1696.828</v>
      </c>
      <c r="Q763">
        <v>1716.818</v>
      </c>
      <c r="R763">
        <v>1720.7139999999999</v>
      </c>
      <c r="S763">
        <v>1720.3340000000001</v>
      </c>
      <c r="T763">
        <v>1492.797</v>
      </c>
      <c r="U763">
        <v>1696.3489999999999</v>
      </c>
      <c r="V763">
        <v>1782.491</v>
      </c>
      <c r="W763">
        <v>1709.394</v>
      </c>
      <c r="X763">
        <v>1714.2529999999999</v>
      </c>
      <c r="Y763">
        <v>1345.461</v>
      </c>
      <c r="Z763">
        <v>1533.9590000000001</v>
      </c>
    </row>
    <row r="764" spans="1:26" x14ac:dyDescent="0.35">
      <c r="A764">
        <v>18</v>
      </c>
      <c r="B764">
        <v>79</v>
      </c>
      <c r="C764" t="str">
        <f t="shared" si="29"/>
        <v>18079</v>
      </c>
      <c r="D764" t="str">
        <f t="shared" si="30"/>
        <v>18079</v>
      </c>
      <c r="E764" t="str">
        <f>VLOOKUP(C764,Table1[[Column1]:[GEMS_Typo]],2)</f>
        <v>C</v>
      </c>
      <c r="F764">
        <v>1555.94</v>
      </c>
      <c r="G764">
        <v>1557.62</v>
      </c>
      <c r="H764">
        <v>1557.74</v>
      </c>
      <c r="I764">
        <v>1557.74</v>
      </c>
      <c r="J764">
        <v>1562.3</v>
      </c>
      <c r="K764">
        <v>1562.3</v>
      </c>
      <c r="L764">
        <v>1562.3</v>
      </c>
      <c r="M764">
        <v>1555.28</v>
      </c>
      <c r="N764">
        <v>1556.06</v>
      </c>
      <c r="O764">
        <v>1555.28</v>
      </c>
      <c r="P764">
        <v>1603.2460000000001</v>
      </c>
      <c r="Q764">
        <v>1608.2360000000001</v>
      </c>
      <c r="R764">
        <v>1619.422</v>
      </c>
      <c r="S764">
        <v>1629.1880000000001</v>
      </c>
      <c r="T764">
        <v>1566.538</v>
      </c>
      <c r="U764">
        <v>1695.126</v>
      </c>
      <c r="V764">
        <v>1720.24</v>
      </c>
      <c r="W764">
        <v>1704.5139999999999</v>
      </c>
      <c r="X764">
        <v>1704.298</v>
      </c>
      <c r="Y764">
        <v>1461.836</v>
      </c>
      <c r="Z764">
        <v>1607.68</v>
      </c>
    </row>
    <row r="765" spans="1:26" x14ac:dyDescent="0.35">
      <c r="A765">
        <v>18</v>
      </c>
      <c r="B765">
        <v>81</v>
      </c>
      <c r="C765" t="str">
        <f t="shared" si="29"/>
        <v>18081</v>
      </c>
      <c r="D765" t="str">
        <f t="shared" si="30"/>
        <v>18081</v>
      </c>
      <c r="E765" t="str">
        <f>VLOOKUP(C765,Table1[[Column1]:[GEMS_Typo]],2)</f>
        <v>B</v>
      </c>
      <c r="F765">
        <v>2086.2600000000002</v>
      </c>
      <c r="G765">
        <v>2117.9</v>
      </c>
      <c r="H765">
        <v>2155.54</v>
      </c>
      <c r="I765">
        <v>2144.98</v>
      </c>
      <c r="J765">
        <v>2181.6799999999998</v>
      </c>
      <c r="K765">
        <v>2218.96</v>
      </c>
      <c r="L765">
        <v>2248.92</v>
      </c>
      <c r="M765">
        <v>2273.8200000000002</v>
      </c>
      <c r="N765">
        <v>2289.04</v>
      </c>
      <c r="O765">
        <v>2288.1999999999998</v>
      </c>
      <c r="P765">
        <v>2353.248</v>
      </c>
      <c r="Q765">
        <v>2390.63</v>
      </c>
      <c r="R765">
        <v>2398.7139999999999</v>
      </c>
      <c r="S765">
        <v>2398.692</v>
      </c>
      <c r="T765">
        <v>2321.4119999999998</v>
      </c>
      <c r="U765">
        <v>2521.36</v>
      </c>
      <c r="V765">
        <v>2582.4989999999998</v>
      </c>
      <c r="W765">
        <v>2565.9540000000002</v>
      </c>
      <c r="X765">
        <v>2540.9940000000001</v>
      </c>
      <c r="Y765">
        <v>2325.6039999999998</v>
      </c>
      <c r="Z765">
        <v>2496.6529999999998</v>
      </c>
    </row>
    <row r="766" spans="1:26" x14ac:dyDescent="0.35">
      <c r="A766">
        <v>18</v>
      </c>
      <c r="B766">
        <v>83</v>
      </c>
      <c r="C766" t="str">
        <f t="shared" si="29"/>
        <v>18083</v>
      </c>
      <c r="D766" t="str">
        <f t="shared" si="30"/>
        <v>18083</v>
      </c>
      <c r="E766" t="str">
        <f>VLOOKUP(C766,Table1[[Column1]:[GEMS_Typo]],2)</f>
        <v>B</v>
      </c>
      <c r="F766">
        <v>2470.9</v>
      </c>
      <c r="G766">
        <v>2496.7800000000002</v>
      </c>
      <c r="H766">
        <v>2494.8000000000002</v>
      </c>
      <c r="I766">
        <v>2494.8000000000002</v>
      </c>
      <c r="J766">
        <v>2507.7199999999998</v>
      </c>
      <c r="K766">
        <v>2507.7199999999998</v>
      </c>
      <c r="L766">
        <v>2507.7199999999998</v>
      </c>
      <c r="M766">
        <v>2500.62</v>
      </c>
      <c r="N766">
        <v>2495.38</v>
      </c>
      <c r="O766">
        <v>2499.16</v>
      </c>
      <c r="P766">
        <v>2498.14</v>
      </c>
      <c r="Q766">
        <v>2509.25</v>
      </c>
      <c r="R766">
        <v>2509.0059999999999</v>
      </c>
      <c r="S766">
        <v>2504.826</v>
      </c>
      <c r="T766">
        <v>2481.35</v>
      </c>
      <c r="U766">
        <v>2814.518</v>
      </c>
      <c r="V766">
        <v>2766.2530000000002</v>
      </c>
      <c r="W766">
        <v>2804.3910000000001</v>
      </c>
      <c r="X766">
        <v>2811.2170000000001</v>
      </c>
      <c r="Y766">
        <v>2470.4639999999999</v>
      </c>
      <c r="Z766">
        <v>2501.0880000000002</v>
      </c>
    </row>
    <row r="767" spans="1:26" x14ac:dyDescent="0.35">
      <c r="A767">
        <v>18</v>
      </c>
      <c r="B767">
        <v>85</v>
      </c>
      <c r="C767" t="str">
        <f t="shared" si="29"/>
        <v>18085</v>
      </c>
      <c r="D767" t="str">
        <f t="shared" si="30"/>
        <v>18085</v>
      </c>
      <c r="E767" t="str">
        <f>VLOOKUP(C767,Table1[[Column1]:[GEMS_Typo]],2)</f>
        <v>C</v>
      </c>
      <c r="F767">
        <v>3066.34</v>
      </c>
      <c r="G767">
        <v>3069.38</v>
      </c>
      <c r="H767">
        <v>3048.14</v>
      </c>
      <c r="I767">
        <v>3055.42</v>
      </c>
      <c r="J767">
        <v>3065.54</v>
      </c>
      <c r="K767">
        <v>3066.76</v>
      </c>
      <c r="L767">
        <v>3066.76</v>
      </c>
      <c r="M767">
        <v>3054</v>
      </c>
      <c r="N767">
        <v>3046.72</v>
      </c>
      <c r="O767">
        <v>3048.54</v>
      </c>
      <c r="P767">
        <v>3065.0360000000001</v>
      </c>
      <c r="Q767">
        <v>3060.82</v>
      </c>
      <c r="R767">
        <v>3064.8040000000001</v>
      </c>
      <c r="S767">
        <v>3086.9540000000002</v>
      </c>
      <c r="T767">
        <v>3073.5590000000002</v>
      </c>
      <c r="U767">
        <v>3345.8879999999999</v>
      </c>
      <c r="V767">
        <v>3269.8110000000001</v>
      </c>
      <c r="W767">
        <v>3271.777</v>
      </c>
      <c r="X767">
        <v>3275.598</v>
      </c>
      <c r="Y767">
        <v>2880.9769999999999</v>
      </c>
      <c r="Z767">
        <v>3065.5360000000001</v>
      </c>
    </row>
    <row r="768" spans="1:26" x14ac:dyDescent="0.35">
      <c r="A768">
        <v>18</v>
      </c>
      <c r="B768">
        <v>87</v>
      </c>
      <c r="C768" t="str">
        <f t="shared" si="29"/>
        <v>18087</v>
      </c>
      <c r="D768" t="str">
        <f t="shared" si="30"/>
        <v>18087</v>
      </c>
      <c r="E768" t="str">
        <f>VLOOKUP(C768,Table1[[Column1]:[GEMS_Typo]],2)</f>
        <v>C</v>
      </c>
      <c r="F768">
        <v>1938.34</v>
      </c>
      <c r="G768">
        <v>1938.34</v>
      </c>
      <c r="H768">
        <v>1938.34</v>
      </c>
      <c r="I768">
        <v>1937.14</v>
      </c>
      <c r="J768">
        <v>1937.14</v>
      </c>
      <c r="K768">
        <v>1943.78</v>
      </c>
      <c r="L768">
        <v>1949.76</v>
      </c>
      <c r="M768">
        <v>1939.16</v>
      </c>
      <c r="N768">
        <v>1962.1</v>
      </c>
      <c r="O768">
        <v>1939.2</v>
      </c>
      <c r="P768">
        <v>1942.2360000000001</v>
      </c>
      <c r="Q768">
        <v>1943.13</v>
      </c>
      <c r="R768">
        <v>6264.4269999999997</v>
      </c>
      <c r="S768">
        <v>1943.13</v>
      </c>
      <c r="T768">
        <v>1911.64</v>
      </c>
      <c r="U768">
        <v>2227.27</v>
      </c>
      <c r="V768">
        <v>2197.3879999999999</v>
      </c>
      <c r="W768">
        <v>2238.9830000000002</v>
      </c>
      <c r="X768">
        <v>2244.498</v>
      </c>
      <c r="Y768">
        <v>1735.723</v>
      </c>
      <c r="Z768">
        <v>1934.175</v>
      </c>
    </row>
    <row r="769" spans="1:26" x14ac:dyDescent="0.35">
      <c r="A769">
        <v>18</v>
      </c>
      <c r="B769">
        <v>89</v>
      </c>
      <c r="C769" t="str">
        <f t="shared" si="29"/>
        <v>18089</v>
      </c>
      <c r="D769" t="str">
        <f t="shared" si="30"/>
        <v>18089</v>
      </c>
      <c r="E769" t="str">
        <f>VLOOKUP(C769,Table1[[Column1]:[GEMS_Typo]],2)</f>
        <v>A</v>
      </c>
      <c r="F769">
        <v>5537.98</v>
      </c>
      <c r="G769">
        <v>5595</v>
      </c>
      <c r="H769">
        <v>5612.14</v>
      </c>
      <c r="I769">
        <v>5641.88</v>
      </c>
      <c r="J769">
        <v>5688.52</v>
      </c>
      <c r="K769">
        <v>5789.82</v>
      </c>
      <c r="L769">
        <v>5859.38</v>
      </c>
      <c r="M769">
        <v>5890.14</v>
      </c>
      <c r="N769">
        <v>5899.43</v>
      </c>
      <c r="O769">
        <v>5929.52</v>
      </c>
      <c r="P769">
        <v>5924.0339999999997</v>
      </c>
      <c r="Q769">
        <v>6253.8519999999999</v>
      </c>
      <c r="R769">
        <v>3538.2260000000001</v>
      </c>
      <c r="S769">
        <v>6236.5249999999996</v>
      </c>
      <c r="T769">
        <v>6210.6350000000002</v>
      </c>
      <c r="U769">
        <v>6420.06</v>
      </c>
      <c r="V769">
        <v>6515.1850000000004</v>
      </c>
      <c r="W769">
        <v>6526.4189999999999</v>
      </c>
      <c r="X769">
        <v>6532.491</v>
      </c>
      <c r="Y769">
        <v>6285.585</v>
      </c>
      <c r="Z769">
        <v>6430.5910000000003</v>
      </c>
    </row>
    <row r="770" spans="1:26" x14ac:dyDescent="0.35">
      <c r="A770">
        <v>18</v>
      </c>
      <c r="B770">
        <v>91</v>
      </c>
      <c r="C770" t="str">
        <f t="shared" si="29"/>
        <v>18091</v>
      </c>
      <c r="D770" t="str">
        <f t="shared" si="30"/>
        <v>18091</v>
      </c>
      <c r="E770" t="str">
        <f>VLOOKUP(C770,Table1[[Column1]:[GEMS_Typo]],2)</f>
        <v>B</v>
      </c>
      <c r="F770">
        <v>3524.8</v>
      </c>
      <c r="G770">
        <v>3528.34</v>
      </c>
      <c r="H770">
        <v>3527.92</v>
      </c>
      <c r="I770">
        <v>3526.86</v>
      </c>
      <c r="J770">
        <v>3526.96</v>
      </c>
      <c r="K770">
        <v>3535.22</v>
      </c>
      <c r="L770">
        <v>3535.22</v>
      </c>
      <c r="M770">
        <v>3508.82</v>
      </c>
      <c r="N770">
        <v>3510.38</v>
      </c>
      <c r="O770">
        <v>3514.16</v>
      </c>
      <c r="P770">
        <v>3504.556</v>
      </c>
      <c r="Q770">
        <v>3543.83</v>
      </c>
      <c r="R770">
        <v>1942.57</v>
      </c>
      <c r="S770">
        <v>3527.4540000000002</v>
      </c>
      <c r="T770">
        <v>3488.2959999999998</v>
      </c>
      <c r="U770">
        <v>3786.0210000000002</v>
      </c>
      <c r="V770">
        <v>3862.8009999999999</v>
      </c>
      <c r="W770">
        <v>3903.8220000000001</v>
      </c>
      <c r="X770">
        <v>3890.9780000000001</v>
      </c>
      <c r="Y770">
        <v>3299.85</v>
      </c>
      <c r="Z770">
        <v>3485.7869999999998</v>
      </c>
    </row>
    <row r="771" spans="1:26" x14ac:dyDescent="0.35">
      <c r="A771">
        <v>18</v>
      </c>
      <c r="B771">
        <v>93</v>
      </c>
      <c r="C771" t="str">
        <f t="shared" ref="C771:C834" si="31">_xlfn.CONCAT(TEXT(A771,"00"),TEXT(B771,"000"))</f>
        <v>18093</v>
      </c>
      <c r="D771" t="str">
        <f t="shared" ref="D771:D834" si="32">_xlfn.CONCAT(A771,TEXT(B771,"000"))</f>
        <v>18093</v>
      </c>
      <c r="E771" t="str">
        <f>VLOOKUP(C771,Table1[[Column1]:[GEMS_Typo]],2)</f>
        <v>C</v>
      </c>
      <c r="F771">
        <v>1902.72</v>
      </c>
      <c r="G771">
        <v>1902.72</v>
      </c>
      <c r="H771">
        <v>1910.18</v>
      </c>
      <c r="I771">
        <v>1910.18</v>
      </c>
      <c r="J771">
        <v>1910.18</v>
      </c>
      <c r="K771">
        <v>1910.18</v>
      </c>
      <c r="L771">
        <v>1910.18</v>
      </c>
      <c r="M771">
        <v>1906.82</v>
      </c>
      <c r="N771">
        <v>1892</v>
      </c>
      <c r="O771">
        <v>1906.22</v>
      </c>
      <c r="P771">
        <v>1897.87</v>
      </c>
      <c r="Q771">
        <v>1916.24</v>
      </c>
      <c r="R771">
        <v>1916.366</v>
      </c>
      <c r="S771">
        <v>1920.182</v>
      </c>
      <c r="T771">
        <v>1891.194</v>
      </c>
      <c r="U771">
        <v>2132.1779999999999</v>
      </c>
      <c r="V771">
        <v>2133.6190000000001</v>
      </c>
      <c r="W771">
        <v>2133.4569999999999</v>
      </c>
      <c r="X771">
        <v>2122.3330000000001</v>
      </c>
      <c r="Y771">
        <v>1813.7819999999999</v>
      </c>
      <c r="Z771">
        <v>1904.327</v>
      </c>
    </row>
    <row r="772" spans="1:26" x14ac:dyDescent="0.35">
      <c r="A772">
        <v>18</v>
      </c>
      <c r="B772">
        <v>95</v>
      </c>
      <c r="C772" t="str">
        <f t="shared" si="31"/>
        <v>18095</v>
      </c>
      <c r="D772" t="str">
        <f t="shared" si="32"/>
        <v>18095</v>
      </c>
      <c r="E772" t="str">
        <f>VLOOKUP(C772,Table1[[Column1]:[GEMS_Typo]],2)</f>
        <v>B</v>
      </c>
      <c r="F772">
        <v>3235.11</v>
      </c>
      <c r="G772">
        <v>3236.59</v>
      </c>
      <c r="H772">
        <v>3236.59</v>
      </c>
      <c r="I772">
        <v>3236.21</v>
      </c>
      <c r="J772">
        <v>3240.25</v>
      </c>
      <c r="K772">
        <v>3240.35</v>
      </c>
      <c r="L772">
        <v>3248.91</v>
      </c>
      <c r="M772">
        <v>3249.69</v>
      </c>
      <c r="N772">
        <v>3259.69</v>
      </c>
      <c r="O772">
        <v>3272.23</v>
      </c>
      <c r="P772">
        <v>3217.75</v>
      </c>
      <c r="Q772">
        <v>3262.2139999999999</v>
      </c>
      <c r="R772">
        <v>3269.2739999999999</v>
      </c>
      <c r="S772">
        <v>3266.5889999999999</v>
      </c>
      <c r="T772">
        <v>3229.95</v>
      </c>
      <c r="U772">
        <v>3311.45</v>
      </c>
      <c r="V772">
        <v>3348.0010000000002</v>
      </c>
      <c r="W772">
        <v>3357.4769999999999</v>
      </c>
      <c r="X772">
        <v>3356.3620000000001</v>
      </c>
      <c r="Y772">
        <v>3040.799</v>
      </c>
      <c r="Z772">
        <v>3297.585</v>
      </c>
    </row>
    <row r="773" spans="1:26" x14ac:dyDescent="0.35">
      <c r="A773">
        <v>18</v>
      </c>
      <c r="B773">
        <v>97</v>
      </c>
      <c r="C773" t="str">
        <f t="shared" si="31"/>
        <v>18097</v>
      </c>
      <c r="D773" t="str">
        <f t="shared" si="32"/>
        <v>18097</v>
      </c>
      <c r="E773" t="str">
        <f>VLOOKUP(C773,Table1[[Column1]:[GEMS_Typo]],2)</f>
        <v>B</v>
      </c>
      <c r="F773">
        <v>7750.83</v>
      </c>
      <c r="G773">
        <v>7759.39</v>
      </c>
      <c r="H773">
        <v>7769.59</v>
      </c>
      <c r="I773">
        <v>7747.69</v>
      </c>
      <c r="J773">
        <v>7807.41</v>
      </c>
      <c r="K773">
        <v>7999.72</v>
      </c>
      <c r="L773">
        <v>7999.72</v>
      </c>
      <c r="M773">
        <v>7986.64</v>
      </c>
      <c r="N773">
        <v>7985.37</v>
      </c>
      <c r="O773">
        <v>8037.28</v>
      </c>
      <c r="P773">
        <v>7747.4759999999997</v>
      </c>
      <c r="Q773">
        <v>8417.9760000000006</v>
      </c>
      <c r="R773">
        <v>8424.5540000000001</v>
      </c>
      <c r="S773">
        <v>8553.4349999999995</v>
      </c>
      <c r="T773">
        <v>8630.9740000000002</v>
      </c>
      <c r="U773">
        <v>8690.7389999999996</v>
      </c>
      <c r="V773">
        <v>8661.6229999999996</v>
      </c>
      <c r="W773">
        <v>8649.9050000000007</v>
      </c>
      <c r="X773">
        <v>8676.5380000000005</v>
      </c>
      <c r="Y773">
        <v>8549.9490000000005</v>
      </c>
      <c r="Z773">
        <v>8401.6290000000008</v>
      </c>
    </row>
    <row r="774" spans="1:26" x14ac:dyDescent="0.35">
      <c r="A774">
        <v>18</v>
      </c>
      <c r="B774">
        <v>99</v>
      </c>
      <c r="C774" t="str">
        <f t="shared" si="31"/>
        <v>18099</v>
      </c>
      <c r="D774" t="str">
        <f t="shared" si="32"/>
        <v>18099</v>
      </c>
      <c r="E774" t="str">
        <f>VLOOKUP(C774,Table1[[Column1]:[GEMS_Typo]],2)</f>
        <v>C</v>
      </c>
      <c r="F774">
        <v>2519.8000000000002</v>
      </c>
      <c r="G774">
        <v>2522.3000000000002</v>
      </c>
      <c r="H774">
        <v>2523.1</v>
      </c>
      <c r="I774">
        <v>2522.3000000000002</v>
      </c>
      <c r="J774">
        <v>2524.7399999999998</v>
      </c>
      <c r="K774">
        <v>2524.7399999999998</v>
      </c>
      <c r="L774">
        <v>2524.7399999999998</v>
      </c>
      <c r="M774">
        <v>2513.84</v>
      </c>
      <c r="N774">
        <v>2518.1999999999998</v>
      </c>
      <c r="O774">
        <v>2514.38</v>
      </c>
      <c r="P774">
        <v>2475.3000000000002</v>
      </c>
      <c r="Q774">
        <v>2593.41</v>
      </c>
      <c r="R774">
        <v>2514.8760000000002</v>
      </c>
      <c r="S774">
        <v>2515.866</v>
      </c>
      <c r="T774">
        <v>2489.4549999999999</v>
      </c>
      <c r="U774">
        <v>2699.9349999999999</v>
      </c>
      <c r="V774">
        <v>2675.471</v>
      </c>
      <c r="W774">
        <v>2720.4929999999999</v>
      </c>
      <c r="X774">
        <v>2725.2130000000002</v>
      </c>
      <c r="Y774">
        <v>2234.5070000000001</v>
      </c>
      <c r="Z774">
        <v>2468.7469999999998</v>
      </c>
    </row>
    <row r="775" spans="1:26" x14ac:dyDescent="0.35">
      <c r="A775">
        <v>18</v>
      </c>
      <c r="B775">
        <v>101</v>
      </c>
      <c r="C775" t="str">
        <f t="shared" si="31"/>
        <v>18101</v>
      </c>
      <c r="D775" t="str">
        <f t="shared" si="32"/>
        <v>18101</v>
      </c>
      <c r="E775" t="str">
        <f>VLOOKUP(C775,Table1[[Column1]:[GEMS_Typo]],2)</f>
        <v>C</v>
      </c>
      <c r="F775">
        <v>943.44</v>
      </c>
      <c r="G775">
        <v>943.44</v>
      </c>
      <c r="H775">
        <v>943.44</v>
      </c>
      <c r="I775">
        <v>960.42</v>
      </c>
      <c r="J775">
        <v>961.96</v>
      </c>
      <c r="K775">
        <v>980.96</v>
      </c>
      <c r="L775">
        <v>980.96</v>
      </c>
      <c r="M775">
        <v>976.66</v>
      </c>
      <c r="N775">
        <v>976.72</v>
      </c>
      <c r="O775">
        <v>976.72</v>
      </c>
      <c r="P775">
        <v>1841.778</v>
      </c>
      <c r="Q775">
        <v>1848.29</v>
      </c>
      <c r="R775">
        <v>1888.5160000000001</v>
      </c>
      <c r="S775">
        <v>1895.0519999999999</v>
      </c>
      <c r="T775">
        <v>955.37599999999998</v>
      </c>
      <c r="U775">
        <v>1101.3019999999999</v>
      </c>
      <c r="V775">
        <v>1553.376</v>
      </c>
      <c r="W775">
        <v>1453.3240000000001</v>
      </c>
      <c r="X775">
        <v>1423.9480000000001</v>
      </c>
      <c r="Y775">
        <v>907.67</v>
      </c>
      <c r="Z775">
        <v>1060.502</v>
      </c>
    </row>
    <row r="776" spans="1:26" x14ac:dyDescent="0.35">
      <c r="A776">
        <v>18</v>
      </c>
      <c r="B776">
        <v>103</v>
      </c>
      <c r="C776" t="str">
        <f t="shared" si="31"/>
        <v>18103</v>
      </c>
      <c r="D776" t="str">
        <f t="shared" si="32"/>
        <v>18103</v>
      </c>
      <c r="E776" t="str">
        <f>VLOOKUP(C776,Table1[[Column1]:[GEMS_Typo]],2)</f>
        <v>C</v>
      </c>
      <c r="F776">
        <v>2078.3200000000002</v>
      </c>
      <c r="G776">
        <v>2090.2199999999998</v>
      </c>
      <c r="H776">
        <v>2090.2199999999998</v>
      </c>
      <c r="I776">
        <v>2089.4</v>
      </c>
      <c r="J776">
        <v>2103.7199999999998</v>
      </c>
      <c r="K776">
        <v>2115.64</v>
      </c>
      <c r="L776">
        <v>2115.64</v>
      </c>
      <c r="M776">
        <v>2088.2600000000002</v>
      </c>
      <c r="N776">
        <v>2092.56</v>
      </c>
      <c r="O776">
        <v>2092.56</v>
      </c>
      <c r="P776">
        <v>2108.7359999999999</v>
      </c>
      <c r="Q776">
        <v>2111.402</v>
      </c>
      <c r="R776">
        <v>2112.4780000000001</v>
      </c>
      <c r="S776">
        <v>2111.248</v>
      </c>
      <c r="T776">
        <v>2076.8980000000001</v>
      </c>
      <c r="U776">
        <v>2308.5360000000001</v>
      </c>
      <c r="V776">
        <v>2305.1120000000001</v>
      </c>
      <c r="W776">
        <v>2308.5360000000001</v>
      </c>
      <c r="X776">
        <v>2298.9459999999999</v>
      </c>
      <c r="Y776">
        <v>1691.482</v>
      </c>
      <c r="Z776">
        <v>2090.6219999999998</v>
      </c>
    </row>
    <row r="777" spans="1:26" x14ac:dyDescent="0.35">
      <c r="A777">
        <v>18</v>
      </c>
      <c r="B777">
        <v>105</v>
      </c>
      <c r="C777" t="str">
        <f t="shared" si="31"/>
        <v>18105</v>
      </c>
      <c r="D777" t="str">
        <f t="shared" si="32"/>
        <v>18105</v>
      </c>
      <c r="E777" t="str">
        <f>VLOOKUP(C777,Table1[[Column1]:[GEMS_Typo]],2)</f>
        <v>B</v>
      </c>
      <c r="F777">
        <v>2041.06</v>
      </c>
      <c r="G777">
        <v>2069.96</v>
      </c>
      <c r="H777">
        <v>2096.7600000000002</v>
      </c>
      <c r="I777">
        <v>2134.92</v>
      </c>
      <c r="J777">
        <v>2157.2600000000002</v>
      </c>
      <c r="K777">
        <v>2168.48</v>
      </c>
      <c r="L777">
        <v>2178.96</v>
      </c>
      <c r="M777">
        <v>2145.6</v>
      </c>
      <c r="N777">
        <v>2148.37</v>
      </c>
      <c r="O777">
        <v>2161.14</v>
      </c>
      <c r="P777">
        <v>2226.3919999999998</v>
      </c>
      <c r="Q777">
        <v>2252.2739999999999</v>
      </c>
      <c r="R777">
        <v>2268.3780000000002</v>
      </c>
      <c r="S777">
        <v>2266.6819999999998</v>
      </c>
      <c r="T777">
        <v>2211.7339999999999</v>
      </c>
      <c r="U777">
        <v>2619.364</v>
      </c>
      <c r="V777">
        <v>2411.4749999999999</v>
      </c>
      <c r="W777">
        <v>2546.5949999999998</v>
      </c>
      <c r="X777">
        <v>2512.39</v>
      </c>
      <c r="Y777">
        <v>2126.8719999999998</v>
      </c>
      <c r="Z777">
        <v>2372.7020000000002</v>
      </c>
    </row>
    <row r="778" spans="1:26" x14ac:dyDescent="0.35">
      <c r="A778">
        <v>18</v>
      </c>
      <c r="B778">
        <v>107</v>
      </c>
      <c r="C778" t="str">
        <f t="shared" si="31"/>
        <v>18107</v>
      </c>
      <c r="D778" t="str">
        <f t="shared" si="32"/>
        <v>18107</v>
      </c>
      <c r="E778" t="str">
        <f>VLOOKUP(C778,Table1[[Column1]:[GEMS_Typo]],2)</f>
        <v>C</v>
      </c>
      <c r="F778">
        <v>2250.2600000000002</v>
      </c>
      <c r="G778">
        <v>2250.2600000000002</v>
      </c>
      <c r="H778">
        <v>2250.56</v>
      </c>
      <c r="I778">
        <v>2251.2600000000002</v>
      </c>
      <c r="J778">
        <v>2251.2600000000002</v>
      </c>
      <c r="K778">
        <v>2251.2600000000002</v>
      </c>
      <c r="L778">
        <v>2251.42</v>
      </c>
      <c r="M778">
        <v>2250.5</v>
      </c>
      <c r="N778">
        <v>2251.06</v>
      </c>
      <c r="O778">
        <v>2252.58</v>
      </c>
      <c r="P778">
        <v>2257.5160000000001</v>
      </c>
      <c r="Q778">
        <v>2258.4</v>
      </c>
      <c r="R778">
        <v>2258.2399999999998</v>
      </c>
      <c r="S778">
        <v>2257.9920000000002</v>
      </c>
      <c r="T778">
        <v>2228.5459999999998</v>
      </c>
      <c r="U778">
        <v>2411.0079999999998</v>
      </c>
      <c r="V778">
        <v>2413.3440000000001</v>
      </c>
      <c r="W778">
        <v>2413.2510000000002</v>
      </c>
      <c r="X778">
        <v>2427.029</v>
      </c>
      <c r="Y778">
        <v>2137.788</v>
      </c>
      <c r="Z778">
        <v>2256.123</v>
      </c>
    </row>
    <row r="779" spans="1:26" x14ac:dyDescent="0.35">
      <c r="A779">
        <v>18</v>
      </c>
      <c r="B779">
        <v>109</v>
      </c>
      <c r="C779" t="str">
        <f t="shared" si="31"/>
        <v>18109</v>
      </c>
      <c r="D779" t="str">
        <f t="shared" si="32"/>
        <v>18109</v>
      </c>
      <c r="E779" t="str">
        <f>VLOOKUP(C779,Table1[[Column1]:[GEMS_Typo]],2)</f>
        <v>B</v>
      </c>
      <c r="F779">
        <v>1953.98</v>
      </c>
      <c r="G779">
        <v>1975.74</v>
      </c>
      <c r="H779">
        <v>1975.74</v>
      </c>
      <c r="I779">
        <v>1975.24</v>
      </c>
      <c r="J779">
        <v>1975.24</v>
      </c>
      <c r="K779">
        <v>1975.24</v>
      </c>
      <c r="L779">
        <v>1986.28</v>
      </c>
      <c r="M779">
        <v>1981.12</v>
      </c>
      <c r="N779">
        <v>1986.12</v>
      </c>
      <c r="O779">
        <v>1994.94</v>
      </c>
      <c r="P779">
        <v>1964.1780000000001</v>
      </c>
      <c r="Q779">
        <v>1976.73</v>
      </c>
      <c r="R779">
        <v>1976.6559999999999</v>
      </c>
      <c r="S779">
        <v>1976.4659999999999</v>
      </c>
      <c r="T779">
        <v>1955.414</v>
      </c>
      <c r="U779">
        <v>2185.5419999999999</v>
      </c>
      <c r="V779">
        <v>2185.2040000000002</v>
      </c>
      <c r="W779">
        <v>2185.2420000000002</v>
      </c>
      <c r="X779">
        <v>2210.63</v>
      </c>
      <c r="Y779">
        <v>1921.8389999999999</v>
      </c>
      <c r="Z779">
        <v>1950.0340000000001</v>
      </c>
    </row>
    <row r="780" spans="1:26" x14ac:dyDescent="0.35">
      <c r="A780">
        <v>18</v>
      </c>
      <c r="B780">
        <v>111</v>
      </c>
      <c r="C780" t="str">
        <f t="shared" si="31"/>
        <v>18111</v>
      </c>
      <c r="D780" t="str">
        <f t="shared" si="32"/>
        <v>18111</v>
      </c>
      <c r="E780" t="str">
        <f>VLOOKUP(C780,Table1[[Column1]:[GEMS_Typo]],2)</f>
        <v>A</v>
      </c>
      <c r="F780">
        <v>1735.24</v>
      </c>
      <c r="G780">
        <v>1735.24</v>
      </c>
      <c r="H780">
        <v>1735.24</v>
      </c>
      <c r="I780">
        <v>1735.24</v>
      </c>
      <c r="J780">
        <v>1731.44</v>
      </c>
      <c r="K780">
        <v>1731.44</v>
      </c>
      <c r="L780">
        <v>1731.44</v>
      </c>
      <c r="M780">
        <v>1729</v>
      </c>
      <c r="N780">
        <v>1701.36</v>
      </c>
      <c r="O780">
        <v>1729</v>
      </c>
      <c r="P780">
        <v>1728.18</v>
      </c>
      <c r="Q780">
        <v>1728.12</v>
      </c>
      <c r="R780">
        <v>1728.12</v>
      </c>
      <c r="S780">
        <v>1752.36</v>
      </c>
      <c r="T780">
        <v>1738.66</v>
      </c>
      <c r="U780">
        <v>1992.828</v>
      </c>
      <c r="V780">
        <v>1992.828</v>
      </c>
      <c r="W780">
        <v>1992.866</v>
      </c>
      <c r="X780">
        <v>1935.8340000000001</v>
      </c>
      <c r="Y780">
        <v>1332.0519999999999</v>
      </c>
      <c r="Z780">
        <v>1757.402</v>
      </c>
    </row>
    <row r="781" spans="1:26" x14ac:dyDescent="0.35">
      <c r="A781">
        <v>18</v>
      </c>
      <c r="B781">
        <v>113</v>
      </c>
      <c r="C781" t="str">
        <f t="shared" si="31"/>
        <v>18113</v>
      </c>
      <c r="D781" t="str">
        <f t="shared" si="32"/>
        <v>18113</v>
      </c>
      <c r="E781" t="str">
        <f>VLOOKUP(C781,Table1[[Column1]:[GEMS_Typo]],2)</f>
        <v>C</v>
      </c>
      <c r="F781">
        <v>2087.0700000000002</v>
      </c>
      <c r="G781">
        <v>2096.61</v>
      </c>
      <c r="H781">
        <v>2107.91</v>
      </c>
      <c r="I781">
        <v>2110.19</v>
      </c>
      <c r="J781">
        <v>2110.29</v>
      </c>
      <c r="K781">
        <v>2114.9899999999998</v>
      </c>
      <c r="L781">
        <v>2116.9699999999998</v>
      </c>
      <c r="M781">
        <v>2107.69</v>
      </c>
      <c r="N781">
        <v>2105.5300000000002</v>
      </c>
      <c r="O781">
        <v>2112.77</v>
      </c>
      <c r="P781">
        <v>2113.1</v>
      </c>
      <c r="Q781">
        <v>2115.94</v>
      </c>
      <c r="R781">
        <v>2126.3380000000002</v>
      </c>
      <c r="S781">
        <v>2125.9229999999998</v>
      </c>
      <c r="T781">
        <v>2096.873</v>
      </c>
      <c r="U781">
        <v>2305.2179999999998</v>
      </c>
      <c r="V781">
        <v>2312.8359999999998</v>
      </c>
      <c r="W781">
        <v>2316.7339999999999</v>
      </c>
      <c r="X781">
        <v>2300.86</v>
      </c>
      <c r="Y781">
        <v>1888.1310000000001</v>
      </c>
      <c r="Z781">
        <v>2088.9259999999999</v>
      </c>
    </row>
    <row r="782" spans="1:26" x14ac:dyDescent="0.35">
      <c r="A782">
        <v>18</v>
      </c>
      <c r="B782">
        <v>115</v>
      </c>
      <c r="C782" t="str">
        <f t="shared" si="31"/>
        <v>18115</v>
      </c>
      <c r="D782" t="str">
        <f t="shared" si="32"/>
        <v>18115</v>
      </c>
      <c r="E782" t="str">
        <f>VLOOKUP(C782,Table1[[Column1]:[GEMS_Typo]],2)</f>
        <v>B</v>
      </c>
      <c r="F782">
        <v>349.82</v>
      </c>
      <c r="G782">
        <v>352.34</v>
      </c>
      <c r="H782">
        <v>351.36</v>
      </c>
      <c r="I782">
        <v>351.36</v>
      </c>
      <c r="J782">
        <v>351.36</v>
      </c>
      <c r="K782">
        <v>351.44</v>
      </c>
      <c r="L782">
        <v>351.44</v>
      </c>
      <c r="M782">
        <v>351.04</v>
      </c>
      <c r="N782">
        <v>351.04</v>
      </c>
      <c r="O782">
        <v>351.04</v>
      </c>
      <c r="P782">
        <v>351.08</v>
      </c>
      <c r="Q782">
        <v>351.89</v>
      </c>
      <c r="R782">
        <v>351.91</v>
      </c>
      <c r="S782">
        <v>351.91</v>
      </c>
      <c r="T782">
        <v>350.10199999999998</v>
      </c>
      <c r="U782">
        <v>390.97</v>
      </c>
      <c r="V782">
        <v>390.97</v>
      </c>
      <c r="W782">
        <v>390.97</v>
      </c>
      <c r="X782">
        <v>399.54399999999998</v>
      </c>
      <c r="Y782">
        <v>321.32900000000001</v>
      </c>
      <c r="Z782">
        <v>350.47199999999998</v>
      </c>
    </row>
    <row r="783" spans="1:26" x14ac:dyDescent="0.35">
      <c r="A783">
        <v>18</v>
      </c>
      <c r="B783">
        <v>117</v>
      </c>
      <c r="C783" t="str">
        <f t="shared" si="31"/>
        <v>18117</v>
      </c>
      <c r="D783" t="str">
        <f t="shared" si="32"/>
        <v>18117</v>
      </c>
      <c r="E783" t="str">
        <f>VLOOKUP(C783,Table1[[Column1]:[GEMS_Typo]],2)</f>
        <v>D</v>
      </c>
      <c r="F783">
        <v>1503.4</v>
      </c>
      <c r="G783">
        <v>1503.4</v>
      </c>
      <c r="H783">
        <v>1503.4</v>
      </c>
      <c r="I783">
        <v>1504.48</v>
      </c>
      <c r="J783">
        <v>1504.48</v>
      </c>
      <c r="K783">
        <v>1504.48</v>
      </c>
      <c r="L783">
        <v>1504.48</v>
      </c>
      <c r="M783">
        <v>1510.6</v>
      </c>
      <c r="N783">
        <v>1510.6</v>
      </c>
      <c r="O783">
        <v>1510.6</v>
      </c>
      <c r="P783">
        <v>1572.662</v>
      </c>
      <c r="Q783">
        <v>1573.058</v>
      </c>
      <c r="R783">
        <v>1575.9780000000001</v>
      </c>
      <c r="S783">
        <v>1575.828</v>
      </c>
      <c r="T783">
        <v>1499.546</v>
      </c>
      <c r="U783">
        <v>1811.796</v>
      </c>
      <c r="V783">
        <v>1800.4280000000001</v>
      </c>
      <c r="W783">
        <v>1814.2380000000001</v>
      </c>
      <c r="X783">
        <v>1785.7260000000001</v>
      </c>
      <c r="Y783">
        <v>1458.68</v>
      </c>
      <c r="Z783">
        <v>1591.2470000000001</v>
      </c>
    </row>
    <row r="784" spans="1:26" x14ac:dyDescent="0.35">
      <c r="A784">
        <v>18</v>
      </c>
      <c r="B784">
        <v>119</v>
      </c>
      <c r="C784" t="str">
        <f t="shared" si="31"/>
        <v>18119</v>
      </c>
      <c r="D784" t="str">
        <f t="shared" si="32"/>
        <v>18119</v>
      </c>
      <c r="E784" t="str">
        <f>VLOOKUP(C784,Table1[[Column1]:[GEMS_Typo]],2)</f>
        <v>B</v>
      </c>
      <c r="F784">
        <v>1468.64</v>
      </c>
      <c r="G784">
        <v>1479.88</v>
      </c>
      <c r="H784">
        <v>1486.64</v>
      </c>
      <c r="I784">
        <v>1485.78</v>
      </c>
      <c r="J784">
        <v>1485.78</v>
      </c>
      <c r="K784">
        <v>1485.78</v>
      </c>
      <c r="L784">
        <v>1485.78</v>
      </c>
      <c r="M784">
        <v>1479.38</v>
      </c>
      <c r="N784">
        <v>1479.18</v>
      </c>
      <c r="O784">
        <v>1479.18</v>
      </c>
      <c r="P784">
        <v>1485.72</v>
      </c>
      <c r="Q784">
        <v>1494.37</v>
      </c>
      <c r="R784">
        <v>1494.25</v>
      </c>
      <c r="S784">
        <v>1494.19</v>
      </c>
      <c r="T784">
        <v>1475.0409999999999</v>
      </c>
      <c r="U784">
        <v>1776.1969999999999</v>
      </c>
      <c r="V784">
        <v>1775.1010000000001</v>
      </c>
      <c r="W784">
        <v>1775.789</v>
      </c>
      <c r="X784">
        <v>1760.125</v>
      </c>
      <c r="Y784">
        <v>1396.134</v>
      </c>
      <c r="Z784">
        <v>1474.0160000000001</v>
      </c>
    </row>
    <row r="785" spans="1:26" x14ac:dyDescent="0.35">
      <c r="A785">
        <v>18</v>
      </c>
      <c r="B785">
        <v>121</v>
      </c>
      <c r="C785" t="str">
        <f t="shared" si="31"/>
        <v>18121</v>
      </c>
      <c r="D785" t="str">
        <f t="shared" si="32"/>
        <v>18121</v>
      </c>
      <c r="E785" t="str">
        <f>VLOOKUP(C785,Table1[[Column1]:[GEMS_Typo]],2)</f>
        <v>C</v>
      </c>
      <c r="F785">
        <v>1755.24</v>
      </c>
      <c r="G785">
        <v>1755.24</v>
      </c>
      <c r="H785">
        <v>1755.6</v>
      </c>
      <c r="I785">
        <v>1755.18</v>
      </c>
      <c r="J785">
        <v>1755.18</v>
      </c>
      <c r="K785">
        <v>1755.18</v>
      </c>
      <c r="L785">
        <v>1755.18</v>
      </c>
      <c r="M785">
        <v>1754.24</v>
      </c>
      <c r="N785">
        <v>1754.24</v>
      </c>
      <c r="O785">
        <v>1754.24</v>
      </c>
      <c r="P785">
        <v>1766.4880000000001</v>
      </c>
      <c r="Q785">
        <v>1767</v>
      </c>
      <c r="R785">
        <v>1770.4580000000001</v>
      </c>
      <c r="S785">
        <v>1770.4580000000001</v>
      </c>
      <c r="T785">
        <v>1735.8989999999999</v>
      </c>
      <c r="U785">
        <v>2102.0630000000001</v>
      </c>
      <c r="V785">
        <v>2099.413</v>
      </c>
      <c r="W785">
        <v>2102.3229999999999</v>
      </c>
      <c r="X785">
        <v>2082.0990000000002</v>
      </c>
      <c r="Y785">
        <v>1632.875</v>
      </c>
      <c r="Z785">
        <v>1788.2909999999999</v>
      </c>
    </row>
    <row r="786" spans="1:26" x14ac:dyDescent="0.35">
      <c r="A786">
        <v>18</v>
      </c>
      <c r="B786">
        <v>123</v>
      </c>
      <c r="C786" t="str">
        <f t="shared" si="31"/>
        <v>18123</v>
      </c>
      <c r="D786" t="str">
        <f t="shared" si="32"/>
        <v>18123</v>
      </c>
      <c r="E786" t="str">
        <f>VLOOKUP(C786,Table1[[Column1]:[GEMS_Typo]],2)</f>
        <v>C</v>
      </c>
      <c r="F786">
        <v>1402.82</v>
      </c>
      <c r="G786">
        <v>1404.18</v>
      </c>
      <c r="H786">
        <v>1404.18</v>
      </c>
      <c r="I786">
        <v>1404.14</v>
      </c>
      <c r="J786">
        <v>1404.14</v>
      </c>
      <c r="K786">
        <v>1404.14</v>
      </c>
      <c r="L786">
        <v>1404.14</v>
      </c>
      <c r="M786">
        <v>1406.18</v>
      </c>
      <c r="N786">
        <v>1414.46</v>
      </c>
      <c r="O786">
        <v>1414.46</v>
      </c>
      <c r="P786">
        <v>1466.74</v>
      </c>
      <c r="Q786">
        <v>1466.864</v>
      </c>
      <c r="R786">
        <v>1469.3579999999999</v>
      </c>
      <c r="S786">
        <v>1470.452</v>
      </c>
      <c r="T786">
        <v>1397.6959999999999</v>
      </c>
      <c r="U786">
        <v>1520.712</v>
      </c>
      <c r="V786">
        <v>1513.4259999999999</v>
      </c>
      <c r="W786">
        <v>1524.5419999999999</v>
      </c>
      <c r="X786">
        <v>1495.7840000000001</v>
      </c>
      <c r="Y786">
        <v>1381.2090000000001</v>
      </c>
      <c r="Z786">
        <v>1437.4269999999999</v>
      </c>
    </row>
    <row r="787" spans="1:26" x14ac:dyDescent="0.35">
      <c r="A787">
        <v>18</v>
      </c>
      <c r="B787">
        <v>125</v>
      </c>
      <c r="C787" t="str">
        <f t="shared" si="31"/>
        <v>18125</v>
      </c>
      <c r="D787" t="str">
        <f t="shared" si="32"/>
        <v>18125</v>
      </c>
      <c r="E787" t="str">
        <f>VLOOKUP(C787,Table1[[Column1]:[GEMS_Typo]],2)</f>
        <v>C</v>
      </c>
      <c r="F787">
        <v>1369.38</v>
      </c>
      <c r="G787">
        <v>1381.36</v>
      </c>
      <c r="H787">
        <v>1382.8</v>
      </c>
      <c r="I787">
        <v>1390</v>
      </c>
      <c r="J787">
        <v>1390</v>
      </c>
      <c r="K787">
        <v>1391.26</v>
      </c>
      <c r="L787">
        <v>1391.26</v>
      </c>
      <c r="M787">
        <v>1381.24</v>
      </c>
      <c r="N787">
        <v>1381.24</v>
      </c>
      <c r="O787">
        <v>1381.24</v>
      </c>
      <c r="P787">
        <v>1380.34</v>
      </c>
      <c r="Q787">
        <v>1383.2439999999999</v>
      </c>
      <c r="R787">
        <v>1442.402</v>
      </c>
      <c r="S787">
        <v>1442.402</v>
      </c>
      <c r="T787">
        <v>1432.4659999999999</v>
      </c>
      <c r="U787">
        <v>1578.6659999999999</v>
      </c>
      <c r="V787">
        <v>1578.492</v>
      </c>
      <c r="W787">
        <v>1572.106</v>
      </c>
      <c r="X787">
        <v>1563.7080000000001</v>
      </c>
      <c r="Y787">
        <v>1292.367</v>
      </c>
      <c r="Z787">
        <v>1458.569</v>
      </c>
    </row>
    <row r="788" spans="1:26" x14ac:dyDescent="0.35">
      <c r="A788">
        <v>18</v>
      </c>
      <c r="B788">
        <v>127</v>
      </c>
      <c r="C788" t="str">
        <f t="shared" si="31"/>
        <v>18127</v>
      </c>
      <c r="D788" t="str">
        <f t="shared" si="32"/>
        <v>18127</v>
      </c>
      <c r="E788" t="str">
        <f>VLOOKUP(C788,Table1[[Column1]:[GEMS_Typo]],2)</f>
        <v>A</v>
      </c>
      <c r="F788">
        <v>2955.35</v>
      </c>
      <c r="G788">
        <v>2989.11</v>
      </c>
      <c r="H788">
        <v>3065.77</v>
      </c>
      <c r="I788">
        <v>3064.03</v>
      </c>
      <c r="J788">
        <v>3086.19</v>
      </c>
      <c r="K788">
        <v>3107.19</v>
      </c>
      <c r="L788">
        <v>3148.73</v>
      </c>
      <c r="M788">
        <v>3131.09</v>
      </c>
      <c r="N788">
        <v>3129.71</v>
      </c>
      <c r="O788">
        <v>3173.07</v>
      </c>
      <c r="P788">
        <v>3189.652</v>
      </c>
      <c r="Q788">
        <v>3223.0459999999998</v>
      </c>
      <c r="R788">
        <v>3232.96</v>
      </c>
      <c r="S788">
        <v>3231.1559999999999</v>
      </c>
      <c r="T788">
        <v>3206.2820000000002</v>
      </c>
      <c r="U788">
        <v>3389.7339999999999</v>
      </c>
      <c r="V788">
        <v>3192.645</v>
      </c>
      <c r="W788">
        <v>3294.9209999999998</v>
      </c>
      <c r="X788">
        <v>3354.9969999999998</v>
      </c>
      <c r="Y788">
        <v>3135.9650000000001</v>
      </c>
      <c r="Z788">
        <v>3225.22</v>
      </c>
    </row>
    <row r="789" spans="1:26" x14ac:dyDescent="0.35">
      <c r="A789">
        <v>18</v>
      </c>
      <c r="B789">
        <v>129</v>
      </c>
      <c r="C789" t="str">
        <f t="shared" si="31"/>
        <v>18129</v>
      </c>
      <c r="D789" t="str">
        <f t="shared" si="32"/>
        <v>18129</v>
      </c>
      <c r="E789" t="str">
        <f>VLOOKUP(C789,Table1[[Column1]:[GEMS_Typo]],2)</f>
        <v>B</v>
      </c>
      <c r="F789">
        <v>1806.28</v>
      </c>
      <c r="G789">
        <v>1813.6</v>
      </c>
      <c r="H789">
        <v>1809.98</v>
      </c>
      <c r="I789">
        <v>1811.46</v>
      </c>
      <c r="J789">
        <v>1813.28</v>
      </c>
      <c r="K789">
        <v>1818.14</v>
      </c>
      <c r="L789">
        <v>1818.96</v>
      </c>
      <c r="M789">
        <v>1819.18</v>
      </c>
      <c r="N789">
        <v>1819.2</v>
      </c>
      <c r="O789">
        <v>1820.44</v>
      </c>
      <c r="P789">
        <v>1816.45</v>
      </c>
      <c r="Q789">
        <v>1825.71</v>
      </c>
      <c r="R789">
        <v>1827.8340000000001</v>
      </c>
      <c r="S789">
        <v>1759.5640000000001</v>
      </c>
      <c r="T789">
        <v>1747.3689999999999</v>
      </c>
      <c r="U789">
        <v>2114.65</v>
      </c>
      <c r="V789">
        <v>2112.732</v>
      </c>
      <c r="W789">
        <v>2114.8440000000001</v>
      </c>
      <c r="X789">
        <v>2081.752</v>
      </c>
      <c r="Y789">
        <v>1723.0989999999999</v>
      </c>
      <c r="Z789">
        <v>1868.98</v>
      </c>
    </row>
    <row r="790" spans="1:26" x14ac:dyDescent="0.35">
      <c r="A790">
        <v>18</v>
      </c>
      <c r="B790">
        <v>131</v>
      </c>
      <c r="C790" t="str">
        <f t="shared" si="31"/>
        <v>18131</v>
      </c>
      <c r="D790" t="str">
        <f t="shared" si="32"/>
        <v>18131</v>
      </c>
      <c r="E790" t="str">
        <f>VLOOKUP(C790,Table1[[Column1]:[GEMS_Typo]],2)</f>
        <v>D</v>
      </c>
      <c r="F790">
        <v>2011.12</v>
      </c>
      <c r="G790">
        <v>2011.3</v>
      </c>
      <c r="H790">
        <v>2011.96</v>
      </c>
      <c r="I790">
        <v>2010.46</v>
      </c>
      <c r="J790">
        <v>2010.38</v>
      </c>
      <c r="K790">
        <v>2010.94</v>
      </c>
      <c r="L790">
        <v>2011.14</v>
      </c>
      <c r="M790">
        <v>2001.86</v>
      </c>
      <c r="N790">
        <v>2001.86</v>
      </c>
      <c r="O790">
        <v>2001.86</v>
      </c>
      <c r="P790">
        <v>1998.92</v>
      </c>
      <c r="Q790">
        <v>2001.86</v>
      </c>
      <c r="R790">
        <v>2001.86</v>
      </c>
      <c r="S790">
        <v>2025.1479999999999</v>
      </c>
      <c r="T790">
        <v>2007.0039999999999</v>
      </c>
      <c r="U790">
        <v>2319.7579999999998</v>
      </c>
      <c r="V790">
        <v>2319.7579999999998</v>
      </c>
      <c r="W790">
        <v>2325.1579999999999</v>
      </c>
      <c r="X790">
        <v>2311.3359999999998</v>
      </c>
      <c r="Y790">
        <v>1687.8720000000001</v>
      </c>
      <c r="Z790">
        <v>2034.902</v>
      </c>
    </row>
    <row r="791" spans="1:26" x14ac:dyDescent="0.35">
      <c r="A791">
        <v>18</v>
      </c>
      <c r="B791">
        <v>133</v>
      </c>
      <c r="C791" t="str">
        <f t="shared" si="31"/>
        <v>18133</v>
      </c>
      <c r="D791" t="str">
        <f t="shared" si="32"/>
        <v>18133</v>
      </c>
      <c r="E791" t="str">
        <f>VLOOKUP(C791,Table1[[Column1]:[GEMS_Typo]],2)</f>
        <v>B</v>
      </c>
      <c r="F791">
        <v>1972.72</v>
      </c>
      <c r="G791">
        <v>1972.72</v>
      </c>
      <c r="H791">
        <v>2012.12</v>
      </c>
      <c r="I791">
        <v>2027.56</v>
      </c>
      <c r="J791">
        <v>2036.26</v>
      </c>
      <c r="K791">
        <v>2036.26</v>
      </c>
      <c r="L791">
        <v>2038.18</v>
      </c>
      <c r="M791">
        <v>2033.76</v>
      </c>
      <c r="N791">
        <v>2040.52</v>
      </c>
      <c r="O791">
        <v>2034.42</v>
      </c>
      <c r="P791">
        <v>2044.1679999999999</v>
      </c>
      <c r="Q791">
        <v>2046.7539999999999</v>
      </c>
      <c r="R791">
        <v>2048.1880000000001</v>
      </c>
      <c r="S791">
        <v>2047.3779999999999</v>
      </c>
      <c r="T791">
        <v>2027.69</v>
      </c>
      <c r="U791">
        <v>2381.9079999999999</v>
      </c>
      <c r="V791">
        <v>2381.6779999999999</v>
      </c>
      <c r="W791">
        <v>2383.9659999999999</v>
      </c>
      <c r="X791">
        <v>2377.4279999999999</v>
      </c>
      <c r="Y791">
        <v>1919.2570000000001</v>
      </c>
      <c r="Z791">
        <v>2066.7730000000001</v>
      </c>
    </row>
    <row r="792" spans="1:26" x14ac:dyDescent="0.35">
      <c r="A792">
        <v>18</v>
      </c>
      <c r="B792">
        <v>135</v>
      </c>
      <c r="C792" t="str">
        <f t="shared" si="31"/>
        <v>18135</v>
      </c>
      <c r="D792" t="str">
        <f t="shared" si="32"/>
        <v>18135</v>
      </c>
      <c r="E792" t="str">
        <f>VLOOKUP(C792,Table1[[Column1]:[GEMS_Typo]],2)</f>
        <v>C</v>
      </c>
      <c r="F792">
        <v>2151.56</v>
      </c>
      <c r="G792">
        <v>2151.56</v>
      </c>
      <c r="H792">
        <v>2151.56</v>
      </c>
      <c r="I792">
        <v>2151.56</v>
      </c>
      <c r="J792">
        <v>2151.56</v>
      </c>
      <c r="K792">
        <v>2151.56</v>
      </c>
      <c r="L792">
        <v>2159.84</v>
      </c>
      <c r="M792">
        <v>2154.7800000000002</v>
      </c>
      <c r="N792">
        <v>2154.5</v>
      </c>
      <c r="O792">
        <v>2154.7800000000002</v>
      </c>
      <c r="P792">
        <v>2154.7159999999999</v>
      </c>
      <c r="Q792">
        <v>2134.42</v>
      </c>
      <c r="R792">
        <v>2154.46</v>
      </c>
      <c r="S792">
        <v>2152.35</v>
      </c>
      <c r="T792">
        <v>2139.0279999999998</v>
      </c>
      <c r="U792">
        <v>2379.0520000000001</v>
      </c>
      <c r="V792">
        <v>2379.5320000000002</v>
      </c>
      <c r="W792">
        <v>2379.5320000000002</v>
      </c>
      <c r="X792">
        <v>2380.462</v>
      </c>
      <c r="Y792">
        <v>1825.5360000000001</v>
      </c>
      <c r="Z792">
        <v>2143.0740000000001</v>
      </c>
    </row>
    <row r="793" spans="1:26" x14ac:dyDescent="0.35">
      <c r="A793">
        <v>18</v>
      </c>
      <c r="B793">
        <v>137</v>
      </c>
      <c r="C793" t="str">
        <f t="shared" si="31"/>
        <v>18137</v>
      </c>
      <c r="D793" t="str">
        <f t="shared" si="32"/>
        <v>18137</v>
      </c>
      <c r="E793" t="str">
        <f>VLOOKUP(C793,Table1[[Column1]:[GEMS_Typo]],2)</f>
        <v>C</v>
      </c>
      <c r="F793">
        <v>1883.58</v>
      </c>
      <c r="G793">
        <v>1888.74</v>
      </c>
      <c r="H793">
        <v>1892</v>
      </c>
      <c r="I793">
        <v>1890.88</v>
      </c>
      <c r="J793">
        <v>1891.4</v>
      </c>
      <c r="K793">
        <v>1891.4</v>
      </c>
      <c r="L793">
        <v>1927.88</v>
      </c>
      <c r="M793">
        <v>1927.64</v>
      </c>
      <c r="N793">
        <v>1917.9</v>
      </c>
      <c r="O793">
        <v>1928.32</v>
      </c>
      <c r="P793">
        <v>2021.654</v>
      </c>
      <c r="Q793">
        <v>2024.79</v>
      </c>
      <c r="R793">
        <v>2031.056</v>
      </c>
      <c r="S793">
        <v>2030.7260000000001</v>
      </c>
      <c r="T793">
        <v>1872.3530000000001</v>
      </c>
      <c r="U793">
        <v>2136.681</v>
      </c>
      <c r="V793">
        <v>2244.8609999999999</v>
      </c>
      <c r="W793">
        <v>2199.279</v>
      </c>
      <c r="X793">
        <v>2203.317</v>
      </c>
      <c r="Y793">
        <v>1811.5050000000001</v>
      </c>
      <c r="Z793">
        <v>1913.9390000000001</v>
      </c>
    </row>
    <row r="794" spans="1:26" x14ac:dyDescent="0.35">
      <c r="A794">
        <v>18</v>
      </c>
      <c r="B794">
        <v>139</v>
      </c>
      <c r="C794" t="str">
        <f t="shared" si="31"/>
        <v>18139</v>
      </c>
      <c r="D794" t="str">
        <f t="shared" si="32"/>
        <v>18139</v>
      </c>
      <c r="E794" t="str">
        <f>VLOOKUP(C794,Table1[[Column1]:[GEMS_Typo]],2)</f>
        <v>D</v>
      </c>
      <c r="F794">
        <v>1766.71</v>
      </c>
      <c r="G794">
        <v>1766.71</v>
      </c>
      <c r="H794">
        <v>1767.93</v>
      </c>
      <c r="I794">
        <v>1767.63</v>
      </c>
      <c r="J794">
        <v>1767.93</v>
      </c>
      <c r="K794">
        <v>1767.93</v>
      </c>
      <c r="L794">
        <v>1775.83</v>
      </c>
      <c r="M794">
        <v>1762.09</v>
      </c>
      <c r="N794">
        <v>1762.36</v>
      </c>
      <c r="O794">
        <v>1762.36</v>
      </c>
      <c r="P794">
        <v>1761.92</v>
      </c>
      <c r="Q794">
        <v>1767.64</v>
      </c>
      <c r="R794">
        <v>1767.64</v>
      </c>
      <c r="S794">
        <v>1767.28</v>
      </c>
      <c r="T794">
        <v>1737.4380000000001</v>
      </c>
      <c r="U794">
        <v>1996.7660000000001</v>
      </c>
      <c r="V794">
        <v>1996.864</v>
      </c>
      <c r="W794">
        <v>1996.864</v>
      </c>
      <c r="X794">
        <v>1996.8340000000001</v>
      </c>
      <c r="Y794">
        <v>1503.23</v>
      </c>
      <c r="Z794">
        <v>1750.2840000000001</v>
      </c>
    </row>
    <row r="795" spans="1:26" x14ac:dyDescent="0.35">
      <c r="A795">
        <v>18</v>
      </c>
      <c r="B795">
        <v>141</v>
      </c>
      <c r="C795" t="str">
        <f t="shared" si="31"/>
        <v>18141</v>
      </c>
      <c r="D795" t="str">
        <f t="shared" si="32"/>
        <v>18141</v>
      </c>
      <c r="E795" t="str">
        <f>VLOOKUP(C795,Table1[[Column1]:[GEMS_Typo]],2)</f>
        <v>B</v>
      </c>
      <c r="F795">
        <v>4203.3</v>
      </c>
      <c r="G795">
        <v>4212.1400000000003</v>
      </c>
      <c r="H795">
        <v>4246.54</v>
      </c>
      <c r="I795">
        <v>4253.28</v>
      </c>
      <c r="J795">
        <v>4263.3599999999997</v>
      </c>
      <c r="K795">
        <v>4282.78</v>
      </c>
      <c r="L795">
        <v>4311.8599999999997</v>
      </c>
      <c r="M795">
        <v>4297.74</v>
      </c>
      <c r="N795">
        <v>4313.84</v>
      </c>
      <c r="O795">
        <v>4306.34</v>
      </c>
      <c r="P795">
        <v>3774.24</v>
      </c>
      <c r="Q795">
        <v>4423.4160000000002</v>
      </c>
      <c r="R795">
        <v>2091.6799999999998</v>
      </c>
      <c r="S795">
        <v>4411.09</v>
      </c>
      <c r="T795">
        <v>4363.6019999999999</v>
      </c>
      <c r="U795">
        <v>4599.2</v>
      </c>
      <c r="V795">
        <v>4546.6459999999997</v>
      </c>
      <c r="W795">
        <v>4601.3900000000003</v>
      </c>
      <c r="X795">
        <v>4560.1480000000001</v>
      </c>
      <c r="Y795">
        <v>4280.6940000000004</v>
      </c>
      <c r="Z795">
        <v>4511.768</v>
      </c>
    </row>
    <row r="796" spans="1:26" x14ac:dyDescent="0.35">
      <c r="A796">
        <v>18</v>
      </c>
      <c r="B796">
        <v>143</v>
      </c>
      <c r="C796" t="str">
        <f t="shared" si="31"/>
        <v>18143</v>
      </c>
      <c r="D796" t="str">
        <f t="shared" si="32"/>
        <v>18143</v>
      </c>
      <c r="E796" t="str">
        <f>VLOOKUP(C796,Table1[[Column1]:[GEMS_Typo]],2)</f>
        <v>B</v>
      </c>
      <c r="F796">
        <v>934.34</v>
      </c>
      <c r="G796">
        <v>934.34</v>
      </c>
      <c r="H796">
        <v>930.88</v>
      </c>
      <c r="I796">
        <v>930.78</v>
      </c>
      <c r="J796">
        <v>930.78</v>
      </c>
      <c r="K796">
        <v>930.78</v>
      </c>
      <c r="L796">
        <v>930.78</v>
      </c>
      <c r="M796">
        <v>928.04</v>
      </c>
      <c r="N796">
        <v>932.14</v>
      </c>
      <c r="O796">
        <v>932.14</v>
      </c>
      <c r="P796">
        <v>915.7</v>
      </c>
      <c r="Q796">
        <v>929.32</v>
      </c>
      <c r="R796">
        <v>4309.57</v>
      </c>
      <c r="S796">
        <v>929.1</v>
      </c>
      <c r="T796">
        <v>919.92700000000002</v>
      </c>
      <c r="U796">
        <v>1035.5329999999999</v>
      </c>
      <c r="V796">
        <v>1035.5329999999999</v>
      </c>
      <c r="W796">
        <v>1035.5329999999999</v>
      </c>
      <c r="X796">
        <v>1032.7190000000001</v>
      </c>
      <c r="Y796">
        <v>853.74</v>
      </c>
      <c r="Z796">
        <v>955.72699999999998</v>
      </c>
    </row>
    <row r="797" spans="1:26" x14ac:dyDescent="0.35">
      <c r="A797">
        <v>18</v>
      </c>
      <c r="B797">
        <v>145</v>
      </c>
      <c r="C797" t="str">
        <f t="shared" si="31"/>
        <v>18145</v>
      </c>
      <c r="D797" t="str">
        <f t="shared" si="32"/>
        <v>18145</v>
      </c>
      <c r="E797" t="str">
        <f>VLOOKUP(C797,Table1[[Column1]:[GEMS_Typo]],2)</f>
        <v>B</v>
      </c>
      <c r="F797">
        <v>2113</v>
      </c>
      <c r="G797">
        <v>2113</v>
      </c>
      <c r="H797">
        <v>2116.64</v>
      </c>
      <c r="I797">
        <v>2116.6</v>
      </c>
      <c r="J797">
        <v>2117.06</v>
      </c>
      <c r="K797">
        <v>2117.06</v>
      </c>
      <c r="L797">
        <v>2161.7600000000002</v>
      </c>
      <c r="M797">
        <v>2127.46</v>
      </c>
      <c r="N797">
        <v>2131</v>
      </c>
      <c r="O797">
        <v>2132.5</v>
      </c>
      <c r="P797">
        <v>2130.1</v>
      </c>
      <c r="Q797">
        <v>2140.0720000000001</v>
      </c>
      <c r="R797">
        <v>929.32</v>
      </c>
      <c r="S797">
        <v>2138.9319999999998</v>
      </c>
      <c r="T797">
        <v>2118.7399999999998</v>
      </c>
      <c r="U797">
        <v>2429.5340000000001</v>
      </c>
      <c r="V797">
        <v>2414.942</v>
      </c>
      <c r="W797">
        <v>2436.1579999999999</v>
      </c>
      <c r="X797">
        <v>2443.7109999999998</v>
      </c>
      <c r="Y797">
        <v>1964.49</v>
      </c>
      <c r="Z797">
        <v>2119.4430000000002</v>
      </c>
    </row>
    <row r="798" spans="1:26" x14ac:dyDescent="0.35">
      <c r="A798">
        <v>18</v>
      </c>
      <c r="B798">
        <v>147</v>
      </c>
      <c r="C798" t="str">
        <f t="shared" si="31"/>
        <v>18147</v>
      </c>
      <c r="D798" t="str">
        <f t="shared" si="32"/>
        <v>18147</v>
      </c>
      <c r="E798" t="str">
        <f>VLOOKUP(C798,Table1[[Column1]:[GEMS_Typo]],2)</f>
        <v>C</v>
      </c>
      <c r="F798">
        <v>1907.9</v>
      </c>
      <c r="G798">
        <v>1907.9</v>
      </c>
      <c r="H798">
        <v>1907.9</v>
      </c>
      <c r="I798">
        <v>1908.52</v>
      </c>
      <c r="J798">
        <v>1908.52</v>
      </c>
      <c r="K798">
        <v>1951.8</v>
      </c>
      <c r="L798">
        <v>1951.8</v>
      </c>
      <c r="M798">
        <v>1906.72</v>
      </c>
      <c r="N798">
        <v>1933.74</v>
      </c>
      <c r="O798">
        <v>1933.88</v>
      </c>
      <c r="P798">
        <v>2413.636</v>
      </c>
      <c r="Q798">
        <v>1996.694</v>
      </c>
      <c r="R798">
        <v>2139.8319999999999</v>
      </c>
      <c r="S798">
        <v>1983.6079999999999</v>
      </c>
      <c r="T798">
        <v>1974.934</v>
      </c>
      <c r="U798">
        <v>2139.2379999999998</v>
      </c>
      <c r="V798">
        <v>2079.444</v>
      </c>
      <c r="W798">
        <v>2131.674</v>
      </c>
      <c r="X798">
        <v>2146.1840000000002</v>
      </c>
      <c r="Y798">
        <v>1969.25</v>
      </c>
      <c r="Z798">
        <v>2026.59</v>
      </c>
    </row>
    <row r="799" spans="1:26" x14ac:dyDescent="0.35">
      <c r="A799">
        <v>18</v>
      </c>
      <c r="B799">
        <v>149</v>
      </c>
      <c r="C799" t="str">
        <f t="shared" si="31"/>
        <v>18149</v>
      </c>
      <c r="D799" t="str">
        <f t="shared" si="32"/>
        <v>18149</v>
      </c>
      <c r="E799" t="str">
        <f>VLOOKUP(C799,Table1[[Column1]:[GEMS_Typo]],2)</f>
        <v>C</v>
      </c>
      <c r="F799">
        <v>1706.78</v>
      </c>
      <c r="G799">
        <v>1712.18</v>
      </c>
      <c r="H799">
        <v>1711.98</v>
      </c>
      <c r="I799">
        <v>1711.28</v>
      </c>
      <c r="J799">
        <v>1711.28</v>
      </c>
      <c r="K799">
        <v>1712.08</v>
      </c>
      <c r="L799">
        <v>1712.08</v>
      </c>
      <c r="M799">
        <v>1693.44</v>
      </c>
      <c r="N799">
        <v>1693.44</v>
      </c>
      <c r="O799">
        <v>1693.44</v>
      </c>
      <c r="P799">
        <v>1695.22</v>
      </c>
      <c r="Q799">
        <v>1697.46</v>
      </c>
      <c r="R799">
        <v>1697.46</v>
      </c>
      <c r="S799">
        <v>1697.4</v>
      </c>
      <c r="T799">
        <v>1695.2950000000001</v>
      </c>
      <c r="U799">
        <v>1965.145</v>
      </c>
      <c r="V799">
        <v>1969.8109999999999</v>
      </c>
      <c r="W799">
        <v>1970.3050000000001</v>
      </c>
      <c r="X799">
        <v>1954.7339999999999</v>
      </c>
      <c r="Y799">
        <v>1396.7829999999999</v>
      </c>
      <c r="Z799">
        <v>1724.2190000000001</v>
      </c>
    </row>
    <row r="800" spans="1:26" x14ac:dyDescent="0.35">
      <c r="A800">
        <v>18</v>
      </c>
      <c r="B800">
        <v>151</v>
      </c>
      <c r="C800" t="str">
        <f t="shared" si="31"/>
        <v>18151</v>
      </c>
      <c r="D800" t="str">
        <f t="shared" si="32"/>
        <v>18151</v>
      </c>
      <c r="E800" t="str">
        <f>VLOOKUP(C800,Table1[[Column1]:[GEMS_Typo]],2)</f>
        <v>C</v>
      </c>
      <c r="F800">
        <v>1765.7</v>
      </c>
      <c r="G800">
        <v>1770.64</v>
      </c>
      <c r="H800">
        <v>1780.42</v>
      </c>
      <c r="I800">
        <v>1786.58</v>
      </c>
      <c r="J800">
        <v>1790.04</v>
      </c>
      <c r="K800">
        <v>1792.2</v>
      </c>
      <c r="L800">
        <v>1800.38</v>
      </c>
      <c r="M800">
        <v>1782.7</v>
      </c>
      <c r="N800">
        <v>1782.12</v>
      </c>
      <c r="O800">
        <v>1789.3</v>
      </c>
      <c r="P800">
        <v>1774.68</v>
      </c>
      <c r="Q800">
        <v>1787.09</v>
      </c>
      <c r="R800">
        <v>1787.87</v>
      </c>
      <c r="S800">
        <v>1787.3219999999999</v>
      </c>
      <c r="T800">
        <v>1773.4480000000001</v>
      </c>
      <c r="U800">
        <v>1931.1310000000001</v>
      </c>
      <c r="V800">
        <v>1921.059</v>
      </c>
      <c r="W800">
        <v>1937.5250000000001</v>
      </c>
      <c r="X800">
        <v>1943.941</v>
      </c>
      <c r="Y800">
        <v>1654.0440000000001</v>
      </c>
      <c r="Z800">
        <v>1795.0540000000001</v>
      </c>
    </row>
    <row r="801" spans="1:26" x14ac:dyDescent="0.35">
      <c r="A801">
        <v>18</v>
      </c>
      <c r="B801">
        <v>153</v>
      </c>
      <c r="C801" t="str">
        <f t="shared" si="31"/>
        <v>18153</v>
      </c>
      <c r="D801" t="str">
        <f t="shared" si="32"/>
        <v>18153</v>
      </c>
      <c r="E801" t="str">
        <f>VLOOKUP(C801,Table1[[Column1]:[GEMS_Typo]],2)</f>
        <v>B</v>
      </c>
      <c r="F801">
        <v>2194.92</v>
      </c>
      <c r="G801">
        <v>2196.16</v>
      </c>
      <c r="H801">
        <v>2195.86</v>
      </c>
      <c r="I801">
        <v>2195.86</v>
      </c>
      <c r="J801">
        <v>2195.86</v>
      </c>
      <c r="K801">
        <v>2195.86</v>
      </c>
      <c r="L801">
        <v>2195.86</v>
      </c>
      <c r="M801">
        <v>2191.14</v>
      </c>
      <c r="N801">
        <v>2191.14</v>
      </c>
      <c r="O801">
        <v>2191.14</v>
      </c>
      <c r="P801">
        <v>2191.3000000000002</v>
      </c>
      <c r="Q801">
        <v>2191.2800000000002</v>
      </c>
      <c r="R801">
        <v>2191.2800000000002</v>
      </c>
      <c r="S801">
        <v>2190.86</v>
      </c>
      <c r="T801">
        <v>2157.1260000000002</v>
      </c>
      <c r="U801">
        <v>2373.34</v>
      </c>
      <c r="V801">
        <v>2373.4140000000002</v>
      </c>
      <c r="W801">
        <v>2373.2420000000002</v>
      </c>
      <c r="X801">
        <v>2363.518</v>
      </c>
      <c r="Y801">
        <v>1987.5360000000001</v>
      </c>
      <c r="Z801">
        <v>2172.1239999999998</v>
      </c>
    </row>
    <row r="802" spans="1:26" x14ac:dyDescent="0.35">
      <c r="A802">
        <v>18</v>
      </c>
      <c r="B802">
        <v>155</v>
      </c>
      <c r="C802" t="str">
        <f t="shared" si="31"/>
        <v>18155</v>
      </c>
      <c r="D802" t="str">
        <f t="shared" si="32"/>
        <v>18155</v>
      </c>
      <c r="E802" t="str">
        <f>VLOOKUP(C802,Table1[[Column1]:[GEMS_Typo]],2)</f>
        <v>C</v>
      </c>
      <c r="F802">
        <v>923.84</v>
      </c>
      <c r="G802">
        <v>923.84</v>
      </c>
      <c r="H802">
        <v>923.84</v>
      </c>
      <c r="I802">
        <v>923.84</v>
      </c>
      <c r="J802">
        <v>916.48</v>
      </c>
      <c r="K802">
        <v>916.48</v>
      </c>
      <c r="L802">
        <v>916.48</v>
      </c>
      <c r="M802">
        <v>916.06</v>
      </c>
      <c r="N802">
        <v>916.3</v>
      </c>
      <c r="O802">
        <v>916.6</v>
      </c>
      <c r="P802">
        <v>917.28</v>
      </c>
      <c r="Q802">
        <v>916.61199999999997</v>
      </c>
      <c r="R802">
        <v>916.62</v>
      </c>
      <c r="S802">
        <v>916.62</v>
      </c>
      <c r="T802">
        <v>905.75800000000004</v>
      </c>
      <c r="U802">
        <v>1049.1579999999999</v>
      </c>
      <c r="V802">
        <v>1051.1099999999999</v>
      </c>
      <c r="W802">
        <v>1051.1099999999999</v>
      </c>
      <c r="X802">
        <v>1044.694</v>
      </c>
      <c r="Y802">
        <v>886.01</v>
      </c>
      <c r="Z802">
        <v>906.86800000000005</v>
      </c>
    </row>
    <row r="803" spans="1:26" x14ac:dyDescent="0.35">
      <c r="A803">
        <v>18</v>
      </c>
      <c r="B803">
        <v>157</v>
      </c>
      <c r="C803" t="str">
        <f t="shared" si="31"/>
        <v>18157</v>
      </c>
      <c r="D803" t="str">
        <f t="shared" si="32"/>
        <v>18157</v>
      </c>
      <c r="E803" t="str">
        <f>VLOOKUP(C803,Table1[[Column1]:[GEMS_Typo]],2)</f>
        <v>B</v>
      </c>
      <c r="F803">
        <v>2828.17</v>
      </c>
      <c r="G803">
        <v>2866.51</v>
      </c>
      <c r="H803">
        <v>2888.89</v>
      </c>
      <c r="I803">
        <v>2896.55</v>
      </c>
      <c r="J803">
        <v>2921.07</v>
      </c>
      <c r="K803">
        <v>2939.11</v>
      </c>
      <c r="L803">
        <v>2943.3</v>
      </c>
      <c r="M803">
        <v>2963.6</v>
      </c>
      <c r="N803">
        <v>2970.34</v>
      </c>
      <c r="O803">
        <v>3004.98</v>
      </c>
      <c r="P803">
        <v>2990.5659999999998</v>
      </c>
      <c r="Q803">
        <v>3035.59</v>
      </c>
      <c r="R803">
        <v>3079.2739999999999</v>
      </c>
      <c r="S803">
        <v>3106.67</v>
      </c>
      <c r="T803">
        <v>3083.5279999999998</v>
      </c>
      <c r="U803">
        <v>3364.5520000000001</v>
      </c>
      <c r="V803">
        <v>3258.5</v>
      </c>
      <c r="W803">
        <v>3218.404</v>
      </c>
      <c r="X803">
        <v>3447.9229999999998</v>
      </c>
      <c r="Y803">
        <v>2955.8609999999999</v>
      </c>
      <c r="Z803">
        <v>3206.9270000000001</v>
      </c>
    </row>
    <row r="804" spans="1:26" x14ac:dyDescent="0.35">
      <c r="A804">
        <v>18</v>
      </c>
      <c r="B804">
        <v>159</v>
      </c>
      <c r="C804" t="str">
        <f t="shared" si="31"/>
        <v>18159</v>
      </c>
      <c r="D804" t="str">
        <f t="shared" si="32"/>
        <v>18159</v>
      </c>
      <c r="E804" t="str">
        <f>VLOOKUP(C804,Table1[[Column1]:[GEMS_Typo]],2)</f>
        <v>D</v>
      </c>
      <c r="F804">
        <v>1355.54</v>
      </c>
      <c r="G804">
        <v>1355.54</v>
      </c>
      <c r="H804">
        <v>1355.54</v>
      </c>
      <c r="I804">
        <v>1355.54</v>
      </c>
      <c r="J804">
        <v>1355.54</v>
      </c>
      <c r="K804">
        <v>1355.54</v>
      </c>
      <c r="L804">
        <v>1355.54</v>
      </c>
      <c r="M804">
        <v>1357.96</v>
      </c>
      <c r="N804">
        <v>1357.96</v>
      </c>
      <c r="O804">
        <v>1357.96</v>
      </c>
      <c r="P804">
        <v>1356.82</v>
      </c>
      <c r="Q804">
        <v>1357.96</v>
      </c>
      <c r="R804">
        <v>1357.96</v>
      </c>
      <c r="S804">
        <v>1372.182</v>
      </c>
      <c r="T804">
        <v>1355.5519999999999</v>
      </c>
      <c r="U804">
        <v>1568.0239999999999</v>
      </c>
      <c r="V804">
        <v>1566.92</v>
      </c>
      <c r="W804">
        <v>1541.404</v>
      </c>
      <c r="X804">
        <v>1565.479</v>
      </c>
      <c r="Y804">
        <v>1025.5070000000001</v>
      </c>
      <c r="Z804">
        <v>1356.3430000000001</v>
      </c>
    </row>
    <row r="805" spans="1:26" x14ac:dyDescent="0.35">
      <c r="A805">
        <v>18</v>
      </c>
      <c r="B805">
        <v>161</v>
      </c>
      <c r="C805" t="str">
        <f t="shared" si="31"/>
        <v>18161</v>
      </c>
      <c r="D805" t="str">
        <f t="shared" si="32"/>
        <v>18161</v>
      </c>
      <c r="E805" t="str">
        <f>VLOOKUP(C805,Table1[[Column1]:[GEMS_Typo]],2)</f>
        <v>B</v>
      </c>
      <c r="F805">
        <v>649.84</v>
      </c>
      <c r="G805">
        <v>649.84</v>
      </c>
      <c r="H805">
        <v>645.34</v>
      </c>
      <c r="I805">
        <v>645.34</v>
      </c>
      <c r="J805">
        <v>645.34</v>
      </c>
      <c r="K805">
        <v>645.34</v>
      </c>
      <c r="L805">
        <v>645.34</v>
      </c>
      <c r="M805">
        <v>642.55999999999995</v>
      </c>
      <c r="N805">
        <v>642.55999999999995</v>
      </c>
      <c r="O805">
        <v>642.55999999999995</v>
      </c>
      <c r="P805">
        <v>673.73</v>
      </c>
      <c r="Q805">
        <v>673.91200000000003</v>
      </c>
      <c r="R805">
        <v>675.28</v>
      </c>
      <c r="S805">
        <v>675.28</v>
      </c>
      <c r="T805">
        <v>633.93399999999997</v>
      </c>
      <c r="U805">
        <v>757.69200000000001</v>
      </c>
      <c r="V805">
        <v>723.16399999999999</v>
      </c>
      <c r="W805">
        <v>754.13800000000003</v>
      </c>
      <c r="X805">
        <v>731.87199999999996</v>
      </c>
      <c r="Y805">
        <v>520.67600000000004</v>
      </c>
      <c r="Z805">
        <v>683.86</v>
      </c>
    </row>
    <row r="806" spans="1:26" x14ac:dyDescent="0.35">
      <c r="A806">
        <v>18</v>
      </c>
      <c r="B806">
        <v>163</v>
      </c>
      <c r="C806" t="str">
        <f t="shared" si="31"/>
        <v>18163</v>
      </c>
      <c r="D806" t="str">
        <f t="shared" si="32"/>
        <v>18163</v>
      </c>
      <c r="E806" t="str">
        <f>VLOOKUP(C806,Table1[[Column1]:[GEMS_Typo]],2)</f>
        <v>B</v>
      </c>
      <c r="F806">
        <v>2499.23</v>
      </c>
      <c r="G806">
        <v>2522.42</v>
      </c>
      <c r="H806">
        <v>2532.38</v>
      </c>
      <c r="I806">
        <v>2552.2399999999998</v>
      </c>
      <c r="J806">
        <v>2562.86</v>
      </c>
      <c r="K806">
        <v>2566.56</v>
      </c>
      <c r="L806">
        <v>2583.38</v>
      </c>
      <c r="M806">
        <v>2595.6</v>
      </c>
      <c r="N806">
        <v>2594.6799999999998</v>
      </c>
      <c r="O806">
        <v>2612.96</v>
      </c>
      <c r="P806">
        <v>2587.4499999999998</v>
      </c>
      <c r="Q806">
        <v>2669.22</v>
      </c>
      <c r="R806">
        <v>2675.7959999999998</v>
      </c>
      <c r="S806">
        <v>2672.404</v>
      </c>
      <c r="T806">
        <v>2581.482</v>
      </c>
      <c r="U806">
        <v>2743.6089999999999</v>
      </c>
      <c r="V806">
        <v>2727.5070000000001</v>
      </c>
      <c r="W806">
        <v>2723.3420000000001</v>
      </c>
      <c r="X806">
        <v>2754.1190000000001</v>
      </c>
      <c r="Y806">
        <v>2577.1379999999999</v>
      </c>
      <c r="Z806">
        <v>2678.0929999999998</v>
      </c>
    </row>
    <row r="807" spans="1:26" x14ac:dyDescent="0.35">
      <c r="A807">
        <v>18</v>
      </c>
      <c r="B807">
        <v>165</v>
      </c>
      <c r="C807" t="str">
        <f t="shared" si="31"/>
        <v>18165</v>
      </c>
      <c r="D807" t="str">
        <f t="shared" si="32"/>
        <v>18165</v>
      </c>
      <c r="E807" t="str">
        <f>VLOOKUP(C807,Table1[[Column1]:[GEMS_Typo]],2)</f>
        <v>B</v>
      </c>
      <c r="F807">
        <v>1233.4000000000001</v>
      </c>
      <c r="G807">
        <v>1233.4000000000001</v>
      </c>
      <c r="H807">
        <v>1233.4000000000001</v>
      </c>
      <c r="I807">
        <v>1233.4000000000001</v>
      </c>
      <c r="J807">
        <v>1233.4000000000001</v>
      </c>
      <c r="K807">
        <v>1233.4000000000001</v>
      </c>
      <c r="L807">
        <v>1233.4000000000001</v>
      </c>
      <c r="M807">
        <v>1235.94</v>
      </c>
      <c r="N807">
        <v>1236.28</v>
      </c>
      <c r="O807">
        <v>1236.28</v>
      </c>
      <c r="P807">
        <v>1339.44</v>
      </c>
      <c r="Q807">
        <v>1377.902</v>
      </c>
      <c r="R807">
        <v>1384.0219999999999</v>
      </c>
      <c r="S807">
        <v>1384.0219999999999</v>
      </c>
      <c r="T807">
        <v>1231.136</v>
      </c>
      <c r="U807">
        <v>1371.28</v>
      </c>
      <c r="V807">
        <v>1483.54</v>
      </c>
      <c r="W807">
        <v>1428.1220000000001</v>
      </c>
      <c r="X807">
        <v>1437.1179999999999</v>
      </c>
      <c r="Y807">
        <v>1159.6079999999999</v>
      </c>
      <c r="Z807">
        <v>1375.104</v>
      </c>
    </row>
    <row r="808" spans="1:26" x14ac:dyDescent="0.35">
      <c r="A808">
        <v>18</v>
      </c>
      <c r="B808">
        <v>167</v>
      </c>
      <c r="C808" t="str">
        <f t="shared" si="31"/>
        <v>18167</v>
      </c>
      <c r="D808" t="str">
        <f t="shared" si="32"/>
        <v>18167</v>
      </c>
      <c r="E808" t="str">
        <f>VLOOKUP(C808,Table1[[Column1]:[GEMS_Typo]],2)</f>
        <v>B</v>
      </c>
      <c r="F808">
        <v>2814.38</v>
      </c>
      <c r="G808">
        <v>2814.66</v>
      </c>
      <c r="H808">
        <v>2887.72</v>
      </c>
      <c r="I808">
        <v>2824.64</v>
      </c>
      <c r="J808">
        <v>2824.64</v>
      </c>
      <c r="K808">
        <v>2827.14</v>
      </c>
      <c r="L808">
        <v>2828.44</v>
      </c>
      <c r="M808">
        <v>2816.56</v>
      </c>
      <c r="N808">
        <v>2918.52</v>
      </c>
      <c r="O808">
        <v>2807.06</v>
      </c>
      <c r="P808">
        <v>2806.46</v>
      </c>
      <c r="Q808">
        <v>2850.2</v>
      </c>
      <c r="R808">
        <v>2850.36</v>
      </c>
      <c r="S808">
        <v>2847.14</v>
      </c>
      <c r="T808">
        <v>2834.627</v>
      </c>
      <c r="U808">
        <v>2997.5309999999999</v>
      </c>
      <c r="V808">
        <v>2970.7539999999999</v>
      </c>
      <c r="W808">
        <v>2978.3820000000001</v>
      </c>
      <c r="X808">
        <v>3013.0210000000002</v>
      </c>
      <c r="Y808">
        <v>2674.2150000000001</v>
      </c>
      <c r="Z808">
        <v>2846.3310000000001</v>
      </c>
    </row>
    <row r="809" spans="1:26" x14ac:dyDescent="0.35">
      <c r="A809">
        <v>18</v>
      </c>
      <c r="B809">
        <v>169</v>
      </c>
      <c r="C809" t="str">
        <f t="shared" si="31"/>
        <v>18169</v>
      </c>
      <c r="D809" t="str">
        <f t="shared" si="32"/>
        <v>18169</v>
      </c>
      <c r="E809" t="str">
        <f>VLOOKUP(C809,Table1[[Column1]:[GEMS_Typo]],2)</f>
        <v>C</v>
      </c>
      <c r="F809">
        <v>1960.46</v>
      </c>
      <c r="G809">
        <v>1995.42</v>
      </c>
      <c r="H809">
        <v>1995.42</v>
      </c>
      <c r="I809">
        <v>1993.98</v>
      </c>
      <c r="J809">
        <v>1992.82</v>
      </c>
      <c r="K809">
        <v>1992.82</v>
      </c>
      <c r="L809">
        <v>2001.28</v>
      </c>
      <c r="M809">
        <v>1982.88</v>
      </c>
      <c r="N809">
        <v>1982.86</v>
      </c>
      <c r="O809">
        <v>1982.88</v>
      </c>
      <c r="P809">
        <v>2007.4059999999999</v>
      </c>
      <c r="Q809">
        <v>2007.72</v>
      </c>
      <c r="R809">
        <v>2007.72</v>
      </c>
      <c r="S809">
        <v>2005.63</v>
      </c>
      <c r="T809">
        <v>1990.8119999999999</v>
      </c>
      <c r="U809">
        <v>2265.7820000000002</v>
      </c>
      <c r="V809">
        <v>2264.0120000000002</v>
      </c>
      <c r="W809">
        <v>2269.0100000000002</v>
      </c>
      <c r="X809">
        <v>2253.7750000000001</v>
      </c>
      <c r="Y809">
        <v>1853.982</v>
      </c>
      <c r="Z809">
        <v>2021.934</v>
      </c>
    </row>
    <row r="810" spans="1:26" x14ac:dyDescent="0.35">
      <c r="A810">
        <v>18</v>
      </c>
      <c r="B810">
        <v>171</v>
      </c>
      <c r="C810" t="str">
        <f t="shared" si="31"/>
        <v>18171</v>
      </c>
      <c r="D810" t="str">
        <f t="shared" si="32"/>
        <v>18171</v>
      </c>
      <c r="E810" t="str">
        <f>VLOOKUP(C810,Table1[[Column1]:[GEMS_Typo]],2)</f>
        <v>C</v>
      </c>
      <c r="F810">
        <v>1417.16</v>
      </c>
      <c r="G810">
        <v>1417.16</v>
      </c>
      <c r="H810">
        <v>1417.16</v>
      </c>
      <c r="I810">
        <v>1417.16</v>
      </c>
      <c r="J810">
        <v>1417.16</v>
      </c>
      <c r="K810">
        <v>1417.16</v>
      </c>
      <c r="L810">
        <v>1417.16</v>
      </c>
      <c r="M810">
        <v>1415.54</v>
      </c>
      <c r="N810">
        <v>1411.62</v>
      </c>
      <c r="O810">
        <v>1411.82</v>
      </c>
      <c r="P810">
        <v>1411.9</v>
      </c>
      <c r="Q810">
        <v>1412.86</v>
      </c>
      <c r="R810">
        <v>1412.86</v>
      </c>
      <c r="S810">
        <v>1412.75</v>
      </c>
      <c r="T810">
        <v>1397.0640000000001</v>
      </c>
      <c r="U810">
        <v>1597.29</v>
      </c>
      <c r="V810">
        <v>1582.58</v>
      </c>
      <c r="W810">
        <v>1597.1659999999999</v>
      </c>
      <c r="X810">
        <v>1596.752</v>
      </c>
      <c r="Y810">
        <v>1298.933</v>
      </c>
      <c r="Z810">
        <v>1385.999</v>
      </c>
    </row>
    <row r="811" spans="1:26" x14ac:dyDescent="0.35">
      <c r="A811">
        <v>18</v>
      </c>
      <c r="B811">
        <v>173</v>
      </c>
      <c r="C811" t="str">
        <f t="shared" si="31"/>
        <v>18173</v>
      </c>
      <c r="D811" t="str">
        <f t="shared" si="32"/>
        <v>18173</v>
      </c>
      <c r="E811" t="str">
        <f>VLOOKUP(C811,Table1[[Column1]:[GEMS_Typo]],2)</f>
        <v>B</v>
      </c>
      <c r="F811">
        <v>1885.86</v>
      </c>
      <c r="G811">
        <v>1922.44</v>
      </c>
      <c r="H811">
        <v>1935.86</v>
      </c>
      <c r="I811">
        <v>1948.1</v>
      </c>
      <c r="J811">
        <v>1962.22</v>
      </c>
      <c r="K811">
        <v>1975.52</v>
      </c>
      <c r="L811">
        <v>2004.3</v>
      </c>
      <c r="M811">
        <v>1989.62</v>
      </c>
      <c r="N811">
        <v>2021.06</v>
      </c>
      <c r="O811">
        <v>2020.96</v>
      </c>
      <c r="P811">
        <v>2031.64</v>
      </c>
      <c r="Q811">
        <v>2072.2800000000002</v>
      </c>
      <c r="R811">
        <v>2063.1840000000002</v>
      </c>
      <c r="S811">
        <v>2064.1840000000002</v>
      </c>
      <c r="T811">
        <v>2049.8020000000001</v>
      </c>
      <c r="U811">
        <v>2244.7779999999998</v>
      </c>
      <c r="V811">
        <v>2214.0100000000002</v>
      </c>
      <c r="W811">
        <v>2240.5439999999999</v>
      </c>
      <c r="X811">
        <v>2223.9189999999999</v>
      </c>
      <c r="Y811">
        <v>1983.5630000000001</v>
      </c>
      <c r="Z811">
        <v>2074.3249999999998</v>
      </c>
    </row>
    <row r="812" spans="1:26" x14ac:dyDescent="0.35">
      <c r="A812">
        <v>18</v>
      </c>
      <c r="B812">
        <v>175</v>
      </c>
      <c r="C812" t="str">
        <f t="shared" si="31"/>
        <v>18175</v>
      </c>
      <c r="D812" t="str">
        <f t="shared" si="32"/>
        <v>18175</v>
      </c>
      <c r="E812" t="str">
        <f>VLOOKUP(C812,Table1[[Column1]:[GEMS_Typo]],2)</f>
        <v>B</v>
      </c>
      <c r="F812">
        <v>1884.44</v>
      </c>
      <c r="G812">
        <v>1889.28</v>
      </c>
      <c r="H812">
        <v>1890.82</v>
      </c>
      <c r="I812">
        <v>1893.06</v>
      </c>
      <c r="J812">
        <v>1893.1</v>
      </c>
      <c r="K812">
        <v>1893.1</v>
      </c>
      <c r="L812">
        <v>1893.1</v>
      </c>
      <c r="M812">
        <v>1890.96</v>
      </c>
      <c r="N812">
        <v>1900.38</v>
      </c>
      <c r="O812">
        <v>1900.24</v>
      </c>
      <c r="P812">
        <v>1900.74</v>
      </c>
      <c r="Q812">
        <v>1902.16</v>
      </c>
      <c r="R812">
        <v>1908.306</v>
      </c>
      <c r="S812">
        <v>1908.5619999999999</v>
      </c>
      <c r="T812">
        <v>1893.723</v>
      </c>
      <c r="U812">
        <v>2157.4090000000001</v>
      </c>
      <c r="V812">
        <v>2157.0459999999998</v>
      </c>
      <c r="W812">
        <v>2157.049</v>
      </c>
      <c r="X812">
        <v>2164.0039999999999</v>
      </c>
      <c r="Y812">
        <v>1776.961</v>
      </c>
      <c r="Z812">
        <v>1888.423</v>
      </c>
    </row>
    <row r="813" spans="1:26" x14ac:dyDescent="0.35">
      <c r="A813">
        <v>18</v>
      </c>
      <c r="B813">
        <v>177</v>
      </c>
      <c r="C813" t="str">
        <f t="shared" si="31"/>
        <v>18177</v>
      </c>
      <c r="D813" t="str">
        <f t="shared" si="32"/>
        <v>18177</v>
      </c>
      <c r="E813" t="str">
        <f>VLOOKUP(C813,Table1[[Column1]:[GEMS_Typo]],2)</f>
        <v>B</v>
      </c>
      <c r="F813">
        <v>2311.59</v>
      </c>
      <c r="G813">
        <v>2320.91</v>
      </c>
      <c r="H813">
        <v>2336.59</v>
      </c>
      <c r="I813">
        <v>2342.5300000000002</v>
      </c>
      <c r="J813">
        <v>2345.9899999999998</v>
      </c>
      <c r="K813">
        <v>2345.9899999999998</v>
      </c>
      <c r="L813">
        <v>2333.11</v>
      </c>
      <c r="M813">
        <v>2318.41</v>
      </c>
      <c r="N813">
        <v>2086.6999999999998</v>
      </c>
      <c r="O813">
        <v>2343.94</v>
      </c>
      <c r="P813">
        <v>2348.52</v>
      </c>
      <c r="Q813">
        <v>2340</v>
      </c>
      <c r="R813">
        <v>2339.88</v>
      </c>
      <c r="S813">
        <v>2334.2800000000002</v>
      </c>
      <c r="T813">
        <v>2266.9119999999998</v>
      </c>
      <c r="U813">
        <v>2371.614</v>
      </c>
      <c r="V813">
        <v>2328.973</v>
      </c>
      <c r="W813">
        <v>2366.1329999999998</v>
      </c>
      <c r="X813">
        <v>2377.9090000000001</v>
      </c>
      <c r="Y813">
        <v>2119.8389999999999</v>
      </c>
      <c r="Z813">
        <v>2275.665</v>
      </c>
    </row>
    <row r="814" spans="1:26" x14ac:dyDescent="0.35">
      <c r="A814">
        <v>18</v>
      </c>
      <c r="B814">
        <v>179</v>
      </c>
      <c r="C814" t="str">
        <f t="shared" si="31"/>
        <v>18179</v>
      </c>
      <c r="D814" t="str">
        <f t="shared" si="32"/>
        <v>18179</v>
      </c>
      <c r="E814" t="str">
        <f>VLOOKUP(C814,Table1[[Column1]:[GEMS_Typo]],2)</f>
        <v>B</v>
      </c>
      <c r="F814">
        <v>1795.78</v>
      </c>
      <c r="G814">
        <v>1796.52</v>
      </c>
      <c r="H814">
        <v>1796.46</v>
      </c>
      <c r="I814">
        <v>1796.46</v>
      </c>
      <c r="J814">
        <v>1796.46</v>
      </c>
      <c r="K814">
        <v>1796.46</v>
      </c>
      <c r="L814">
        <v>1796.46</v>
      </c>
      <c r="M814">
        <v>1792.56</v>
      </c>
      <c r="N814">
        <v>1792.5</v>
      </c>
      <c r="O814">
        <v>1792.5</v>
      </c>
      <c r="P814">
        <v>1793.374</v>
      </c>
      <c r="Q814">
        <v>1770.04</v>
      </c>
      <c r="R814">
        <v>1793.43</v>
      </c>
      <c r="S814">
        <v>1792.37</v>
      </c>
      <c r="T814">
        <v>1795.8209999999999</v>
      </c>
      <c r="U814">
        <v>2045.337</v>
      </c>
      <c r="V814">
        <v>2053.8690000000001</v>
      </c>
      <c r="W814">
        <v>2012.809</v>
      </c>
      <c r="X814">
        <v>2066.5070000000001</v>
      </c>
      <c r="Y814">
        <v>1348.576</v>
      </c>
      <c r="Z814">
        <v>1824.777</v>
      </c>
    </row>
    <row r="815" spans="1:26" x14ac:dyDescent="0.35">
      <c r="A815">
        <v>18</v>
      </c>
      <c r="B815">
        <v>181</v>
      </c>
      <c r="C815" t="str">
        <f t="shared" si="31"/>
        <v>18181</v>
      </c>
      <c r="D815" t="str">
        <f t="shared" si="32"/>
        <v>18181</v>
      </c>
      <c r="E815" t="str">
        <f>VLOOKUP(C815,Table1[[Column1]:[GEMS_Typo]],2)</f>
        <v>C</v>
      </c>
      <c r="F815">
        <v>2307.54</v>
      </c>
      <c r="G815">
        <v>2309.42</v>
      </c>
      <c r="H815">
        <v>2307.54</v>
      </c>
      <c r="I815">
        <v>2309.2600000000002</v>
      </c>
      <c r="J815">
        <v>2308.2600000000002</v>
      </c>
      <c r="K815">
        <v>2308.2600000000002</v>
      </c>
      <c r="L815">
        <v>2308.2600000000002</v>
      </c>
      <c r="M815">
        <v>2304.92</v>
      </c>
      <c r="N815">
        <v>2305.84</v>
      </c>
      <c r="O815">
        <v>2305.98</v>
      </c>
      <c r="P815">
        <v>2303.8200000000002</v>
      </c>
      <c r="Q815">
        <v>2304.0300000000002</v>
      </c>
      <c r="R815">
        <v>4001.7080000000001</v>
      </c>
      <c r="S815">
        <v>2304.11</v>
      </c>
      <c r="T815">
        <v>2272.3850000000002</v>
      </c>
      <c r="U815">
        <v>2548.6990000000001</v>
      </c>
      <c r="V815">
        <v>2548.6109999999999</v>
      </c>
      <c r="W815">
        <v>2548.5929999999998</v>
      </c>
      <c r="X815">
        <v>2549.1970000000001</v>
      </c>
      <c r="Y815">
        <v>2058.4720000000002</v>
      </c>
      <c r="Z815">
        <v>2282.1109999999999</v>
      </c>
    </row>
    <row r="816" spans="1:26" x14ac:dyDescent="0.35">
      <c r="A816">
        <v>18</v>
      </c>
      <c r="B816">
        <v>183</v>
      </c>
      <c r="C816" t="str">
        <f t="shared" si="31"/>
        <v>18183</v>
      </c>
      <c r="D816" t="str">
        <f t="shared" si="32"/>
        <v>18183</v>
      </c>
      <c r="E816" t="str">
        <f>VLOOKUP(C816,Table1[[Column1]:[GEMS_Typo]],2)</f>
        <v>B</v>
      </c>
      <c r="F816">
        <v>1677.62</v>
      </c>
      <c r="G816">
        <v>1677.62</v>
      </c>
      <c r="H816">
        <v>1689.12</v>
      </c>
      <c r="I816">
        <v>1689.12</v>
      </c>
      <c r="J816">
        <v>1691</v>
      </c>
      <c r="K816">
        <v>1692.16</v>
      </c>
      <c r="L816">
        <v>1692.16</v>
      </c>
      <c r="M816">
        <v>1694.36</v>
      </c>
      <c r="N816">
        <v>1696.38</v>
      </c>
      <c r="O816">
        <v>1696.42</v>
      </c>
      <c r="P816">
        <v>1668.67</v>
      </c>
      <c r="Q816">
        <v>1697.7059999999999</v>
      </c>
      <c r="S816">
        <v>1697.558</v>
      </c>
      <c r="T816">
        <v>1679.692</v>
      </c>
      <c r="U816">
        <v>1942.8320000000001</v>
      </c>
      <c r="V816">
        <v>1939.8140000000001</v>
      </c>
      <c r="W816">
        <v>1960.288</v>
      </c>
      <c r="X816">
        <v>1955.096</v>
      </c>
      <c r="Y816">
        <v>1367.086</v>
      </c>
      <c r="Z816">
        <v>1666.8889999999999</v>
      </c>
    </row>
    <row r="817" spans="1:26" x14ac:dyDescent="0.35">
      <c r="A817">
        <v>19</v>
      </c>
      <c r="B817">
        <v>1</v>
      </c>
      <c r="C817" t="str">
        <f t="shared" si="31"/>
        <v>19001</v>
      </c>
      <c r="D817" t="str">
        <f t="shared" si="32"/>
        <v>19001</v>
      </c>
      <c r="E817" t="str">
        <f>VLOOKUP(C817,Table1[[Column1]:[GEMS_Typo]],2)</f>
        <v>E</v>
      </c>
      <c r="F817">
        <v>2348.893</v>
      </c>
      <c r="G817">
        <v>2349.0630000000001</v>
      </c>
      <c r="H817">
        <v>2348.2069999999999</v>
      </c>
      <c r="I817">
        <v>2345.7379999999998</v>
      </c>
      <c r="J817">
        <v>2344.636</v>
      </c>
      <c r="K817">
        <v>2339.3580000000002</v>
      </c>
      <c r="L817">
        <v>2338.248</v>
      </c>
      <c r="M817">
        <v>2337.88</v>
      </c>
      <c r="N817">
        <v>2338.09</v>
      </c>
      <c r="O817">
        <v>2339.0540000000001</v>
      </c>
      <c r="P817">
        <v>2335.0219999999999</v>
      </c>
      <c r="Q817">
        <f>AVERAGE(P817,R817)</f>
        <v>2332.4899999999998</v>
      </c>
      <c r="R817">
        <v>2329.9580000000001</v>
      </c>
      <c r="S817">
        <v>2327.4540000000002</v>
      </c>
      <c r="T817">
        <v>2327.4180000000001</v>
      </c>
      <c r="U817">
        <v>2317.547</v>
      </c>
      <c r="V817">
        <v>2330.971</v>
      </c>
      <c r="W817">
        <v>2315.6930000000002</v>
      </c>
      <c r="X817">
        <v>2316.98</v>
      </c>
      <c r="Y817">
        <v>2316.98</v>
      </c>
      <c r="Z817">
        <v>2316.998</v>
      </c>
    </row>
    <row r="818" spans="1:26" x14ac:dyDescent="0.35">
      <c r="A818">
        <v>19</v>
      </c>
      <c r="B818">
        <v>3</v>
      </c>
      <c r="C818" t="str">
        <f t="shared" si="31"/>
        <v>19003</v>
      </c>
      <c r="D818" t="str">
        <f t="shared" si="32"/>
        <v>19003</v>
      </c>
      <c r="E818" t="str">
        <f>VLOOKUP(C818,Table1[[Column1]:[GEMS_Typo]],2)</f>
        <v>E</v>
      </c>
      <c r="F818">
        <v>1594.116</v>
      </c>
      <c r="G818">
        <v>1593.5550000000001</v>
      </c>
      <c r="H818">
        <v>1593.0329999999999</v>
      </c>
      <c r="I818">
        <v>1591.9179999999999</v>
      </c>
      <c r="J818">
        <v>1591.153</v>
      </c>
      <c r="K818">
        <v>1590.7460000000001</v>
      </c>
      <c r="L818">
        <v>1588.7560000000001</v>
      </c>
      <c r="M818">
        <v>1588.85</v>
      </c>
      <c r="N818">
        <v>1587.0360000000001</v>
      </c>
      <c r="O818">
        <v>1587.356</v>
      </c>
      <c r="P818">
        <v>1582.729</v>
      </c>
      <c r="Q818">
        <f t="shared" ref="Q818:Q881" si="33">AVERAGE(P818,R818)</f>
        <v>1582.3240000000001</v>
      </c>
      <c r="R818">
        <v>1581.9190000000001</v>
      </c>
      <c r="S818">
        <v>1581.9190000000001</v>
      </c>
      <c r="T818">
        <v>1580.4559999999999</v>
      </c>
      <c r="U818">
        <v>1587.4059999999999</v>
      </c>
      <c r="V818">
        <v>1570.71</v>
      </c>
      <c r="W818">
        <v>1589.422</v>
      </c>
      <c r="X818">
        <v>1588.9860000000001</v>
      </c>
      <c r="Y818">
        <v>1588.9760000000001</v>
      </c>
      <c r="Z818">
        <v>1600.6759999999999</v>
      </c>
    </row>
    <row r="819" spans="1:26" x14ac:dyDescent="0.35">
      <c r="A819">
        <v>19</v>
      </c>
      <c r="B819">
        <v>5</v>
      </c>
      <c r="C819" t="str">
        <f t="shared" si="31"/>
        <v>19005</v>
      </c>
      <c r="D819" t="str">
        <f t="shared" si="32"/>
        <v>19005</v>
      </c>
      <c r="E819" t="str">
        <f>VLOOKUP(C819,Table1[[Column1]:[GEMS_Typo]],2)</f>
        <v>C</v>
      </c>
      <c r="F819">
        <v>2082.7089999999998</v>
      </c>
      <c r="G819">
        <v>2083.8530000000001</v>
      </c>
      <c r="H819">
        <v>2079.6610000000001</v>
      </c>
      <c r="I819">
        <v>2080.2739999999999</v>
      </c>
      <c r="J819">
        <v>2084.0059999999999</v>
      </c>
      <c r="K819">
        <v>2089.7539999999999</v>
      </c>
      <c r="L819">
        <v>2089.0340000000001</v>
      </c>
      <c r="M819">
        <v>2089.3739999999998</v>
      </c>
      <c r="N819">
        <v>2089.3069999999998</v>
      </c>
      <c r="O819">
        <v>2084.3270000000002</v>
      </c>
      <c r="P819">
        <v>2061.482</v>
      </c>
      <c r="Q819">
        <f t="shared" si="33"/>
        <v>2061.2129999999997</v>
      </c>
      <c r="R819">
        <v>2060.944</v>
      </c>
      <c r="S819">
        <v>2060.944</v>
      </c>
      <c r="T819">
        <v>2059.9450000000002</v>
      </c>
      <c r="U819">
        <v>2044.1369999999999</v>
      </c>
      <c r="V819">
        <v>2049.6729999999998</v>
      </c>
      <c r="W819">
        <v>2013.3920000000001</v>
      </c>
      <c r="X819">
        <v>2013.355</v>
      </c>
      <c r="Y819">
        <v>2013.3109999999999</v>
      </c>
      <c r="Z819">
        <v>2048.6469999999999</v>
      </c>
    </row>
    <row r="820" spans="1:26" x14ac:dyDescent="0.35">
      <c r="A820">
        <v>19</v>
      </c>
      <c r="B820">
        <v>7</v>
      </c>
      <c r="C820" t="str">
        <f t="shared" si="31"/>
        <v>19007</v>
      </c>
      <c r="D820" t="str">
        <f t="shared" si="32"/>
        <v>19007</v>
      </c>
      <c r="E820" t="str">
        <f>VLOOKUP(C820,Table1[[Column1]:[GEMS_Typo]],2)</f>
        <v>D</v>
      </c>
      <c r="F820">
        <v>1934.54</v>
      </c>
      <c r="G820">
        <v>1932.018</v>
      </c>
      <c r="H820">
        <v>1932.5920000000001</v>
      </c>
      <c r="I820">
        <v>1933.0519999999999</v>
      </c>
      <c r="J820">
        <v>1925.308</v>
      </c>
      <c r="K820">
        <v>1925.597</v>
      </c>
      <c r="L820">
        <v>1924.9670000000001</v>
      </c>
      <c r="M820">
        <v>1924.829</v>
      </c>
      <c r="N820">
        <v>1924.7919999999999</v>
      </c>
      <c r="O820">
        <v>1931.952</v>
      </c>
      <c r="P820">
        <v>1921.4960000000001</v>
      </c>
      <c r="Q820">
        <f t="shared" si="33"/>
        <v>1921.671</v>
      </c>
      <c r="R820">
        <v>1921.846</v>
      </c>
      <c r="S820">
        <v>1920.5260000000001</v>
      </c>
      <c r="T820">
        <v>1917.826</v>
      </c>
      <c r="U820">
        <v>1832.289</v>
      </c>
      <c r="V820">
        <v>1830.5909999999999</v>
      </c>
      <c r="W820">
        <v>1822.277</v>
      </c>
      <c r="X820">
        <v>1824.27</v>
      </c>
      <c r="Y820">
        <v>1823.866</v>
      </c>
      <c r="Z820">
        <v>1924.5</v>
      </c>
    </row>
    <row r="821" spans="1:26" x14ac:dyDescent="0.35">
      <c r="A821">
        <v>19</v>
      </c>
      <c r="B821">
        <v>9</v>
      </c>
      <c r="C821" t="str">
        <f t="shared" si="31"/>
        <v>19009</v>
      </c>
      <c r="D821" t="str">
        <f t="shared" si="32"/>
        <v>19009</v>
      </c>
      <c r="E821" t="str">
        <f>VLOOKUP(C821,Table1[[Column1]:[GEMS_Typo]],2)</f>
        <v>E</v>
      </c>
      <c r="F821">
        <v>1696.3520000000001</v>
      </c>
      <c r="G821">
        <v>1695.0640000000001</v>
      </c>
      <c r="H821">
        <v>1690.924</v>
      </c>
      <c r="I821">
        <v>1689.8230000000001</v>
      </c>
      <c r="J821">
        <v>1689.8230000000001</v>
      </c>
      <c r="K821">
        <v>1681.635</v>
      </c>
      <c r="L821">
        <v>1681.6489999999999</v>
      </c>
      <c r="M821">
        <v>1681.6489999999999</v>
      </c>
      <c r="N821">
        <v>1680.653</v>
      </c>
      <c r="O821">
        <v>1678.2449999999999</v>
      </c>
      <c r="P821">
        <v>1675.078</v>
      </c>
      <c r="Q821">
        <f t="shared" si="33"/>
        <v>1669.954</v>
      </c>
      <c r="R821">
        <v>1664.83</v>
      </c>
      <c r="S821">
        <v>1659.77</v>
      </c>
      <c r="T821">
        <v>1655.7059999999999</v>
      </c>
      <c r="U821">
        <v>1674.56</v>
      </c>
      <c r="V821">
        <v>1678.49</v>
      </c>
      <c r="W821">
        <v>1655.8979999999999</v>
      </c>
      <c r="X821">
        <v>1655.252</v>
      </c>
      <c r="Y821">
        <v>1654.77</v>
      </c>
      <c r="Z821">
        <v>1655.2919999999999</v>
      </c>
    </row>
    <row r="822" spans="1:26" x14ac:dyDescent="0.35">
      <c r="A822">
        <v>19</v>
      </c>
      <c r="B822">
        <v>11</v>
      </c>
      <c r="C822" t="str">
        <f t="shared" si="31"/>
        <v>19011</v>
      </c>
      <c r="D822" t="str">
        <f t="shared" si="32"/>
        <v>19011</v>
      </c>
      <c r="E822" t="str">
        <f>VLOOKUP(C822,Table1[[Column1]:[GEMS_Typo]],2)</f>
        <v>B</v>
      </c>
      <c r="F822">
        <v>2989.2489999999998</v>
      </c>
      <c r="G822">
        <v>2995.9859999999999</v>
      </c>
      <c r="H822">
        <v>2995.78</v>
      </c>
      <c r="I822">
        <v>2996.3049999999998</v>
      </c>
      <c r="J822">
        <v>3006.4850000000001</v>
      </c>
      <c r="K822">
        <v>3006.3449999999998</v>
      </c>
      <c r="L822">
        <v>3004.6239999999998</v>
      </c>
      <c r="M822">
        <v>3004.6260000000002</v>
      </c>
      <c r="N822">
        <v>3007.846</v>
      </c>
      <c r="O822">
        <v>3010.97</v>
      </c>
      <c r="P822">
        <v>2997.5320000000002</v>
      </c>
      <c r="Q822">
        <f t="shared" si="33"/>
        <v>2997.384</v>
      </c>
      <c r="R822">
        <v>2997.2359999999999</v>
      </c>
      <c r="S822">
        <v>2997.2379999999998</v>
      </c>
      <c r="T822">
        <v>2997.3130000000001</v>
      </c>
      <c r="U822">
        <v>2985.7460000000001</v>
      </c>
      <c r="V822">
        <v>3004.335</v>
      </c>
      <c r="W822">
        <v>2994.4319999999998</v>
      </c>
      <c r="X822">
        <v>2984.51</v>
      </c>
      <c r="Y822">
        <v>2984.4580000000001</v>
      </c>
      <c r="Z822">
        <v>2993.1689999999999</v>
      </c>
    </row>
    <row r="823" spans="1:26" x14ac:dyDescent="0.35">
      <c r="A823">
        <v>19</v>
      </c>
      <c r="B823">
        <v>13</v>
      </c>
      <c r="C823" t="str">
        <f t="shared" si="31"/>
        <v>19013</v>
      </c>
      <c r="D823" t="str">
        <f t="shared" si="32"/>
        <v>19013</v>
      </c>
      <c r="E823" t="str">
        <f>VLOOKUP(C823,Table1[[Column1]:[GEMS_Typo]],2)</f>
        <v>B</v>
      </c>
      <c r="F823">
        <v>3627.9789999999998</v>
      </c>
      <c r="G823">
        <v>3634.3649999999998</v>
      </c>
      <c r="H823">
        <v>3634.9389999999999</v>
      </c>
      <c r="I823">
        <v>3638.5880000000002</v>
      </c>
      <c r="J823">
        <v>3641.5929999999998</v>
      </c>
      <c r="K823">
        <v>3663.915</v>
      </c>
      <c r="L823">
        <v>3664.451</v>
      </c>
      <c r="M823">
        <v>3666.8049999999998</v>
      </c>
      <c r="N823">
        <v>3669.97</v>
      </c>
      <c r="O823">
        <v>3704.125</v>
      </c>
      <c r="P823">
        <v>3650.5790000000002</v>
      </c>
      <c r="Q823">
        <f t="shared" si="33"/>
        <v>3656.8870000000002</v>
      </c>
      <c r="R823">
        <v>3663.1950000000002</v>
      </c>
      <c r="S823">
        <v>3672.4479999999999</v>
      </c>
      <c r="T823">
        <v>3604.9110000000001</v>
      </c>
      <c r="U823">
        <v>3642.8519999999999</v>
      </c>
      <c r="V823">
        <v>3649.2919999999999</v>
      </c>
      <c r="W823">
        <v>3657.3589999999999</v>
      </c>
      <c r="X823">
        <v>3655.0239999999999</v>
      </c>
      <c r="Y823">
        <v>3656.7710000000002</v>
      </c>
      <c r="Z823">
        <v>3687.06</v>
      </c>
    </row>
    <row r="824" spans="1:26" x14ac:dyDescent="0.35">
      <c r="A824">
        <v>19</v>
      </c>
      <c r="B824">
        <v>15</v>
      </c>
      <c r="C824" t="str">
        <f t="shared" si="31"/>
        <v>19015</v>
      </c>
      <c r="D824" t="str">
        <f t="shared" si="32"/>
        <v>19015</v>
      </c>
      <c r="E824" t="str">
        <f>VLOOKUP(C824,Table1[[Column1]:[GEMS_Typo]],2)</f>
        <v>C</v>
      </c>
      <c r="F824">
        <v>2487.98</v>
      </c>
      <c r="G824">
        <v>2489.3780000000002</v>
      </c>
      <c r="H824">
        <v>2491.0419999999999</v>
      </c>
      <c r="I824">
        <v>2492.0700000000002</v>
      </c>
      <c r="J824">
        <v>2496.3539999999998</v>
      </c>
      <c r="K824">
        <v>2494.4009999999998</v>
      </c>
      <c r="L824">
        <v>2494.4630000000002</v>
      </c>
      <c r="M824">
        <v>2500.7629999999999</v>
      </c>
      <c r="N824">
        <v>2499.5650000000001</v>
      </c>
      <c r="O824">
        <v>2500.357</v>
      </c>
      <c r="P824">
        <v>2490.6999999999998</v>
      </c>
      <c r="Q824">
        <f t="shared" si="33"/>
        <v>2490.6719999999996</v>
      </c>
      <c r="R824">
        <v>2490.6439999999998</v>
      </c>
      <c r="S824">
        <v>2490.6979999999999</v>
      </c>
      <c r="T824">
        <v>2442.587</v>
      </c>
      <c r="U824">
        <v>2456.1260000000002</v>
      </c>
      <c r="V824">
        <v>2452.1570000000002</v>
      </c>
      <c r="W824">
        <v>2458.8229999999999</v>
      </c>
      <c r="X824">
        <v>2469.4569999999999</v>
      </c>
      <c r="Y824">
        <v>2464.625</v>
      </c>
      <c r="Z824">
        <v>2497.2800000000002</v>
      </c>
    </row>
    <row r="825" spans="1:26" x14ac:dyDescent="0.35">
      <c r="A825">
        <v>19</v>
      </c>
      <c r="B825">
        <v>17</v>
      </c>
      <c r="C825" t="str">
        <f t="shared" si="31"/>
        <v>19017</v>
      </c>
      <c r="D825" t="str">
        <f t="shared" si="32"/>
        <v>19017</v>
      </c>
      <c r="E825" t="str">
        <f>VLOOKUP(C825,Table1[[Column1]:[GEMS_Typo]],2)</f>
        <v>B</v>
      </c>
      <c r="F825">
        <v>1906.6890000000001</v>
      </c>
      <c r="G825">
        <v>1908.7449999999999</v>
      </c>
      <c r="H825">
        <v>1928.5170000000001</v>
      </c>
      <c r="I825">
        <v>1941.7660000000001</v>
      </c>
      <c r="J825">
        <v>1954.7070000000001</v>
      </c>
      <c r="K825">
        <v>1950.068</v>
      </c>
      <c r="L825">
        <v>1949.2719999999999</v>
      </c>
      <c r="M825">
        <v>1949.4760000000001</v>
      </c>
      <c r="N825">
        <v>1954.51</v>
      </c>
      <c r="O825">
        <v>1969.8109999999999</v>
      </c>
      <c r="P825">
        <v>1947.7280000000001</v>
      </c>
      <c r="Q825">
        <f t="shared" si="33"/>
        <v>1955.3595</v>
      </c>
      <c r="R825">
        <v>1962.991</v>
      </c>
      <c r="S825">
        <v>1962.991</v>
      </c>
      <c r="T825">
        <v>1946.183</v>
      </c>
      <c r="U825">
        <v>1934.4939999999999</v>
      </c>
      <c r="V825">
        <v>1958.5229999999999</v>
      </c>
      <c r="W825">
        <v>1936.606</v>
      </c>
      <c r="X825">
        <v>1937.665</v>
      </c>
      <c r="Y825">
        <v>1942.9970000000001</v>
      </c>
      <c r="Z825">
        <v>1946.963</v>
      </c>
    </row>
    <row r="826" spans="1:26" x14ac:dyDescent="0.35">
      <c r="A826">
        <v>19</v>
      </c>
      <c r="B826">
        <v>19</v>
      </c>
      <c r="C826" t="str">
        <f t="shared" si="31"/>
        <v>19019</v>
      </c>
      <c r="D826" t="str">
        <f t="shared" si="32"/>
        <v>19019</v>
      </c>
      <c r="E826" t="str">
        <f>VLOOKUP(C826,Table1[[Column1]:[GEMS_Typo]],2)</f>
        <v>C</v>
      </c>
      <c r="F826">
        <v>2345.768</v>
      </c>
      <c r="G826">
        <v>2345.5920000000001</v>
      </c>
      <c r="H826">
        <v>2345.9780000000001</v>
      </c>
      <c r="I826">
        <v>2346.172</v>
      </c>
      <c r="J826">
        <v>2350.7310000000002</v>
      </c>
      <c r="K826">
        <v>2359.3780000000002</v>
      </c>
      <c r="L826">
        <v>2360.0340000000001</v>
      </c>
      <c r="M826">
        <v>2360.1120000000001</v>
      </c>
      <c r="N826">
        <v>2362.0390000000002</v>
      </c>
      <c r="O826">
        <v>2361.8040000000001</v>
      </c>
      <c r="P826">
        <v>2352.2109999999998</v>
      </c>
      <c r="Q826">
        <f t="shared" si="33"/>
        <v>2352.8549999999996</v>
      </c>
      <c r="R826">
        <v>2353.4989999999998</v>
      </c>
      <c r="S826">
        <v>2354.0030000000002</v>
      </c>
      <c r="T826">
        <v>2352.491</v>
      </c>
      <c r="U826">
        <v>2325.3420000000001</v>
      </c>
      <c r="V826">
        <v>2346.027</v>
      </c>
      <c r="W826">
        <v>2327.241</v>
      </c>
      <c r="X826">
        <v>2329.4659999999999</v>
      </c>
      <c r="Y826">
        <v>2329.44</v>
      </c>
      <c r="Z826">
        <v>2337.9630000000002</v>
      </c>
    </row>
    <row r="827" spans="1:26" x14ac:dyDescent="0.35">
      <c r="A827">
        <v>19</v>
      </c>
      <c r="B827">
        <v>21</v>
      </c>
      <c r="C827" t="str">
        <f t="shared" si="31"/>
        <v>19021</v>
      </c>
      <c r="D827" t="str">
        <f t="shared" si="32"/>
        <v>19021</v>
      </c>
      <c r="E827" t="str">
        <f>VLOOKUP(C827,Table1[[Column1]:[GEMS_Typo]],2)</f>
        <v>D</v>
      </c>
      <c r="F827">
        <v>2409.8229999999999</v>
      </c>
      <c r="G827">
        <v>2411.0909999999999</v>
      </c>
      <c r="H827">
        <v>2411.1729999999998</v>
      </c>
      <c r="I827">
        <v>2411.5250000000001</v>
      </c>
      <c r="J827">
        <v>2411.933</v>
      </c>
      <c r="K827">
        <v>2420.6030000000001</v>
      </c>
      <c r="L827">
        <v>2421.9259999999999</v>
      </c>
      <c r="M827">
        <v>2422.002</v>
      </c>
      <c r="N827">
        <v>2422.0529999999999</v>
      </c>
      <c r="O827">
        <v>2423.1689999999999</v>
      </c>
      <c r="P827">
        <v>2411.6579999999999</v>
      </c>
      <c r="Q827">
        <f t="shared" si="33"/>
        <v>2411.4290000000001</v>
      </c>
      <c r="R827">
        <v>2411.1999999999998</v>
      </c>
      <c r="S827">
        <v>2411.2440000000001</v>
      </c>
      <c r="T827">
        <v>2411.23</v>
      </c>
      <c r="U827">
        <v>2415.58</v>
      </c>
      <c r="V827">
        <v>2414.9960000000001</v>
      </c>
      <c r="W827">
        <v>2410.7539999999999</v>
      </c>
      <c r="X827">
        <v>2409.4780000000001</v>
      </c>
      <c r="Y827">
        <v>2413.9740000000002</v>
      </c>
      <c r="Z827">
        <v>2414.6219999999998</v>
      </c>
    </row>
    <row r="828" spans="1:26" x14ac:dyDescent="0.35">
      <c r="A828">
        <v>19</v>
      </c>
      <c r="B828">
        <v>23</v>
      </c>
      <c r="C828" t="str">
        <f t="shared" si="31"/>
        <v>19023</v>
      </c>
      <c r="D828" t="str">
        <f t="shared" si="32"/>
        <v>19023</v>
      </c>
      <c r="E828" t="str">
        <f>VLOOKUP(C828,Table1[[Column1]:[GEMS_Typo]],2)</f>
        <v>C</v>
      </c>
      <c r="F828">
        <v>2279.69</v>
      </c>
      <c r="G828">
        <v>2278.018</v>
      </c>
      <c r="H828">
        <v>2278.018</v>
      </c>
      <c r="I828">
        <v>2278.3879999999999</v>
      </c>
      <c r="J828">
        <v>2280.8359999999998</v>
      </c>
      <c r="K828">
        <v>2285.268</v>
      </c>
      <c r="L828">
        <v>2283.8440000000001</v>
      </c>
      <c r="M828">
        <v>2283.8150000000001</v>
      </c>
      <c r="N828">
        <v>2284.4870000000001</v>
      </c>
      <c r="O828">
        <v>2287.3339999999998</v>
      </c>
      <c r="P828">
        <v>2275.1149999999998</v>
      </c>
      <c r="Q828">
        <f t="shared" si="33"/>
        <v>2275.1089999999999</v>
      </c>
      <c r="R828">
        <v>2275.1030000000001</v>
      </c>
      <c r="S828">
        <v>2275.241</v>
      </c>
      <c r="T828">
        <v>2275.1849999999999</v>
      </c>
      <c r="U828">
        <v>2267.8890000000001</v>
      </c>
      <c r="V828">
        <v>2276.1970000000001</v>
      </c>
      <c r="W828">
        <v>2259.3530000000001</v>
      </c>
      <c r="X828">
        <v>2262.9290000000001</v>
      </c>
      <c r="Y828">
        <v>2259.3690000000001</v>
      </c>
      <c r="Z828">
        <v>2266.4969999999998</v>
      </c>
    </row>
    <row r="829" spans="1:26" x14ac:dyDescent="0.35">
      <c r="A829">
        <v>19</v>
      </c>
      <c r="B829">
        <v>25</v>
      </c>
      <c r="C829" t="str">
        <f t="shared" si="31"/>
        <v>19025</v>
      </c>
      <c r="D829" t="str">
        <f t="shared" si="32"/>
        <v>19025</v>
      </c>
      <c r="E829" t="str">
        <f>VLOOKUP(C829,Table1[[Column1]:[GEMS_Typo]],2)</f>
        <v>C</v>
      </c>
      <c r="F829">
        <v>2336.136</v>
      </c>
      <c r="G829">
        <v>2335.4430000000002</v>
      </c>
      <c r="H829">
        <v>2335.4430000000002</v>
      </c>
      <c r="I829">
        <v>2335.9949999999999</v>
      </c>
      <c r="J829">
        <v>2333.5309999999999</v>
      </c>
      <c r="K829">
        <v>2327.1179999999999</v>
      </c>
      <c r="L829">
        <v>2325.8020000000001</v>
      </c>
      <c r="M829">
        <v>2325.4</v>
      </c>
      <c r="N829">
        <v>2318.5039999999999</v>
      </c>
      <c r="O829">
        <v>2317.96</v>
      </c>
      <c r="P829">
        <v>2375.3229999999999</v>
      </c>
      <c r="Q829">
        <f t="shared" si="33"/>
        <v>2394.3464999999997</v>
      </c>
      <c r="R829">
        <v>2413.37</v>
      </c>
      <c r="S829">
        <v>2411.8780000000002</v>
      </c>
      <c r="T829">
        <v>2410.7330000000002</v>
      </c>
      <c r="U829">
        <v>2403.2910000000002</v>
      </c>
      <c r="V829">
        <v>2402.2460000000001</v>
      </c>
      <c r="W829">
        <v>2425.2660000000001</v>
      </c>
      <c r="X829">
        <v>2428.3879999999999</v>
      </c>
      <c r="Y829">
        <v>2421.5100000000002</v>
      </c>
      <c r="Z829">
        <v>2428.1419999999998</v>
      </c>
    </row>
    <row r="830" spans="1:26" x14ac:dyDescent="0.35">
      <c r="A830">
        <v>19</v>
      </c>
      <c r="B830">
        <v>27</v>
      </c>
      <c r="C830" t="str">
        <f t="shared" si="31"/>
        <v>19027</v>
      </c>
      <c r="D830" t="str">
        <f t="shared" si="32"/>
        <v>19027</v>
      </c>
      <c r="E830" t="str">
        <f>VLOOKUP(C830,Table1[[Column1]:[GEMS_Typo]],2)</f>
        <v>C</v>
      </c>
      <c r="F830">
        <v>2454.1579999999999</v>
      </c>
      <c r="G830">
        <v>2455.498</v>
      </c>
      <c r="H830">
        <v>2455.498</v>
      </c>
      <c r="I830">
        <v>2455.9</v>
      </c>
      <c r="J830">
        <v>2463.8539999999998</v>
      </c>
      <c r="K830">
        <v>2464.335</v>
      </c>
      <c r="L830">
        <v>2465.8530000000001</v>
      </c>
      <c r="M830">
        <v>2470.7710000000002</v>
      </c>
      <c r="N830">
        <v>2470.2570000000001</v>
      </c>
      <c r="O830">
        <v>2470.799</v>
      </c>
      <c r="P830">
        <v>2445.1750000000002</v>
      </c>
      <c r="Q830">
        <f t="shared" si="33"/>
        <v>2446.1890000000003</v>
      </c>
      <c r="R830">
        <v>2447.203</v>
      </c>
      <c r="S830">
        <v>2447.203</v>
      </c>
      <c r="T830">
        <v>2439.607</v>
      </c>
      <c r="U830">
        <v>2430.614</v>
      </c>
      <c r="V830">
        <v>2435.58</v>
      </c>
      <c r="W830">
        <v>2424.0070000000001</v>
      </c>
      <c r="X830">
        <v>2428.6689999999999</v>
      </c>
      <c r="Y830">
        <v>2428.904</v>
      </c>
      <c r="Z830">
        <v>2441.7739999999999</v>
      </c>
    </row>
    <row r="831" spans="1:26" x14ac:dyDescent="0.35">
      <c r="A831">
        <v>19</v>
      </c>
      <c r="B831">
        <v>29</v>
      </c>
      <c r="C831" t="str">
        <f t="shared" si="31"/>
        <v>19029</v>
      </c>
      <c r="D831" t="str">
        <f t="shared" si="32"/>
        <v>19029</v>
      </c>
      <c r="E831" t="str">
        <f>VLOOKUP(C831,Table1[[Column1]:[GEMS_Typo]],2)</f>
        <v>D</v>
      </c>
      <c r="F831">
        <v>2346.13</v>
      </c>
      <c r="G831">
        <v>2344.39</v>
      </c>
      <c r="H831">
        <v>2344.346</v>
      </c>
      <c r="I831">
        <v>2344.6320000000001</v>
      </c>
      <c r="J831">
        <v>2344.5140000000001</v>
      </c>
      <c r="K831">
        <v>2344.5509999999999</v>
      </c>
      <c r="L831">
        <v>2343.393</v>
      </c>
      <c r="M831">
        <v>2343.7820000000002</v>
      </c>
      <c r="N831">
        <v>2342.2060000000001</v>
      </c>
      <c r="O831">
        <v>2341.3560000000002</v>
      </c>
      <c r="P831">
        <v>2328.223</v>
      </c>
      <c r="Q831">
        <f t="shared" si="33"/>
        <v>2327.623</v>
      </c>
      <c r="R831">
        <v>2327.0230000000001</v>
      </c>
      <c r="S831">
        <v>2326.9450000000002</v>
      </c>
      <c r="T831">
        <v>2322.627</v>
      </c>
      <c r="U831">
        <v>2292.42</v>
      </c>
      <c r="V831">
        <v>2303.4690000000001</v>
      </c>
      <c r="W831">
        <v>2293.0279999999998</v>
      </c>
      <c r="X831">
        <v>2287.8429999999998</v>
      </c>
      <c r="Y831">
        <v>2286.6439999999998</v>
      </c>
      <c r="Z831">
        <v>2306.6410000000001</v>
      </c>
    </row>
    <row r="832" spans="1:26" x14ac:dyDescent="0.35">
      <c r="A832">
        <v>19</v>
      </c>
      <c r="B832">
        <v>31</v>
      </c>
      <c r="C832" t="str">
        <f t="shared" si="31"/>
        <v>19031</v>
      </c>
      <c r="D832" t="str">
        <f t="shared" si="32"/>
        <v>19031</v>
      </c>
      <c r="E832" t="str">
        <f>VLOOKUP(C832,Table1[[Column1]:[GEMS_Typo]],2)</f>
        <v>D</v>
      </c>
      <c r="F832">
        <v>2290.8420000000001</v>
      </c>
      <c r="G832">
        <v>2288.1680000000001</v>
      </c>
      <c r="H832">
        <v>2290.2440000000001</v>
      </c>
      <c r="I832">
        <v>2289.9389999999999</v>
      </c>
      <c r="J832">
        <v>2292.6170000000002</v>
      </c>
      <c r="K832">
        <v>2291.1469999999999</v>
      </c>
      <c r="L832">
        <v>2290.2449999999999</v>
      </c>
      <c r="M832">
        <v>2285.5630000000001</v>
      </c>
      <c r="N832">
        <v>2282.6129999999998</v>
      </c>
      <c r="O832">
        <v>2283.3409999999999</v>
      </c>
      <c r="P832">
        <v>2276.4679999999998</v>
      </c>
      <c r="Q832">
        <f t="shared" si="33"/>
        <v>2274.201</v>
      </c>
      <c r="R832">
        <v>2271.9340000000002</v>
      </c>
      <c r="S832">
        <v>2271.4960000000001</v>
      </c>
      <c r="T832">
        <v>2271.4760000000001</v>
      </c>
      <c r="U832">
        <v>2261.105</v>
      </c>
      <c r="V832">
        <v>2292.7269999999999</v>
      </c>
      <c r="W832">
        <v>2256.663</v>
      </c>
      <c r="X832">
        <v>2269.317</v>
      </c>
      <c r="Y832">
        <v>2277.779</v>
      </c>
      <c r="Z832">
        <v>2264.7460000000001</v>
      </c>
    </row>
    <row r="833" spans="1:26" x14ac:dyDescent="0.35">
      <c r="A833">
        <v>19</v>
      </c>
      <c r="B833">
        <v>33</v>
      </c>
      <c r="C833" t="str">
        <f t="shared" si="31"/>
        <v>19033</v>
      </c>
      <c r="D833" t="str">
        <f t="shared" si="32"/>
        <v>19033</v>
      </c>
      <c r="E833" t="str">
        <f>VLOOKUP(C833,Table1[[Column1]:[GEMS_Typo]],2)</f>
        <v>C</v>
      </c>
      <c r="F833">
        <v>2803.8809999999999</v>
      </c>
      <c r="G833">
        <v>2805.0059999999999</v>
      </c>
      <c r="H833">
        <v>2801.7640000000001</v>
      </c>
      <c r="I833">
        <v>2803.5529999999999</v>
      </c>
      <c r="J833">
        <v>2803.0309999999999</v>
      </c>
      <c r="K833">
        <v>2812.5140000000001</v>
      </c>
      <c r="L833">
        <v>2819.7689999999998</v>
      </c>
      <c r="M833">
        <v>2819.7649999999999</v>
      </c>
      <c r="N833">
        <v>2820.3130000000001</v>
      </c>
      <c r="O833">
        <v>2824.7620000000002</v>
      </c>
      <c r="P833">
        <v>2792.8249999999998</v>
      </c>
      <c r="Q833">
        <f t="shared" si="33"/>
        <v>2793.2529999999997</v>
      </c>
      <c r="R833">
        <v>2793.681</v>
      </c>
      <c r="S833">
        <v>2797.1990000000001</v>
      </c>
      <c r="T833">
        <v>2786.3829999999998</v>
      </c>
      <c r="U833">
        <v>2783.1089999999999</v>
      </c>
      <c r="V833">
        <v>2790.5770000000002</v>
      </c>
      <c r="W833">
        <v>2784.817</v>
      </c>
      <c r="X833">
        <v>2781.0230000000001</v>
      </c>
      <c r="Y833">
        <v>2785.1390000000001</v>
      </c>
      <c r="Z833">
        <v>2797.2930000000001</v>
      </c>
    </row>
    <row r="834" spans="1:26" x14ac:dyDescent="0.35">
      <c r="A834">
        <v>19</v>
      </c>
      <c r="B834">
        <v>35</v>
      </c>
      <c r="C834" t="str">
        <f t="shared" si="31"/>
        <v>19035</v>
      </c>
      <c r="D834" t="str">
        <f t="shared" si="32"/>
        <v>19035</v>
      </c>
      <c r="E834" t="str">
        <f>VLOOKUP(C834,Table1[[Column1]:[GEMS_Typo]],2)</f>
        <v>D</v>
      </c>
      <c r="F834">
        <v>2305.1799999999998</v>
      </c>
      <c r="G834">
        <v>2305.0120000000002</v>
      </c>
      <c r="H834">
        <v>2305.0120000000002</v>
      </c>
      <c r="I834">
        <v>2305.2559999999999</v>
      </c>
      <c r="J834">
        <v>2306.3519999999999</v>
      </c>
      <c r="K834">
        <v>2312.7829999999999</v>
      </c>
      <c r="L834">
        <v>2313.6280000000002</v>
      </c>
      <c r="M834">
        <v>2313.63</v>
      </c>
      <c r="N834">
        <v>2313.6260000000002</v>
      </c>
      <c r="O834">
        <v>2313.828</v>
      </c>
      <c r="P834">
        <v>2304.8249999999998</v>
      </c>
      <c r="Q834">
        <f t="shared" si="33"/>
        <v>2304.8599999999997</v>
      </c>
      <c r="R834">
        <v>2304.895</v>
      </c>
      <c r="S834">
        <v>2304.8960000000002</v>
      </c>
      <c r="T834">
        <v>2305.67</v>
      </c>
      <c r="U834">
        <v>2324.9940000000001</v>
      </c>
      <c r="V834">
        <v>2312.2249999999999</v>
      </c>
      <c r="W834">
        <v>2306.4430000000002</v>
      </c>
      <c r="X834">
        <v>2306.4929999999999</v>
      </c>
      <c r="Y834">
        <v>2307.8470000000002</v>
      </c>
      <c r="Z834">
        <v>2310.4920000000002</v>
      </c>
    </row>
    <row r="835" spans="1:26" x14ac:dyDescent="0.35">
      <c r="A835">
        <v>19</v>
      </c>
      <c r="B835">
        <v>37</v>
      </c>
      <c r="C835" t="str">
        <f t="shared" ref="C835:C898" si="34">_xlfn.CONCAT(TEXT(A835,"00"),TEXT(B835,"000"))</f>
        <v>19037</v>
      </c>
      <c r="D835" t="str">
        <f t="shared" ref="D835:D898" si="35">_xlfn.CONCAT(A835,TEXT(B835,"000"))</f>
        <v>19037</v>
      </c>
      <c r="E835" t="str">
        <f>VLOOKUP(C835,Table1[[Column1]:[GEMS_Typo]],2)</f>
        <v>D</v>
      </c>
      <c r="F835">
        <v>1960.001</v>
      </c>
      <c r="G835">
        <v>1959.3130000000001</v>
      </c>
      <c r="H835">
        <v>1995.7429999999999</v>
      </c>
      <c r="I835">
        <v>2005.556</v>
      </c>
      <c r="J835">
        <v>2006.7180000000001</v>
      </c>
      <c r="K835">
        <v>2010.481</v>
      </c>
      <c r="L835">
        <v>2009.461</v>
      </c>
      <c r="M835">
        <v>2009.461</v>
      </c>
      <c r="N835">
        <v>2010.8720000000001</v>
      </c>
      <c r="O835">
        <v>2017.0709999999999</v>
      </c>
      <c r="P835">
        <v>2007.7439999999999</v>
      </c>
      <c r="Q835">
        <f t="shared" si="33"/>
        <v>2007.76</v>
      </c>
      <c r="R835">
        <v>2007.7760000000001</v>
      </c>
      <c r="S835">
        <v>2007.7760000000001</v>
      </c>
      <c r="T835">
        <v>2007.42</v>
      </c>
      <c r="U835">
        <v>2022.6659999999999</v>
      </c>
      <c r="V835">
        <v>2008.5930000000001</v>
      </c>
      <c r="W835">
        <v>2015.646</v>
      </c>
      <c r="X835">
        <v>2023.4829999999999</v>
      </c>
      <c r="Y835">
        <v>2018.085</v>
      </c>
      <c r="Z835">
        <v>2021.952</v>
      </c>
    </row>
    <row r="836" spans="1:26" x14ac:dyDescent="0.35">
      <c r="A836">
        <v>19</v>
      </c>
      <c r="B836">
        <v>39</v>
      </c>
      <c r="C836" t="str">
        <f t="shared" si="34"/>
        <v>19039</v>
      </c>
      <c r="D836" t="str">
        <f t="shared" si="35"/>
        <v>19039</v>
      </c>
      <c r="E836" t="str">
        <f>VLOOKUP(C836,Table1[[Column1]:[GEMS_Typo]],2)</f>
        <v>E</v>
      </c>
      <c r="F836">
        <v>1580.21</v>
      </c>
      <c r="G836">
        <v>1580.21</v>
      </c>
      <c r="H836">
        <v>1580.598</v>
      </c>
      <c r="I836">
        <v>1580.5119999999999</v>
      </c>
      <c r="J836">
        <v>1580.8579999999999</v>
      </c>
      <c r="K836">
        <v>1581.7719999999999</v>
      </c>
      <c r="L836">
        <v>1581.454</v>
      </c>
      <c r="M836">
        <v>1581.1</v>
      </c>
      <c r="N836">
        <v>1582.4839999999999</v>
      </c>
      <c r="O836">
        <v>1580.182</v>
      </c>
      <c r="P836">
        <v>1575.6990000000001</v>
      </c>
      <c r="Q836">
        <f t="shared" si="33"/>
        <v>1575.2939999999999</v>
      </c>
      <c r="R836">
        <v>1574.8889999999999</v>
      </c>
      <c r="S836">
        <v>1574.623</v>
      </c>
      <c r="T836">
        <v>1545.204</v>
      </c>
      <c r="U836">
        <v>1565.1890000000001</v>
      </c>
      <c r="V836">
        <v>1555.7950000000001</v>
      </c>
      <c r="W836">
        <v>1560.883</v>
      </c>
      <c r="X836">
        <v>1587.05</v>
      </c>
      <c r="Y836">
        <v>1586.732</v>
      </c>
      <c r="Z836">
        <v>1587.722</v>
      </c>
    </row>
    <row r="837" spans="1:26" x14ac:dyDescent="0.35">
      <c r="A837">
        <v>19</v>
      </c>
      <c r="B837">
        <v>41</v>
      </c>
      <c r="C837" t="str">
        <f t="shared" si="34"/>
        <v>19041</v>
      </c>
      <c r="D837" t="str">
        <f t="shared" si="35"/>
        <v>19041</v>
      </c>
      <c r="E837" t="str">
        <f>VLOOKUP(C837,Table1[[Column1]:[GEMS_Typo]],2)</f>
        <v>D</v>
      </c>
      <c r="F837">
        <v>2290.3490000000002</v>
      </c>
      <c r="G837">
        <v>2293.3719999999998</v>
      </c>
      <c r="H837">
        <v>2292.8760000000002</v>
      </c>
      <c r="I837">
        <v>2292.2550000000001</v>
      </c>
      <c r="J837">
        <v>2291.9690000000001</v>
      </c>
      <c r="K837">
        <v>2297.1860000000001</v>
      </c>
      <c r="L837">
        <v>2297.5790000000002</v>
      </c>
      <c r="M837">
        <v>2299.567</v>
      </c>
      <c r="N837">
        <v>2298.5929999999998</v>
      </c>
      <c r="O837">
        <v>2304.828</v>
      </c>
      <c r="P837">
        <v>2297.6610000000001</v>
      </c>
      <c r="Q837">
        <f t="shared" si="33"/>
        <v>2299.5160000000001</v>
      </c>
      <c r="R837">
        <v>2301.3710000000001</v>
      </c>
      <c r="S837">
        <v>2301.9070000000002</v>
      </c>
      <c r="T837">
        <v>2302.692</v>
      </c>
      <c r="U837">
        <v>2288.0309999999999</v>
      </c>
      <c r="V837">
        <v>2295.0129999999999</v>
      </c>
      <c r="W837">
        <v>2285.913</v>
      </c>
      <c r="X837">
        <v>2288.5239999999999</v>
      </c>
      <c r="Y837">
        <v>2288.4360000000001</v>
      </c>
      <c r="Z837">
        <v>2297.6959999999999</v>
      </c>
    </row>
    <row r="838" spans="1:26" x14ac:dyDescent="0.35">
      <c r="A838">
        <v>19</v>
      </c>
      <c r="B838">
        <v>43</v>
      </c>
      <c r="C838" t="str">
        <f t="shared" si="34"/>
        <v>19043</v>
      </c>
      <c r="D838" t="str">
        <f t="shared" si="35"/>
        <v>19043</v>
      </c>
      <c r="E838" t="str">
        <f>VLOOKUP(C838,Table1[[Column1]:[GEMS_Typo]],2)</f>
        <v>C</v>
      </c>
      <c r="F838">
        <v>2612.212</v>
      </c>
      <c r="G838">
        <v>2610.6529999999998</v>
      </c>
      <c r="H838">
        <v>2610.4250000000002</v>
      </c>
      <c r="I838">
        <v>2610.7359999999999</v>
      </c>
      <c r="J838">
        <v>2614.8989999999999</v>
      </c>
      <c r="K838">
        <v>2616.6729999999998</v>
      </c>
      <c r="L838">
        <v>2616.4630000000002</v>
      </c>
      <c r="M838">
        <v>2620.1019999999999</v>
      </c>
      <c r="N838">
        <v>2623.54</v>
      </c>
      <c r="O838">
        <v>2629.748</v>
      </c>
      <c r="P838">
        <v>2603.5540000000001</v>
      </c>
      <c r="Q838">
        <f t="shared" si="33"/>
        <v>2603.5299999999997</v>
      </c>
      <c r="R838">
        <v>2603.5059999999999</v>
      </c>
      <c r="S838">
        <v>2603.5169999999998</v>
      </c>
      <c r="T838">
        <v>2603.2370000000001</v>
      </c>
      <c r="U838">
        <v>2616.5239999999999</v>
      </c>
      <c r="V838">
        <v>2614.299</v>
      </c>
      <c r="W838">
        <v>2600.8330000000001</v>
      </c>
      <c r="X838">
        <v>2594.3020000000001</v>
      </c>
      <c r="Y838">
        <v>2593.5320000000002</v>
      </c>
      <c r="Z838">
        <v>2603.0149999999999</v>
      </c>
    </row>
    <row r="839" spans="1:26" x14ac:dyDescent="0.35">
      <c r="A839">
        <v>19</v>
      </c>
      <c r="B839">
        <v>45</v>
      </c>
      <c r="C839" t="str">
        <f t="shared" si="34"/>
        <v>19045</v>
      </c>
      <c r="D839" t="str">
        <f t="shared" si="35"/>
        <v>19045</v>
      </c>
      <c r="E839" t="str">
        <f>VLOOKUP(C839,Table1[[Column1]:[GEMS_Typo]],2)</f>
        <v>C</v>
      </c>
      <c r="F839">
        <v>2917.4630000000002</v>
      </c>
      <c r="G839">
        <v>2917.48</v>
      </c>
      <c r="H839">
        <v>2927.66</v>
      </c>
      <c r="I839">
        <v>2926.0169999999998</v>
      </c>
      <c r="J839">
        <v>2928.9830000000002</v>
      </c>
      <c r="K839">
        <v>2922.6170000000002</v>
      </c>
      <c r="L839">
        <v>2922.2469999999998</v>
      </c>
      <c r="M839">
        <v>2917.5430000000001</v>
      </c>
      <c r="N839">
        <v>2917.1860000000001</v>
      </c>
      <c r="O839">
        <v>2921.9059999999999</v>
      </c>
      <c r="P839">
        <v>2908.7420000000002</v>
      </c>
      <c r="Q839">
        <f t="shared" si="33"/>
        <v>2906.7200000000003</v>
      </c>
      <c r="R839">
        <v>2904.6979999999999</v>
      </c>
      <c r="S839">
        <v>2915.538</v>
      </c>
      <c r="T839">
        <v>2914.8510000000001</v>
      </c>
      <c r="U839">
        <v>2930.2260000000001</v>
      </c>
      <c r="V839">
        <v>2920.4050000000002</v>
      </c>
      <c r="W839">
        <v>2920.9209999999998</v>
      </c>
      <c r="X839">
        <v>2929.09</v>
      </c>
      <c r="Y839">
        <v>2928.1790000000001</v>
      </c>
      <c r="Z839">
        <v>2917.5169999999998</v>
      </c>
    </row>
    <row r="840" spans="1:26" x14ac:dyDescent="0.35">
      <c r="A840">
        <v>19</v>
      </c>
      <c r="B840">
        <v>47</v>
      </c>
      <c r="C840" t="str">
        <f t="shared" si="34"/>
        <v>19047</v>
      </c>
      <c r="D840" t="str">
        <f t="shared" si="35"/>
        <v>19047</v>
      </c>
      <c r="E840" t="str">
        <f>VLOOKUP(C840,Table1[[Column1]:[GEMS_Typo]],2)</f>
        <v>D</v>
      </c>
      <c r="F840">
        <v>2877.5830000000001</v>
      </c>
      <c r="G840">
        <v>2870.0390000000002</v>
      </c>
      <c r="H840">
        <v>2872.5050000000001</v>
      </c>
      <c r="I840">
        <v>2869.7930000000001</v>
      </c>
      <c r="J840">
        <v>2858.7460000000001</v>
      </c>
      <c r="K840">
        <v>2855.143</v>
      </c>
      <c r="L840">
        <v>2850.8910000000001</v>
      </c>
      <c r="M840">
        <v>2850.7530000000002</v>
      </c>
      <c r="N840">
        <v>2850.7109999999998</v>
      </c>
      <c r="O840">
        <v>2850.2629999999999</v>
      </c>
      <c r="P840">
        <v>2840.2350000000001</v>
      </c>
      <c r="Q840">
        <f t="shared" si="33"/>
        <v>2839.7979999999998</v>
      </c>
      <c r="R840">
        <v>2839.3609999999999</v>
      </c>
      <c r="S840">
        <v>2844.297</v>
      </c>
      <c r="T840">
        <v>2839.7820000000002</v>
      </c>
      <c r="U840">
        <v>2860.123</v>
      </c>
      <c r="V840">
        <v>2857.721</v>
      </c>
      <c r="W840">
        <v>2838.7710000000002</v>
      </c>
      <c r="X840">
        <v>2842.12</v>
      </c>
      <c r="Y840">
        <v>2837.4879999999998</v>
      </c>
      <c r="Z840">
        <v>2833.732</v>
      </c>
    </row>
    <row r="841" spans="1:26" x14ac:dyDescent="0.35">
      <c r="A841">
        <v>19</v>
      </c>
      <c r="B841">
        <v>49</v>
      </c>
      <c r="C841" t="str">
        <f t="shared" si="34"/>
        <v>19049</v>
      </c>
      <c r="D841" t="str">
        <f t="shared" si="35"/>
        <v>19049</v>
      </c>
      <c r="E841" t="str">
        <f>VLOOKUP(C841,Table1[[Column1]:[GEMS_Typo]],2)</f>
        <v>C</v>
      </c>
      <c r="F841">
        <v>2569.8560000000002</v>
      </c>
      <c r="G841">
        <v>2573.2220000000002</v>
      </c>
      <c r="H841">
        <v>2576.3159999999998</v>
      </c>
      <c r="I841">
        <v>2576.6509999999998</v>
      </c>
      <c r="J841">
        <v>2649.413</v>
      </c>
      <c r="K841">
        <v>2675.3560000000002</v>
      </c>
      <c r="L841">
        <v>2705.9769999999999</v>
      </c>
      <c r="M841">
        <v>2746.3240000000001</v>
      </c>
      <c r="N841">
        <v>2749.4059999999999</v>
      </c>
      <c r="O841">
        <v>2749.9479999999999</v>
      </c>
      <c r="P841">
        <v>2736.5479999999998</v>
      </c>
      <c r="Q841">
        <f t="shared" si="33"/>
        <v>2753.3654999999999</v>
      </c>
      <c r="R841">
        <v>2770.183</v>
      </c>
      <c r="S841">
        <v>2772.5920000000001</v>
      </c>
      <c r="T841">
        <v>2789.0129999999999</v>
      </c>
      <c r="U841">
        <v>2804.0050000000001</v>
      </c>
      <c r="V841">
        <v>2833.6559999999999</v>
      </c>
      <c r="W841">
        <v>2842.6480000000001</v>
      </c>
      <c r="X841">
        <v>2873.4749999999999</v>
      </c>
      <c r="Y841">
        <v>2918.3240000000001</v>
      </c>
      <c r="Z841">
        <v>2938.5520000000001</v>
      </c>
    </row>
    <row r="842" spans="1:26" x14ac:dyDescent="0.35">
      <c r="A842">
        <v>19</v>
      </c>
      <c r="B842">
        <v>51</v>
      </c>
      <c r="C842" t="str">
        <f t="shared" si="34"/>
        <v>19051</v>
      </c>
      <c r="D842" t="str">
        <f t="shared" si="35"/>
        <v>19051</v>
      </c>
      <c r="E842" t="str">
        <f>VLOOKUP(C842,Table1[[Column1]:[GEMS_Typo]],2)</f>
        <v>C</v>
      </c>
      <c r="F842">
        <v>1816.2760000000001</v>
      </c>
      <c r="G842">
        <v>1814.748</v>
      </c>
      <c r="H842">
        <v>1813.874</v>
      </c>
      <c r="I842">
        <v>1812.537</v>
      </c>
      <c r="J842">
        <v>1809.133</v>
      </c>
      <c r="K842">
        <v>1797.049</v>
      </c>
      <c r="L842">
        <v>1795.1669999999999</v>
      </c>
      <c r="M842">
        <v>1794.5550000000001</v>
      </c>
      <c r="N842">
        <v>1793.559</v>
      </c>
      <c r="O842">
        <v>1794.933</v>
      </c>
      <c r="P842">
        <v>1780.588</v>
      </c>
      <c r="Q842">
        <f t="shared" si="33"/>
        <v>1779.82</v>
      </c>
      <c r="R842">
        <v>1779.0519999999999</v>
      </c>
      <c r="S842">
        <v>1778.3019999999999</v>
      </c>
      <c r="T842">
        <v>1775.134</v>
      </c>
      <c r="U842">
        <v>1724.3430000000001</v>
      </c>
      <c r="V842">
        <v>1736.557</v>
      </c>
      <c r="W842">
        <v>1724.797</v>
      </c>
      <c r="X842">
        <v>1762.7</v>
      </c>
      <c r="Y842">
        <v>1771.5440000000001</v>
      </c>
      <c r="Z842">
        <v>1769.9639999999999</v>
      </c>
    </row>
    <row r="843" spans="1:26" x14ac:dyDescent="0.35">
      <c r="A843">
        <v>19</v>
      </c>
      <c r="B843">
        <v>53</v>
      </c>
      <c r="C843" t="str">
        <f t="shared" si="34"/>
        <v>19053</v>
      </c>
      <c r="D843" t="str">
        <f t="shared" si="35"/>
        <v>19053</v>
      </c>
      <c r="E843" t="str">
        <f>VLOOKUP(C843,Table1[[Column1]:[GEMS_Typo]],2)</f>
        <v>E</v>
      </c>
      <c r="F843">
        <v>1912.8119999999999</v>
      </c>
      <c r="G843">
        <v>1912.2080000000001</v>
      </c>
      <c r="H843">
        <v>1912.2080000000001</v>
      </c>
      <c r="I843">
        <v>1911.749</v>
      </c>
      <c r="J843">
        <v>1911.693</v>
      </c>
      <c r="K843">
        <v>1913.153</v>
      </c>
      <c r="L843">
        <v>1911.9469999999999</v>
      </c>
      <c r="M843">
        <v>1911.981</v>
      </c>
      <c r="N843">
        <v>1911.9749999999999</v>
      </c>
      <c r="O843">
        <v>1912.7139999999999</v>
      </c>
      <c r="P843">
        <v>1911.87</v>
      </c>
      <c r="Q843">
        <f t="shared" si="33"/>
        <v>1911.7629999999999</v>
      </c>
      <c r="R843">
        <v>1911.6559999999999</v>
      </c>
      <c r="S843">
        <v>1911.6559999999999</v>
      </c>
      <c r="T843">
        <v>1911.73</v>
      </c>
      <c r="U843">
        <v>1905.3119999999999</v>
      </c>
      <c r="V843">
        <v>1913.962</v>
      </c>
      <c r="W843">
        <v>1882.643</v>
      </c>
      <c r="X843">
        <v>1892.7670000000001</v>
      </c>
      <c r="Y843">
        <v>1903.827</v>
      </c>
      <c r="Z843">
        <v>1899.1759999999999</v>
      </c>
    </row>
    <row r="844" spans="1:26" x14ac:dyDescent="0.35">
      <c r="A844">
        <v>19</v>
      </c>
      <c r="B844">
        <v>55</v>
      </c>
      <c r="C844" t="str">
        <f t="shared" si="34"/>
        <v>19055</v>
      </c>
      <c r="D844" t="str">
        <f t="shared" si="35"/>
        <v>19055</v>
      </c>
      <c r="E844" t="str">
        <f>VLOOKUP(C844,Table1[[Column1]:[GEMS_Typo]],2)</f>
        <v>C</v>
      </c>
      <c r="F844">
        <v>2260.7910000000002</v>
      </c>
      <c r="G844">
        <v>2257.373</v>
      </c>
      <c r="H844">
        <v>2257.027</v>
      </c>
      <c r="I844">
        <v>2259.038</v>
      </c>
      <c r="J844">
        <v>2261.4389999999999</v>
      </c>
      <c r="K844">
        <v>2264.6750000000002</v>
      </c>
      <c r="L844">
        <v>2261.5430000000001</v>
      </c>
      <c r="M844">
        <v>2262.5169999999998</v>
      </c>
      <c r="N844">
        <v>2263.1410000000001</v>
      </c>
      <c r="O844">
        <v>2263.5810000000001</v>
      </c>
      <c r="P844">
        <v>2253.0300000000002</v>
      </c>
      <c r="Q844">
        <f t="shared" si="33"/>
        <v>2253.6270000000004</v>
      </c>
      <c r="R844">
        <v>2254.2240000000002</v>
      </c>
      <c r="S844">
        <v>2255.7860000000001</v>
      </c>
      <c r="T844">
        <v>2256.1709999999998</v>
      </c>
      <c r="U844">
        <v>2256.2060000000001</v>
      </c>
      <c r="V844">
        <v>2240.627</v>
      </c>
      <c r="W844">
        <v>2244.527</v>
      </c>
      <c r="X844">
        <v>2248.0129999999999</v>
      </c>
      <c r="Y844">
        <v>2247.877</v>
      </c>
      <c r="Z844">
        <v>2269.3809999999999</v>
      </c>
    </row>
    <row r="845" spans="1:26" x14ac:dyDescent="0.35">
      <c r="A845">
        <v>19</v>
      </c>
      <c r="B845">
        <v>57</v>
      </c>
      <c r="C845" t="str">
        <f t="shared" si="34"/>
        <v>19057</v>
      </c>
      <c r="D845" t="str">
        <f t="shared" si="35"/>
        <v>19057</v>
      </c>
      <c r="E845" t="str">
        <f>VLOOKUP(C845,Table1[[Column1]:[GEMS_Typo]],2)</f>
        <v>C</v>
      </c>
      <c r="F845">
        <v>1860.4639999999999</v>
      </c>
      <c r="G845">
        <v>1859.768</v>
      </c>
      <c r="H845">
        <v>1856.941</v>
      </c>
      <c r="I845">
        <v>1856.7550000000001</v>
      </c>
      <c r="J845">
        <v>1864.1559999999999</v>
      </c>
      <c r="K845">
        <v>1907.5250000000001</v>
      </c>
      <c r="L845">
        <v>1908.68</v>
      </c>
      <c r="M845">
        <v>1904.0319999999999</v>
      </c>
      <c r="N845">
        <v>1904.011</v>
      </c>
      <c r="O845">
        <v>1901.6010000000001</v>
      </c>
      <c r="P845">
        <v>1879.96</v>
      </c>
      <c r="Q845">
        <f t="shared" si="33"/>
        <v>1880.1325000000002</v>
      </c>
      <c r="R845">
        <v>1880.3050000000001</v>
      </c>
      <c r="S845">
        <v>1881.855</v>
      </c>
      <c r="T845">
        <v>1880.953</v>
      </c>
      <c r="U845">
        <v>1873.614</v>
      </c>
      <c r="V845">
        <v>1866.46</v>
      </c>
      <c r="W845">
        <v>1865.424</v>
      </c>
      <c r="X845">
        <v>1878.117</v>
      </c>
      <c r="Y845">
        <v>1885.6130000000001</v>
      </c>
      <c r="Z845">
        <v>1889.9069999999999</v>
      </c>
    </row>
    <row r="846" spans="1:26" x14ac:dyDescent="0.35">
      <c r="A846">
        <v>19</v>
      </c>
      <c r="B846">
        <v>59</v>
      </c>
      <c r="C846" t="str">
        <f t="shared" si="34"/>
        <v>19059</v>
      </c>
      <c r="D846" t="str">
        <f t="shared" si="35"/>
        <v>19059</v>
      </c>
      <c r="E846" t="str">
        <f>VLOOKUP(C846,Table1[[Column1]:[GEMS_Typo]],2)</f>
        <v>D</v>
      </c>
      <c r="F846">
        <v>1674.4159999999999</v>
      </c>
      <c r="G846">
        <v>1675.7460000000001</v>
      </c>
      <c r="H846">
        <v>1675.4480000000001</v>
      </c>
      <c r="I846">
        <v>1677.7829999999999</v>
      </c>
      <c r="J846">
        <v>1683.5709999999999</v>
      </c>
      <c r="K846">
        <v>1682.2090000000001</v>
      </c>
      <c r="L846">
        <v>1702.8119999999999</v>
      </c>
      <c r="M846">
        <v>1702.4459999999999</v>
      </c>
      <c r="N846">
        <v>1702.67</v>
      </c>
      <c r="O846">
        <v>1722.6220000000001</v>
      </c>
      <c r="P846">
        <v>1718.155</v>
      </c>
      <c r="Q846">
        <f t="shared" si="33"/>
        <v>1720.444</v>
      </c>
      <c r="R846">
        <v>1722.7329999999999</v>
      </c>
      <c r="S846">
        <v>1724.259</v>
      </c>
      <c r="T846">
        <v>1729.3989999999999</v>
      </c>
      <c r="U846">
        <v>1687.694</v>
      </c>
      <c r="V846">
        <v>1687.8530000000001</v>
      </c>
      <c r="W846">
        <v>1701.923</v>
      </c>
      <c r="X846">
        <v>1707.711</v>
      </c>
      <c r="Y846">
        <v>1721.2809999999999</v>
      </c>
      <c r="Z846">
        <v>1732.414</v>
      </c>
    </row>
    <row r="847" spans="1:26" x14ac:dyDescent="0.35">
      <c r="A847">
        <v>19</v>
      </c>
      <c r="B847">
        <v>61</v>
      </c>
      <c r="C847" t="str">
        <f t="shared" si="34"/>
        <v>19061</v>
      </c>
      <c r="D847" t="str">
        <f t="shared" si="35"/>
        <v>19061</v>
      </c>
      <c r="E847" t="str">
        <f>VLOOKUP(C847,Table1[[Column1]:[GEMS_Typo]],2)</f>
        <v>B</v>
      </c>
      <c r="F847">
        <v>2664.4140000000002</v>
      </c>
      <c r="G847">
        <v>2666.9180000000001</v>
      </c>
      <c r="H847">
        <v>2691.172</v>
      </c>
      <c r="I847">
        <v>2699.1030000000001</v>
      </c>
      <c r="J847">
        <v>2752.1260000000002</v>
      </c>
      <c r="K847">
        <v>2759.9650000000001</v>
      </c>
      <c r="L847">
        <v>2757.5819999999999</v>
      </c>
      <c r="M847">
        <v>2767.5569999999998</v>
      </c>
      <c r="N847">
        <v>2782.0140000000001</v>
      </c>
      <c r="O847">
        <v>2787.2420000000002</v>
      </c>
      <c r="P847">
        <v>2724.3009999999999</v>
      </c>
      <c r="Q847">
        <f t="shared" si="33"/>
        <v>2726.9555</v>
      </c>
      <c r="R847">
        <v>2729.61</v>
      </c>
      <c r="S847">
        <v>2736.18</v>
      </c>
      <c r="T847">
        <v>2646.8249999999998</v>
      </c>
      <c r="U847">
        <v>2729.88</v>
      </c>
      <c r="V847">
        <v>2731.4870000000001</v>
      </c>
      <c r="W847">
        <v>2706.6819999999998</v>
      </c>
      <c r="X847">
        <v>2737.9279999999999</v>
      </c>
      <c r="Y847">
        <v>2742.8470000000002</v>
      </c>
      <c r="Z847">
        <v>2784.4639999999999</v>
      </c>
    </row>
    <row r="848" spans="1:26" x14ac:dyDescent="0.35">
      <c r="A848">
        <v>19</v>
      </c>
      <c r="B848">
        <v>63</v>
      </c>
      <c r="C848" t="str">
        <f t="shared" si="34"/>
        <v>19063</v>
      </c>
      <c r="D848" t="str">
        <f t="shared" si="35"/>
        <v>19063</v>
      </c>
      <c r="E848" t="str">
        <f>VLOOKUP(C848,Table1[[Column1]:[GEMS_Typo]],2)</f>
        <v>D</v>
      </c>
      <c r="F848">
        <v>1555.1010000000001</v>
      </c>
      <c r="G848">
        <v>1554.059</v>
      </c>
      <c r="H848">
        <v>1553.9690000000001</v>
      </c>
      <c r="I848">
        <v>1553.9939999999999</v>
      </c>
      <c r="J848">
        <v>1554.508</v>
      </c>
      <c r="K848">
        <v>1558.3309999999999</v>
      </c>
      <c r="L848">
        <v>1557.171</v>
      </c>
      <c r="M848">
        <v>1557.171</v>
      </c>
      <c r="N848">
        <v>1556.807</v>
      </c>
      <c r="O848">
        <v>1561.127</v>
      </c>
      <c r="P848">
        <v>1555.162</v>
      </c>
      <c r="Q848">
        <f t="shared" si="33"/>
        <v>1555.1599999999999</v>
      </c>
      <c r="R848">
        <v>1555.1579999999999</v>
      </c>
      <c r="S848">
        <v>1551.154</v>
      </c>
      <c r="T848">
        <v>1549.1389999999999</v>
      </c>
      <c r="U848">
        <v>1543.777</v>
      </c>
      <c r="V848">
        <v>1540.3969999999999</v>
      </c>
      <c r="W848">
        <v>1540.105</v>
      </c>
      <c r="X848">
        <v>1541.2249999999999</v>
      </c>
      <c r="Y848">
        <v>1555.989</v>
      </c>
      <c r="Z848">
        <v>1550.289</v>
      </c>
    </row>
    <row r="849" spans="1:26" x14ac:dyDescent="0.35">
      <c r="A849">
        <v>19</v>
      </c>
      <c r="B849">
        <v>65</v>
      </c>
      <c r="C849" t="str">
        <f t="shared" si="34"/>
        <v>19065</v>
      </c>
      <c r="D849" t="str">
        <f t="shared" si="35"/>
        <v>19065</v>
      </c>
      <c r="E849" t="str">
        <f>VLOOKUP(C849,Table1[[Column1]:[GEMS_Typo]],2)</f>
        <v>C</v>
      </c>
      <c r="F849">
        <v>2821.8809999999999</v>
      </c>
      <c r="G849">
        <v>2822.3229999999999</v>
      </c>
      <c r="H849">
        <v>2822.1790000000001</v>
      </c>
      <c r="I849">
        <v>2822.4659999999999</v>
      </c>
      <c r="J849">
        <v>2824.1239999999998</v>
      </c>
      <c r="K849">
        <v>2830.9810000000002</v>
      </c>
      <c r="L849">
        <v>2830.433</v>
      </c>
      <c r="M849">
        <v>2830.739</v>
      </c>
      <c r="N849">
        <v>2830.8710000000001</v>
      </c>
      <c r="O849">
        <v>2834.9639999999999</v>
      </c>
      <c r="P849">
        <v>2821.11</v>
      </c>
      <c r="Q849">
        <f t="shared" si="33"/>
        <v>2821.2115000000003</v>
      </c>
      <c r="R849">
        <v>2821.3130000000001</v>
      </c>
      <c r="S849">
        <v>2821.473</v>
      </c>
      <c r="T849">
        <v>2820.3739999999998</v>
      </c>
      <c r="U849">
        <v>2812.5439999999999</v>
      </c>
      <c r="V849">
        <v>2811.7060000000001</v>
      </c>
      <c r="W849">
        <v>2805.7159999999999</v>
      </c>
      <c r="X849">
        <v>2812.933</v>
      </c>
      <c r="Y849">
        <v>2812.86</v>
      </c>
      <c r="Z849">
        <v>2820.8150000000001</v>
      </c>
    </row>
    <row r="850" spans="1:26" x14ac:dyDescent="0.35">
      <c r="A850">
        <v>19</v>
      </c>
      <c r="B850">
        <v>67</v>
      </c>
      <c r="C850" t="str">
        <f t="shared" si="34"/>
        <v>19067</v>
      </c>
      <c r="D850" t="str">
        <f t="shared" si="35"/>
        <v>19067</v>
      </c>
      <c r="E850" t="str">
        <f>VLOOKUP(C850,Table1[[Column1]:[GEMS_Typo]],2)</f>
        <v>D</v>
      </c>
      <c r="F850">
        <v>2169.152</v>
      </c>
      <c r="G850">
        <v>2172.7579999999998</v>
      </c>
      <c r="H850">
        <v>2173.7440000000001</v>
      </c>
      <c r="I850">
        <v>2188.15</v>
      </c>
      <c r="J850">
        <v>2186.5120000000002</v>
      </c>
      <c r="K850">
        <v>2192.0410000000002</v>
      </c>
      <c r="L850">
        <v>2191.4349999999999</v>
      </c>
      <c r="M850">
        <v>2191.4349999999999</v>
      </c>
      <c r="N850">
        <v>2191.4349999999999</v>
      </c>
      <c r="O850">
        <v>2191.4290000000001</v>
      </c>
      <c r="P850">
        <v>2177.4789999999998</v>
      </c>
      <c r="Q850">
        <f t="shared" si="33"/>
        <v>2177.7370000000001</v>
      </c>
      <c r="R850">
        <v>2177.9949999999999</v>
      </c>
      <c r="S850">
        <v>2177.895</v>
      </c>
      <c r="T850">
        <v>2177.0120000000002</v>
      </c>
      <c r="U850">
        <v>2188.3560000000002</v>
      </c>
      <c r="V850">
        <v>2177.471</v>
      </c>
      <c r="W850">
        <v>2190.4699999999998</v>
      </c>
      <c r="X850">
        <v>2191.1570000000002</v>
      </c>
      <c r="Y850">
        <v>2181.2220000000002</v>
      </c>
      <c r="Z850">
        <v>2177.0439999999999</v>
      </c>
    </row>
    <row r="851" spans="1:26" x14ac:dyDescent="0.35">
      <c r="A851">
        <v>19</v>
      </c>
      <c r="B851">
        <v>69</v>
      </c>
      <c r="C851" t="str">
        <f t="shared" si="34"/>
        <v>19069</v>
      </c>
      <c r="D851" t="str">
        <f t="shared" si="35"/>
        <v>19069</v>
      </c>
      <c r="E851" t="str">
        <f>VLOOKUP(C851,Table1[[Column1]:[GEMS_Typo]],2)</f>
        <v>E</v>
      </c>
      <c r="F851">
        <v>2353.3789999999999</v>
      </c>
      <c r="G851">
        <v>2353.6170000000002</v>
      </c>
      <c r="H851">
        <v>2352.357</v>
      </c>
      <c r="I851">
        <v>2350.623</v>
      </c>
      <c r="J851">
        <v>2351.895</v>
      </c>
      <c r="K851">
        <v>2349.7049999999999</v>
      </c>
      <c r="L851">
        <v>2349.607</v>
      </c>
      <c r="M851">
        <v>2349.6120000000001</v>
      </c>
      <c r="N851">
        <v>2349.6320000000001</v>
      </c>
      <c r="O851">
        <v>2351.6080000000002</v>
      </c>
      <c r="P851">
        <v>2347.9119999999998</v>
      </c>
      <c r="Q851">
        <f t="shared" si="33"/>
        <v>2347.6440000000002</v>
      </c>
      <c r="R851">
        <v>2347.3760000000002</v>
      </c>
      <c r="S851">
        <v>2345.1799999999998</v>
      </c>
      <c r="T851">
        <v>2345.1999999999998</v>
      </c>
      <c r="U851">
        <v>2359.3690000000001</v>
      </c>
      <c r="V851">
        <v>2343.35</v>
      </c>
      <c r="W851">
        <v>2352.6950000000002</v>
      </c>
      <c r="X851">
        <v>2352.3159999999998</v>
      </c>
      <c r="Y851">
        <v>2353.3049999999998</v>
      </c>
      <c r="Z851">
        <v>2359.2089999999998</v>
      </c>
    </row>
    <row r="852" spans="1:26" x14ac:dyDescent="0.35">
      <c r="A852">
        <v>19</v>
      </c>
      <c r="B852">
        <v>71</v>
      </c>
      <c r="C852" t="str">
        <f t="shared" si="34"/>
        <v>19071</v>
      </c>
      <c r="D852" t="str">
        <f t="shared" si="35"/>
        <v>19071</v>
      </c>
      <c r="E852" t="str">
        <f>VLOOKUP(C852,Table1[[Column1]:[GEMS_Typo]],2)</f>
        <v>E</v>
      </c>
      <c r="F852">
        <v>1939.502</v>
      </c>
      <c r="G852">
        <v>1938.9690000000001</v>
      </c>
      <c r="H852">
        <v>1941.097</v>
      </c>
      <c r="I852">
        <v>1938.001</v>
      </c>
      <c r="J852">
        <v>1941.3889999999999</v>
      </c>
      <c r="K852">
        <v>1937.0139999999999</v>
      </c>
      <c r="L852">
        <v>1944.758</v>
      </c>
      <c r="M852">
        <v>1943.021</v>
      </c>
      <c r="N852">
        <v>1941.952</v>
      </c>
      <c r="O852">
        <v>1956.87</v>
      </c>
      <c r="P852">
        <v>1952.134</v>
      </c>
      <c r="Q852">
        <f t="shared" si="33"/>
        <v>1951.8910000000001</v>
      </c>
      <c r="R852">
        <v>1951.6479999999999</v>
      </c>
      <c r="S852">
        <v>1951.84</v>
      </c>
      <c r="T852">
        <v>1951.3579999999999</v>
      </c>
      <c r="U852">
        <v>1923.633</v>
      </c>
      <c r="V852">
        <v>1929.3910000000001</v>
      </c>
      <c r="W852">
        <v>1913.2850000000001</v>
      </c>
      <c r="X852">
        <v>1909.6659999999999</v>
      </c>
      <c r="Y852">
        <v>1919.356</v>
      </c>
      <c r="Z852">
        <v>1935.3989999999999</v>
      </c>
    </row>
    <row r="853" spans="1:26" x14ac:dyDescent="0.35">
      <c r="A853">
        <v>19</v>
      </c>
      <c r="B853">
        <v>73</v>
      </c>
      <c r="C853" t="str">
        <f t="shared" si="34"/>
        <v>19073</v>
      </c>
      <c r="D853" t="str">
        <f t="shared" si="35"/>
        <v>19073</v>
      </c>
      <c r="E853" t="str">
        <f>VLOOKUP(C853,Table1[[Column1]:[GEMS_Typo]],2)</f>
        <v>D</v>
      </c>
      <c r="F853">
        <v>2282.81</v>
      </c>
      <c r="G853">
        <v>2280.6759999999999</v>
      </c>
      <c r="H853">
        <v>2280.6759999999999</v>
      </c>
      <c r="I853">
        <v>2278.3649999999998</v>
      </c>
      <c r="J853">
        <v>2278.1170000000002</v>
      </c>
      <c r="K853">
        <v>2273.6370000000002</v>
      </c>
      <c r="L853">
        <v>2273.6370000000002</v>
      </c>
      <c r="M853">
        <v>2273.7750000000001</v>
      </c>
      <c r="N853">
        <v>2273.7750000000001</v>
      </c>
      <c r="O853">
        <v>2266.9650000000001</v>
      </c>
      <c r="P853">
        <v>2263.3310000000001</v>
      </c>
      <c r="Q853">
        <f t="shared" si="33"/>
        <v>2264.4059999999999</v>
      </c>
      <c r="R853">
        <v>2265.4810000000002</v>
      </c>
      <c r="S853">
        <v>2265.4810000000002</v>
      </c>
      <c r="T853">
        <v>2265.4989999999998</v>
      </c>
      <c r="U853">
        <v>2255.1529999999998</v>
      </c>
      <c r="V853">
        <v>2269.1669999999999</v>
      </c>
      <c r="W853">
        <v>2243.2530000000002</v>
      </c>
      <c r="X853">
        <v>2248.623</v>
      </c>
      <c r="Y853">
        <v>2263.7739999999999</v>
      </c>
      <c r="Z853">
        <v>2264.4569999999999</v>
      </c>
    </row>
    <row r="854" spans="1:26" x14ac:dyDescent="0.35">
      <c r="A854">
        <v>19</v>
      </c>
      <c r="B854">
        <v>75</v>
      </c>
      <c r="C854" t="str">
        <f t="shared" si="34"/>
        <v>19075</v>
      </c>
      <c r="D854" t="str">
        <f t="shared" si="35"/>
        <v>19075</v>
      </c>
      <c r="E854" t="str">
        <f>VLOOKUP(C854,Table1[[Column1]:[GEMS_Typo]],2)</f>
        <v>B</v>
      </c>
      <c r="F854">
        <v>1973.366</v>
      </c>
      <c r="G854">
        <v>1976.481</v>
      </c>
      <c r="H854">
        <v>1976.1949999999999</v>
      </c>
      <c r="I854">
        <v>2023.9090000000001</v>
      </c>
      <c r="J854">
        <v>2026.231</v>
      </c>
      <c r="K854">
        <v>2025.16</v>
      </c>
      <c r="L854">
        <v>2021.992</v>
      </c>
      <c r="M854">
        <v>2022.03</v>
      </c>
      <c r="N854">
        <v>2023.1559999999999</v>
      </c>
      <c r="O854">
        <v>2022.7619999999999</v>
      </c>
      <c r="P854">
        <v>2017.202</v>
      </c>
      <c r="Q854">
        <f t="shared" si="33"/>
        <v>2016.5700000000002</v>
      </c>
      <c r="R854">
        <v>2015.9380000000001</v>
      </c>
      <c r="S854">
        <v>2015.9359999999999</v>
      </c>
      <c r="T854">
        <v>2016.825</v>
      </c>
      <c r="U854">
        <v>2025.9680000000001</v>
      </c>
      <c r="V854">
        <v>2013.173</v>
      </c>
      <c r="W854">
        <v>2028.999</v>
      </c>
      <c r="X854">
        <v>2031.4190000000001</v>
      </c>
      <c r="Y854">
        <v>2031.4570000000001</v>
      </c>
      <c r="Z854">
        <v>2033.153</v>
      </c>
    </row>
    <row r="855" spans="1:26" x14ac:dyDescent="0.35">
      <c r="A855">
        <v>19</v>
      </c>
      <c r="B855">
        <v>77</v>
      </c>
      <c r="C855" t="str">
        <f t="shared" si="34"/>
        <v>19077</v>
      </c>
      <c r="D855" t="str">
        <f t="shared" si="35"/>
        <v>19077</v>
      </c>
      <c r="E855" t="str">
        <f>VLOOKUP(C855,Table1[[Column1]:[GEMS_Typo]],2)</f>
        <v>C</v>
      </c>
      <c r="F855">
        <v>2213.4679999999998</v>
      </c>
      <c r="G855">
        <v>2214.078</v>
      </c>
      <c r="H855">
        <v>2213.0459999999998</v>
      </c>
      <c r="I855">
        <v>2213.44</v>
      </c>
      <c r="J855">
        <v>2215.3919999999998</v>
      </c>
      <c r="K855">
        <v>2216.154</v>
      </c>
      <c r="L855">
        <v>2214.652</v>
      </c>
      <c r="M855">
        <v>2214.6260000000002</v>
      </c>
      <c r="N855">
        <v>2213.1579999999999</v>
      </c>
      <c r="O855">
        <v>2215.1610000000001</v>
      </c>
      <c r="P855">
        <v>2209.3629999999998</v>
      </c>
      <c r="Q855">
        <f t="shared" si="33"/>
        <v>2209.799</v>
      </c>
      <c r="R855">
        <v>2210.2350000000001</v>
      </c>
      <c r="S855">
        <v>2210.2370000000001</v>
      </c>
      <c r="T855">
        <v>2209.2429999999999</v>
      </c>
      <c r="U855">
        <v>2202.6610000000001</v>
      </c>
      <c r="V855">
        <v>2202.8049999999998</v>
      </c>
      <c r="W855">
        <v>2189.3530000000001</v>
      </c>
      <c r="X855">
        <v>2202.0720000000001</v>
      </c>
      <c r="Y855">
        <v>2202.1320000000001</v>
      </c>
      <c r="Z855">
        <v>2211.866</v>
      </c>
    </row>
    <row r="856" spans="1:26" x14ac:dyDescent="0.35">
      <c r="A856">
        <v>19</v>
      </c>
      <c r="B856">
        <v>79</v>
      </c>
      <c r="C856" t="str">
        <f t="shared" si="34"/>
        <v>19079</v>
      </c>
      <c r="D856" t="str">
        <f t="shared" si="35"/>
        <v>19079</v>
      </c>
      <c r="E856" t="str">
        <f>VLOOKUP(C856,Table1[[Column1]:[GEMS_Typo]],2)</f>
        <v>D</v>
      </c>
      <c r="F856">
        <v>2383.471</v>
      </c>
      <c r="G856">
        <v>2383.6469999999999</v>
      </c>
      <c r="H856">
        <v>2384.1469999999999</v>
      </c>
      <c r="I856">
        <v>2385.239</v>
      </c>
      <c r="J856">
        <v>2386.8609999999999</v>
      </c>
      <c r="K856">
        <v>2385.277</v>
      </c>
      <c r="L856">
        <v>2386.3519999999999</v>
      </c>
      <c r="M856">
        <v>2385.9879999999998</v>
      </c>
      <c r="N856">
        <v>2386.038</v>
      </c>
      <c r="O856">
        <v>2386.6370000000002</v>
      </c>
      <c r="P856">
        <v>2376.7710000000002</v>
      </c>
      <c r="Q856">
        <f t="shared" si="33"/>
        <v>2376.759</v>
      </c>
      <c r="R856">
        <v>2376.7469999999998</v>
      </c>
      <c r="S856">
        <v>2377.8209999999999</v>
      </c>
      <c r="T856">
        <v>2342.65</v>
      </c>
      <c r="U856">
        <v>2366.8789999999999</v>
      </c>
      <c r="V856">
        <v>2376.3090000000002</v>
      </c>
      <c r="W856">
        <v>2356.0250000000001</v>
      </c>
      <c r="X856">
        <v>2361.7069999999999</v>
      </c>
      <c r="Y856">
        <v>2374.337</v>
      </c>
      <c r="Z856">
        <v>2373.5</v>
      </c>
    </row>
    <row r="857" spans="1:26" x14ac:dyDescent="0.35">
      <c r="A857">
        <v>19</v>
      </c>
      <c r="B857">
        <v>81</v>
      </c>
      <c r="C857" t="str">
        <f t="shared" si="34"/>
        <v>19081</v>
      </c>
      <c r="D857" t="str">
        <f t="shared" si="35"/>
        <v>19081</v>
      </c>
      <c r="E857" t="str">
        <f>VLOOKUP(C857,Table1[[Column1]:[GEMS_Typo]],2)</f>
        <v>C</v>
      </c>
      <c r="F857">
        <v>2285.9569999999999</v>
      </c>
      <c r="G857">
        <v>2284.9810000000002</v>
      </c>
      <c r="H857">
        <v>2285.3069999999998</v>
      </c>
      <c r="I857">
        <v>2283.4989999999998</v>
      </c>
      <c r="J857">
        <v>2282.5230000000001</v>
      </c>
      <c r="K857">
        <v>2278.817</v>
      </c>
      <c r="L857">
        <v>2280.895</v>
      </c>
      <c r="M857">
        <v>2280.721</v>
      </c>
      <c r="N857">
        <v>2280.5990000000002</v>
      </c>
      <c r="O857">
        <v>2280.7600000000002</v>
      </c>
      <c r="P857">
        <v>2277.6239999999998</v>
      </c>
      <c r="Q857">
        <f t="shared" si="33"/>
        <v>2277.107</v>
      </c>
      <c r="R857">
        <v>2276.59</v>
      </c>
      <c r="S857">
        <v>2276.59</v>
      </c>
      <c r="T857">
        <v>2275.8470000000002</v>
      </c>
      <c r="U857">
        <v>2273.665</v>
      </c>
      <c r="V857">
        <v>2270.0410000000002</v>
      </c>
      <c r="W857">
        <v>2265.8420000000001</v>
      </c>
      <c r="X857">
        <v>2265.9</v>
      </c>
      <c r="Y857">
        <v>2263.5940000000001</v>
      </c>
      <c r="Z857">
        <v>2273.335</v>
      </c>
    </row>
    <row r="858" spans="1:26" x14ac:dyDescent="0.35">
      <c r="A858">
        <v>19</v>
      </c>
      <c r="B858">
        <v>83</v>
      </c>
      <c r="C858" t="str">
        <f t="shared" si="34"/>
        <v>19083</v>
      </c>
      <c r="D858" t="str">
        <f t="shared" si="35"/>
        <v>19083</v>
      </c>
      <c r="E858" t="str">
        <f>VLOOKUP(C858,Table1[[Column1]:[GEMS_Typo]],2)</f>
        <v>C</v>
      </c>
      <c r="F858">
        <v>2439.1819999999998</v>
      </c>
      <c r="G858">
        <v>2437.605</v>
      </c>
      <c r="H858">
        <v>2437.605</v>
      </c>
      <c r="I858">
        <v>2497.1909999999998</v>
      </c>
      <c r="J858">
        <v>2498.6289999999999</v>
      </c>
      <c r="K858">
        <v>2495.2539999999999</v>
      </c>
      <c r="L858">
        <v>2492.4589999999998</v>
      </c>
      <c r="M858">
        <v>2492.69</v>
      </c>
      <c r="N858">
        <v>2492.402</v>
      </c>
      <c r="O858">
        <v>2495.1990000000001</v>
      </c>
      <c r="P858">
        <v>2484.5360000000001</v>
      </c>
      <c r="Q858">
        <f t="shared" si="33"/>
        <v>2484.9470000000001</v>
      </c>
      <c r="R858">
        <v>2485.3580000000002</v>
      </c>
      <c r="S858">
        <v>2485.39</v>
      </c>
      <c r="T858">
        <v>2476.194</v>
      </c>
      <c r="U858">
        <v>2474.3530000000001</v>
      </c>
      <c r="V858">
        <v>2480.1219999999998</v>
      </c>
      <c r="W858">
        <v>2471.732</v>
      </c>
      <c r="X858">
        <v>2470.1060000000002</v>
      </c>
      <c r="Y858">
        <v>2462.46</v>
      </c>
      <c r="Z858">
        <v>2473.2860000000001</v>
      </c>
    </row>
    <row r="859" spans="1:26" x14ac:dyDescent="0.35">
      <c r="A859">
        <v>19</v>
      </c>
      <c r="B859">
        <v>85</v>
      </c>
      <c r="C859" t="str">
        <f t="shared" si="34"/>
        <v>19085</v>
      </c>
      <c r="D859" t="str">
        <f t="shared" si="35"/>
        <v>19085</v>
      </c>
      <c r="E859" t="str">
        <f>VLOOKUP(C859,Table1[[Column1]:[GEMS_Typo]],2)</f>
        <v>B</v>
      </c>
      <c r="F859">
        <v>2654.3409999999999</v>
      </c>
      <c r="G859">
        <v>2653.8589999999999</v>
      </c>
      <c r="H859">
        <v>2646.7370000000001</v>
      </c>
      <c r="I859">
        <v>2644.259</v>
      </c>
      <c r="J859">
        <v>2644.5770000000002</v>
      </c>
      <c r="K859">
        <v>2633.1370000000002</v>
      </c>
      <c r="L859">
        <v>2631.7910000000002</v>
      </c>
      <c r="M859">
        <v>2632.0459999999998</v>
      </c>
      <c r="N859">
        <v>2626.81</v>
      </c>
      <c r="O859">
        <v>2631.2260000000001</v>
      </c>
      <c r="P859">
        <v>2621.4609999999998</v>
      </c>
      <c r="Q859">
        <f t="shared" si="33"/>
        <v>2621.3389999999999</v>
      </c>
      <c r="R859">
        <v>2621.2170000000001</v>
      </c>
      <c r="S859">
        <v>2621.0830000000001</v>
      </c>
      <c r="T859">
        <v>2620.8029999999999</v>
      </c>
      <c r="U859">
        <v>2637.3330000000001</v>
      </c>
      <c r="V859">
        <v>2647.0329999999999</v>
      </c>
      <c r="W859">
        <v>2602.9810000000002</v>
      </c>
      <c r="X859">
        <v>2604.4090000000001</v>
      </c>
      <c r="Y859">
        <v>2604.0889999999999</v>
      </c>
      <c r="Z859">
        <v>2615.375</v>
      </c>
    </row>
    <row r="860" spans="1:26" x14ac:dyDescent="0.35">
      <c r="A860">
        <v>19</v>
      </c>
      <c r="B860">
        <v>87</v>
      </c>
      <c r="C860" t="str">
        <f t="shared" si="34"/>
        <v>19087</v>
      </c>
      <c r="D860" t="str">
        <f t="shared" si="35"/>
        <v>19087</v>
      </c>
      <c r="E860" t="str">
        <f>VLOOKUP(C860,Table1[[Column1]:[GEMS_Typo]],2)</f>
        <v>C</v>
      </c>
      <c r="F860">
        <v>1883.7429999999999</v>
      </c>
      <c r="G860">
        <v>1906.068</v>
      </c>
      <c r="H860">
        <v>1917.3140000000001</v>
      </c>
      <c r="I860">
        <v>1916.7560000000001</v>
      </c>
      <c r="J860">
        <v>1917.3679999999999</v>
      </c>
      <c r="K860">
        <v>1953.7660000000001</v>
      </c>
      <c r="L860">
        <v>1961.5530000000001</v>
      </c>
      <c r="M860">
        <v>1962.76</v>
      </c>
      <c r="N860">
        <v>1963.2719999999999</v>
      </c>
      <c r="O860">
        <v>1963.7</v>
      </c>
      <c r="P860">
        <v>1958.1389999999999</v>
      </c>
      <c r="Q860">
        <f t="shared" si="33"/>
        <v>1957.9870000000001</v>
      </c>
      <c r="R860">
        <v>1957.835</v>
      </c>
      <c r="S860">
        <v>1957.373</v>
      </c>
      <c r="T860">
        <v>1948.8119999999999</v>
      </c>
      <c r="U860">
        <v>1951.6489999999999</v>
      </c>
      <c r="V860">
        <v>1944.5630000000001</v>
      </c>
      <c r="W860">
        <v>1954.902</v>
      </c>
      <c r="X860">
        <v>1955.058</v>
      </c>
      <c r="Y860">
        <v>1954.3520000000001</v>
      </c>
      <c r="Z860">
        <v>1971.0550000000001</v>
      </c>
    </row>
    <row r="861" spans="1:26" x14ac:dyDescent="0.35">
      <c r="A861">
        <v>19</v>
      </c>
      <c r="B861">
        <v>89</v>
      </c>
      <c r="C861" t="str">
        <f t="shared" si="34"/>
        <v>19089</v>
      </c>
      <c r="D861" t="str">
        <f t="shared" si="35"/>
        <v>19089</v>
      </c>
      <c r="E861" t="str">
        <f>VLOOKUP(C861,Table1[[Column1]:[GEMS_Typo]],2)</f>
        <v>E</v>
      </c>
      <c r="F861">
        <v>1702.2070000000001</v>
      </c>
      <c r="G861">
        <v>1701.4929999999999</v>
      </c>
      <c r="H861">
        <v>1701.2929999999999</v>
      </c>
      <c r="I861">
        <v>1701.3530000000001</v>
      </c>
      <c r="J861">
        <v>1702.037</v>
      </c>
      <c r="K861">
        <v>1704.9449999999999</v>
      </c>
      <c r="L861">
        <v>1706.5239999999999</v>
      </c>
      <c r="M861">
        <v>1702.452</v>
      </c>
      <c r="N861">
        <v>1705.242</v>
      </c>
      <c r="O861">
        <v>1698.4459999999999</v>
      </c>
      <c r="P861">
        <v>1693.557</v>
      </c>
      <c r="Q861">
        <f t="shared" si="33"/>
        <v>1693.508</v>
      </c>
      <c r="R861">
        <v>1693.4590000000001</v>
      </c>
      <c r="S861">
        <v>1693.4590000000001</v>
      </c>
      <c r="T861">
        <v>1693.4349999999999</v>
      </c>
      <c r="U861">
        <v>1703.9269999999999</v>
      </c>
      <c r="V861">
        <v>1704.8050000000001</v>
      </c>
      <c r="W861">
        <v>1706.327</v>
      </c>
      <c r="X861">
        <v>1696.615</v>
      </c>
      <c r="Y861">
        <v>1709.6990000000001</v>
      </c>
      <c r="Z861">
        <v>1692.499</v>
      </c>
    </row>
    <row r="862" spans="1:26" x14ac:dyDescent="0.35">
      <c r="A862">
        <v>19</v>
      </c>
      <c r="B862">
        <v>91</v>
      </c>
      <c r="C862" t="str">
        <f t="shared" si="34"/>
        <v>19091</v>
      </c>
      <c r="D862" t="str">
        <f t="shared" si="35"/>
        <v>19091</v>
      </c>
      <c r="E862" t="str">
        <f>VLOOKUP(C862,Table1[[Column1]:[GEMS_Typo]],2)</f>
        <v>D</v>
      </c>
      <c r="F862">
        <v>1713.76</v>
      </c>
      <c r="G862">
        <v>1711.7760000000001</v>
      </c>
      <c r="H862">
        <v>1711.7760000000001</v>
      </c>
      <c r="I862">
        <v>1711.7439999999999</v>
      </c>
      <c r="J862">
        <v>1711.3040000000001</v>
      </c>
      <c r="K862">
        <v>1706.1469999999999</v>
      </c>
      <c r="L862">
        <v>1705.4590000000001</v>
      </c>
      <c r="M862">
        <v>1705.9110000000001</v>
      </c>
      <c r="N862">
        <v>1705.8869999999999</v>
      </c>
      <c r="O862">
        <v>1708.5250000000001</v>
      </c>
      <c r="P862">
        <v>1705.2139999999999</v>
      </c>
      <c r="Q862">
        <f t="shared" si="33"/>
        <v>1705.327</v>
      </c>
      <c r="R862">
        <v>1705.44</v>
      </c>
      <c r="S862">
        <v>1706.296</v>
      </c>
      <c r="T862">
        <v>1706.4010000000001</v>
      </c>
      <c r="U862">
        <v>1698.2470000000001</v>
      </c>
      <c r="V862">
        <v>1700.604</v>
      </c>
      <c r="W862">
        <v>1698.174</v>
      </c>
      <c r="X862">
        <v>1700.6130000000001</v>
      </c>
      <c r="Y862">
        <v>1699.0809999999999</v>
      </c>
      <c r="Z862">
        <v>1704.6110000000001</v>
      </c>
    </row>
    <row r="863" spans="1:26" x14ac:dyDescent="0.35">
      <c r="A863">
        <v>19</v>
      </c>
      <c r="B863">
        <v>93</v>
      </c>
      <c r="C863" t="str">
        <f t="shared" si="34"/>
        <v>19093</v>
      </c>
      <c r="D863" t="str">
        <f t="shared" si="35"/>
        <v>19093</v>
      </c>
      <c r="E863" t="str">
        <f>VLOOKUP(C863,Table1[[Column1]:[GEMS_Typo]],2)</f>
        <v>E</v>
      </c>
      <c r="F863">
        <v>1657.8409999999999</v>
      </c>
      <c r="G863">
        <v>1658.0889999999999</v>
      </c>
      <c r="H863">
        <v>1659.4870000000001</v>
      </c>
      <c r="I863">
        <v>1662.4690000000001</v>
      </c>
      <c r="J863">
        <v>1659.7270000000001</v>
      </c>
      <c r="K863">
        <v>1666.665</v>
      </c>
      <c r="L863">
        <v>1664.434</v>
      </c>
      <c r="M863">
        <v>1665.1320000000001</v>
      </c>
      <c r="N863">
        <v>1664.76</v>
      </c>
      <c r="O863">
        <v>1664.758</v>
      </c>
      <c r="P863">
        <v>1662.932</v>
      </c>
      <c r="Q863">
        <f t="shared" si="33"/>
        <v>1662.932</v>
      </c>
      <c r="R863">
        <v>1662.932</v>
      </c>
      <c r="S863">
        <v>1662.932</v>
      </c>
      <c r="T863">
        <v>1663.1849999999999</v>
      </c>
      <c r="U863">
        <v>1662.374</v>
      </c>
      <c r="V863">
        <v>1676.425</v>
      </c>
      <c r="W863">
        <v>1654.364</v>
      </c>
      <c r="X863">
        <v>1686.5360000000001</v>
      </c>
      <c r="Y863">
        <v>1673.3040000000001</v>
      </c>
      <c r="Z863">
        <v>1675.922</v>
      </c>
    </row>
    <row r="864" spans="1:26" x14ac:dyDescent="0.35">
      <c r="A864">
        <v>19</v>
      </c>
      <c r="B864">
        <v>95</v>
      </c>
      <c r="C864" t="str">
        <f t="shared" si="34"/>
        <v>19095</v>
      </c>
      <c r="D864" t="str">
        <f t="shared" si="35"/>
        <v>19095</v>
      </c>
      <c r="E864" t="str">
        <f>VLOOKUP(C864,Table1[[Column1]:[GEMS_Typo]],2)</f>
        <v>C</v>
      </c>
      <c r="F864">
        <v>2251.2919999999999</v>
      </c>
      <c r="G864">
        <v>2253.1190000000001</v>
      </c>
      <c r="H864">
        <v>2253.0810000000001</v>
      </c>
      <c r="I864">
        <v>2252.768</v>
      </c>
      <c r="J864">
        <v>2254</v>
      </c>
      <c r="K864">
        <v>2260.7080000000001</v>
      </c>
      <c r="L864">
        <v>2260.5740000000001</v>
      </c>
      <c r="M864">
        <v>2259.1660000000002</v>
      </c>
      <c r="N864">
        <v>2259.1660000000002</v>
      </c>
      <c r="O864">
        <v>2261.1880000000001</v>
      </c>
      <c r="P864">
        <v>2255.69</v>
      </c>
      <c r="Q864">
        <f t="shared" si="33"/>
        <v>2253.5950000000003</v>
      </c>
      <c r="R864">
        <v>2251.5</v>
      </c>
      <c r="S864">
        <v>2251.5</v>
      </c>
      <c r="T864">
        <v>2239.9209999999998</v>
      </c>
      <c r="U864">
        <v>2259.16</v>
      </c>
      <c r="V864">
        <v>2261.6669999999999</v>
      </c>
      <c r="W864">
        <v>2244.444</v>
      </c>
      <c r="X864">
        <v>2250.509</v>
      </c>
      <c r="Y864">
        <v>2250.248</v>
      </c>
      <c r="Z864">
        <v>2251.11</v>
      </c>
    </row>
    <row r="865" spans="1:26" x14ac:dyDescent="0.35">
      <c r="A865">
        <v>19</v>
      </c>
      <c r="B865">
        <v>97</v>
      </c>
      <c r="C865" t="str">
        <f t="shared" si="34"/>
        <v>19097</v>
      </c>
      <c r="D865" t="str">
        <f t="shared" si="35"/>
        <v>19097</v>
      </c>
      <c r="E865" t="str">
        <f>VLOOKUP(C865,Table1[[Column1]:[GEMS_Typo]],2)</f>
        <v>C</v>
      </c>
      <c r="F865">
        <v>2126.616</v>
      </c>
      <c r="G865">
        <v>2126.5889999999999</v>
      </c>
      <c r="H865">
        <v>2126.357</v>
      </c>
      <c r="I865">
        <v>2126.5120000000002</v>
      </c>
      <c r="J865">
        <v>2129.7280000000001</v>
      </c>
      <c r="K865">
        <v>2129.5990000000002</v>
      </c>
      <c r="L865">
        <v>2130.0450000000001</v>
      </c>
      <c r="M865">
        <v>2129.4470000000001</v>
      </c>
      <c r="N865">
        <v>2134.2809999999999</v>
      </c>
      <c r="O865">
        <v>2139.6550000000002</v>
      </c>
      <c r="P865">
        <v>2125.5320000000002</v>
      </c>
      <c r="Q865">
        <f t="shared" si="33"/>
        <v>2125.17</v>
      </c>
      <c r="R865">
        <v>2124.808</v>
      </c>
      <c r="S865">
        <v>2124.9380000000001</v>
      </c>
      <c r="T865">
        <v>2125.5390000000002</v>
      </c>
      <c r="U865">
        <v>2100.125</v>
      </c>
      <c r="V865">
        <v>2110.2660000000001</v>
      </c>
      <c r="W865">
        <v>2098.6019999999999</v>
      </c>
      <c r="X865">
        <v>2095.0140000000001</v>
      </c>
      <c r="Y865">
        <v>2094.6669999999999</v>
      </c>
      <c r="Z865">
        <v>2110.9189999999999</v>
      </c>
    </row>
    <row r="866" spans="1:26" x14ac:dyDescent="0.35">
      <c r="A866">
        <v>19</v>
      </c>
      <c r="B866">
        <v>99</v>
      </c>
      <c r="C866" t="str">
        <f t="shared" si="34"/>
        <v>19099</v>
      </c>
      <c r="D866" t="str">
        <f t="shared" si="35"/>
        <v>19099</v>
      </c>
      <c r="E866" t="str">
        <f>VLOOKUP(C866,Table1[[Column1]:[GEMS_Typo]],2)</f>
        <v>C</v>
      </c>
      <c r="F866">
        <v>3186.3229999999999</v>
      </c>
      <c r="G866">
        <v>3186.694</v>
      </c>
      <c r="H866">
        <v>3201.0279999999998</v>
      </c>
      <c r="I866">
        <v>3212.14</v>
      </c>
      <c r="J866">
        <v>3216.6179999999999</v>
      </c>
      <c r="K866">
        <v>3225.6790000000001</v>
      </c>
      <c r="L866">
        <v>3229.835</v>
      </c>
      <c r="M866">
        <v>3230.431</v>
      </c>
      <c r="N866">
        <v>3229.902</v>
      </c>
      <c r="O866">
        <v>3231.9609999999998</v>
      </c>
      <c r="P866">
        <v>3217.3249999999998</v>
      </c>
      <c r="Q866">
        <f t="shared" si="33"/>
        <v>3214.0299999999997</v>
      </c>
      <c r="R866">
        <v>3210.7350000000001</v>
      </c>
      <c r="S866">
        <v>3210.1509999999998</v>
      </c>
      <c r="T866">
        <v>3188.4520000000002</v>
      </c>
      <c r="U866">
        <v>3198.8629999999998</v>
      </c>
      <c r="V866">
        <v>3193.2849999999999</v>
      </c>
      <c r="W866">
        <v>3186.4090000000001</v>
      </c>
      <c r="X866">
        <v>3180.2979999999998</v>
      </c>
      <c r="Y866">
        <v>3157.451</v>
      </c>
      <c r="Z866">
        <v>3177.2959999999998</v>
      </c>
    </row>
    <row r="867" spans="1:26" x14ac:dyDescent="0.35">
      <c r="A867">
        <v>19</v>
      </c>
      <c r="B867">
        <v>101</v>
      </c>
      <c r="C867" t="str">
        <f t="shared" si="34"/>
        <v>19101</v>
      </c>
      <c r="D867" t="str">
        <f t="shared" si="35"/>
        <v>19101</v>
      </c>
      <c r="E867" t="str">
        <f>VLOOKUP(C867,Table1[[Column1]:[GEMS_Typo]],2)</f>
        <v>D</v>
      </c>
      <c r="F867">
        <v>1752.5440000000001</v>
      </c>
      <c r="G867">
        <v>1752.191</v>
      </c>
      <c r="H867">
        <v>1752.0920000000001</v>
      </c>
      <c r="I867">
        <v>1752.8140000000001</v>
      </c>
      <c r="J867">
        <v>1755.4359999999999</v>
      </c>
      <c r="K867">
        <v>1774.923</v>
      </c>
      <c r="L867">
        <v>1794.779</v>
      </c>
      <c r="M867">
        <v>1795.067</v>
      </c>
      <c r="N867">
        <v>1831.376</v>
      </c>
      <c r="O867">
        <v>1833.9659999999999</v>
      </c>
      <c r="P867">
        <v>1829.4469999999999</v>
      </c>
      <c r="Q867">
        <f t="shared" si="33"/>
        <v>1829.338</v>
      </c>
      <c r="R867">
        <v>1829.229</v>
      </c>
      <c r="S867">
        <v>1828.569</v>
      </c>
      <c r="T867">
        <v>1828.521</v>
      </c>
      <c r="U867">
        <v>1815.49</v>
      </c>
      <c r="V867">
        <v>1824.0619999999999</v>
      </c>
      <c r="W867">
        <v>1814.807</v>
      </c>
      <c r="X867">
        <v>1824.2</v>
      </c>
      <c r="Y867">
        <v>1823.2159999999999</v>
      </c>
      <c r="Z867">
        <v>1828.6289999999999</v>
      </c>
    </row>
    <row r="868" spans="1:26" x14ac:dyDescent="0.35">
      <c r="A868">
        <v>19</v>
      </c>
      <c r="B868">
        <v>103</v>
      </c>
      <c r="C868" t="str">
        <f t="shared" si="34"/>
        <v>19103</v>
      </c>
      <c r="D868" t="str">
        <f t="shared" si="35"/>
        <v>19103</v>
      </c>
      <c r="E868" t="str">
        <f>VLOOKUP(C868,Table1[[Column1]:[GEMS_Typo]],2)</f>
        <v>B</v>
      </c>
      <c r="F868">
        <v>2977.2860000000001</v>
      </c>
      <c r="G868">
        <v>2999.0459999999998</v>
      </c>
      <c r="H868">
        <v>2998.5880000000002</v>
      </c>
      <c r="I868">
        <v>3003.1550000000002</v>
      </c>
      <c r="J868">
        <v>3038.0880000000002</v>
      </c>
      <c r="K868">
        <v>3093.1239999999998</v>
      </c>
      <c r="L868">
        <v>3100.8519999999999</v>
      </c>
      <c r="M868">
        <v>3129.0390000000002</v>
      </c>
      <c r="N868">
        <v>3138.239</v>
      </c>
      <c r="O868">
        <v>3183.6819999999998</v>
      </c>
      <c r="P868">
        <v>3151.18</v>
      </c>
      <c r="Q868">
        <f t="shared" si="33"/>
        <v>3155.4269999999997</v>
      </c>
      <c r="R868">
        <v>3159.674</v>
      </c>
      <c r="S868">
        <v>3173.355</v>
      </c>
      <c r="T868">
        <v>3173.384</v>
      </c>
      <c r="U868">
        <v>3008.1990000000001</v>
      </c>
      <c r="V868">
        <v>3027.3119999999999</v>
      </c>
      <c r="W868">
        <v>3024.3960000000002</v>
      </c>
      <c r="X868">
        <v>3151.181</v>
      </c>
      <c r="Y868">
        <v>3190.1379999999999</v>
      </c>
      <c r="Z868">
        <v>3271.799</v>
      </c>
    </row>
    <row r="869" spans="1:26" x14ac:dyDescent="0.35">
      <c r="A869">
        <v>19</v>
      </c>
      <c r="B869">
        <v>105</v>
      </c>
      <c r="C869" t="str">
        <f t="shared" si="34"/>
        <v>19105</v>
      </c>
      <c r="D869" t="str">
        <f t="shared" si="35"/>
        <v>19105</v>
      </c>
      <c r="E869" t="str">
        <f>VLOOKUP(C869,Table1[[Column1]:[GEMS_Typo]],2)</f>
        <v>B</v>
      </c>
      <c r="F869">
        <v>2068.9839999999999</v>
      </c>
      <c r="G869">
        <v>2085.0740000000001</v>
      </c>
      <c r="H869">
        <v>2088.89</v>
      </c>
      <c r="I869">
        <v>2097.9119999999998</v>
      </c>
      <c r="J869">
        <v>2135.4050000000002</v>
      </c>
      <c r="K869">
        <v>2138.61</v>
      </c>
      <c r="L869">
        <v>2141.9110000000001</v>
      </c>
      <c r="M869">
        <v>2141.951</v>
      </c>
      <c r="N869">
        <v>2139.6390000000001</v>
      </c>
      <c r="O869">
        <v>2144.4949999999999</v>
      </c>
      <c r="P869">
        <v>2138.3780000000002</v>
      </c>
      <c r="Q869">
        <f t="shared" si="33"/>
        <v>2136.962</v>
      </c>
      <c r="R869">
        <v>2135.5459999999998</v>
      </c>
      <c r="S869">
        <v>2135.8580000000002</v>
      </c>
      <c r="T869">
        <v>2019.9110000000001</v>
      </c>
      <c r="U869">
        <v>2101.44</v>
      </c>
      <c r="V869">
        <v>2119.5430000000001</v>
      </c>
      <c r="W869">
        <v>2103.779</v>
      </c>
      <c r="X869">
        <v>2094.4499999999998</v>
      </c>
      <c r="Y869">
        <v>2093.6030000000001</v>
      </c>
      <c r="Z869">
        <v>2132.0970000000002</v>
      </c>
    </row>
    <row r="870" spans="1:26" x14ac:dyDescent="0.35">
      <c r="A870">
        <v>19</v>
      </c>
      <c r="B870">
        <v>107</v>
      </c>
      <c r="C870" t="str">
        <f t="shared" si="34"/>
        <v>19107</v>
      </c>
      <c r="D870" t="str">
        <f t="shared" si="35"/>
        <v>19107</v>
      </c>
      <c r="E870" t="str">
        <f>VLOOKUP(C870,Table1[[Column1]:[GEMS_Typo]],2)</f>
        <v>D</v>
      </c>
      <c r="F870">
        <v>2262.7489999999998</v>
      </c>
      <c r="G870">
        <v>2261.8110000000001</v>
      </c>
      <c r="H870">
        <v>2257.8069999999998</v>
      </c>
      <c r="I870">
        <v>2257.5430000000001</v>
      </c>
      <c r="J870">
        <v>2255.6</v>
      </c>
      <c r="K870">
        <v>2253.06</v>
      </c>
      <c r="L870">
        <v>2251.672</v>
      </c>
      <c r="M870">
        <v>2251.7640000000001</v>
      </c>
      <c r="N870">
        <v>2251.2269999999999</v>
      </c>
      <c r="O870">
        <v>2250.8780000000002</v>
      </c>
      <c r="P870">
        <v>2237.5619999999999</v>
      </c>
      <c r="Q870">
        <f t="shared" si="33"/>
        <v>2235.8959999999997</v>
      </c>
      <c r="R870">
        <v>2234.23</v>
      </c>
      <c r="S870">
        <v>2232.1880000000001</v>
      </c>
      <c r="T870">
        <v>2230.924</v>
      </c>
      <c r="U870">
        <v>2216.3989999999999</v>
      </c>
      <c r="V870">
        <v>2224.4569999999999</v>
      </c>
      <c r="W870">
        <v>2201.7890000000002</v>
      </c>
      <c r="X870">
        <v>2206.2240000000002</v>
      </c>
      <c r="Y870">
        <v>2206.3440000000001</v>
      </c>
      <c r="Z870">
        <v>2204.2640000000001</v>
      </c>
    </row>
    <row r="871" spans="1:26" x14ac:dyDescent="0.35">
      <c r="A871">
        <v>19</v>
      </c>
      <c r="B871">
        <v>109</v>
      </c>
      <c r="C871" t="str">
        <f t="shared" si="34"/>
        <v>19109</v>
      </c>
      <c r="D871" t="str">
        <f t="shared" si="35"/>
        <v>19109</v>
      </c>
      <c r="E871" t="str">
        <f>VLOOKUP(C871,Table1[[Column1]:[GEMS_Typo]],2)</f>
        <v>C</v>
      </c>
      <c r="F871">
        <v>3786.989</v>
      </c>
      <c r="G871">
        <v>3785.8159999999998</v>
      </c>
      <c r="H871">
        <v>3785.8159999999998</v>
      </c>
      <c r="I871">
        <v>3785.5050000000001</v>
      </c>
      <c r="J871">
        <v>3786.7890000000002</v>
      </c>
      <c r="K871">
        <v>3778.6289999999999</v>
      </c>
      <c r="L871">
        <v>3777.4479999999999</v>
      </c>
      <c r="M871">
        <v>3776.13</v>
      </c>
      <c r="N871">
        <v>3780.172</v>
      </c>
      <c r="O871">
        <v>3769.944</v>
      </c>
      <c r="P871">
        <v>3755.6030000000001</v>
      </c>
      <c r="Q871">
        <f t="shared" si="33"/>
        <v>3754.5370000000003</v>
      </c>
      <c r="R871">
        <v>3753.471</v>
      </c>
      <c r="S871">
        <v>3753.471</v>
      </c>
      <c r="T871">
        <v>3751.123</v>
      </c>
      <c r="U871">
        <v>3736.3690000000001</v>
      </c>
      <c r="V871">
        <v>3738.9450000000002</v>
      </c>
      <c r="W871">
        <v>3734.2750000000001</v>
      </c>
      <c r="X871">
        <v>3735.328</v>
      </c>
      <c r="Y871">
        <v>3760.44</v>
      </c>
      <c r="Z871">
        <v>3749.0540000000001</v>
      </c>
    </row>
    <row r="872" spans="1:26" x14ac:dyDescent="0.35">
      <c r="A872">
        <v>19</v>
      </c>
      <c r="B872">
        <v>111</v>
      </c>
      <c r="C872" t="str">
        <f t="shared" si="34"/>
        <v>19111</v>
      </c>
      <c r="D872" t="str">
        <f t="shared" si="35"/>
        <v>19111</v>
      </c>
      <c r="E872" t="str">
        <f>VLOOKUP(C872,Table1[[Column1]:[GEMS_Typo]],2)</f>
        <v>C</v>
      </c>
      <c r="F872">
        <v>2145.0990000000002</v>
      </c>
      <c r="G872">
        <v>2158.4670000000001</v>
      </c>
      <c r="H872">
        <v>2158.7339999999999</v>
      </c>
      <c r="I872">
        <v>2158.3380000000002</v>
      </c>
      <c r="J872">
        <v>2182.2950000000001</v>
      </c>
      <c r="K872">
        <v>2205.8240000000001</v>
      </c>
      <c r="L872">
        <v>2205.7959999999998</v>
      </c>
      <c r="M872">
        <v>2206.7330000000002</v>
      </c>
      <c r="N872">
        <v>2228.2979999999998</v>
      </c>
      <c r="O872">
        <v>2226.607</v>
      </c>
      <c r="P872">
        <v>2202.23</v>
      </c>
      <c r="Q872">
        <f t="shared" si="33"/>
        <v>2222.203</v>
      </c>
      <c r="R872">
        <v>2242.1759999999999</v>
      </c>
      <c r="S872">
        <v>2242.6329999999998</v>
      </c>
      <c r="T872">
        <v>2242.2820000000002</v>
      </c>
      <c r="U872">
        <v>2202.9290000000001</v>
      </c>
      <c r="V872">
        <v>2218.404</v>
      </c>
      <c r="W872">
        <v>2206.7269999999999</v>
      </c>
      <c r="X872">
        <v>2212.1770000000001</v>
      </c>
      <c r="Y872">
        <v>2213.0929999999998</v>
      </c>
      <c r="Z872">
        <v>2229.85</v>
      </c>
    </row>
    <row r="873" spans="1:26" x14ac:dyDescent="0.35">
      <c r="A873">
        <v>19</v>
      </c>
      <c r="B873">
        <v>113</v>
      </c>
      <c r="C873" t="str">
        <f t="shared" si="34"/>
        <v>19113</v>
      </c>
      <c r="D873" t="str">
        <f t="shared" si="35"/>
        <v>19113</v>
      </c>
      <c r="E873" t="str">
        <f>VLOOKUP(C873,Table1[[Column1]:[GEMS_Typo]],2)</f>
        <v>B</v>
      </c>
      <c r="F873">
        <v>4542.7719999999999</v>
      </c>
      <c r="G873">
        <v>4577.924</v>
      </c>
      <c r="H873">
        <v>4578.098</v>
      </c>
      <c r="I873">
        <v>4581.9369999999999</v>
      </c>
      <c r="J873">
        <v>4690.415</v>
      </c>
      <c r="K873">
        <v>4708.951</v>
      </c>
      <c r="L873">
        <v>4708.3140000000003</v>
      </c>
      <c r="M873">
        <v>4766.3280000000004</v>
      </c>
      <c r="N873">
        <v>4770.54</v>
      </c>
      <c r="O873">
        <v>4786.4830000000002</v>
      </c>
      <c r="P873">
        <v>4693.0889999999999</v>
      </c>
      <c r="Q873">
        <f t="shared" si="33"/>
        <v>4703.4439999999995</v>
      </c>
      <c r="R873">
        <v>4713.799</v>
      </c>
      <c r="S873">
        <v>4729.5309999999999</v>
      </c>
      <c r="T873">
        <v>4639.9219999999996</v>
      </c>
      <c r="U873">
        <v>4667.7120000000004</v>
      </c>
      <c r="V873">
        <v>4679.6350000000002</v>
      </c>
      <c r="W873">
        <v>4718.933</v>
      </c>
      <c r="X873">
        <v>4806.2719999999999</v>
      </c>
      <c r="Y873">
        <v>4840.2640000000001</v>
      </c>
      <c r="Z873">
        <v>4892.5879999999997</v>
      </c>
    </row>
    <row r="874" spans="1:26" x14ac:dyDescent="0.35">
      <c r="A874">
        <v>19</v>
      </c>
      <c r="B874">
        <v>115</v>
      </c>
      <c r="C874" t="str">
        <f t="shared" si="34"/>
        <v>19115</v>
      </c>
      <c r="D874" t="str">
        <f t="shared" si="35"/>
        <v>19115</v>
      </c>
      <c r="E874" t="str">
        <f>VLOOKUP(C874,Table1[[Column1]:[GEMS_Typo]],2)</f>
        <v>D</v>
      </c>
      <c r="F874">
        <v>1398.0709999999999</v>
      </c>
      <c r="G874">
        <v>1397.396</v>
      </c>
      <c r="H874">
        <v>1398.4179999999999</v>
      </c>
      <c r="I874">
        <v>1399.085</v>
      </c>
      <c r="J874">
        <v>1399.0250000000001</v>
      </c>
      <c r="K874">
        <v>1402.183</v>
      </c>
      <c r="L874">
        <v>1404.396</v>
      </c>
      <c r="M874">
        <v>1404.396</v>
      </c>
      <c r="N874">
        <v>1404.835</v>
      </c>
      <c r="O874">
        <v>1410.9349999999999</v>
      </c>
      <c r="P874">
        <v>1405.6030000000001</v>
      </c>
      <c r="Q874">
        <f t="shared" si="33"/>
        <v>1407.202</v>
      </c>
      <c r="R874">
        <v>1408.8009999999999</v>
      </c>
      <c r="S874">
        <v>1411.3530000000001</v>
      </c>
      <c r="T874">
        <v>1411.354</v>
      </c>
      <c r="U874">
        <v>1401.4849999999999</v>
      </c>
      <c r="V874">
        <v>1397.3019999999999</v>
      </c>
      <c r="W874">
        <v>1425.463</v>
      </c>
      <c r="X874">
        <v>1433.1410000000001</v>
      </c>
      <c r="Y874">
        <v>1433.1289999999999</v>
      </c>
      <c r="Z874">
        <v>1443.6949999999999</v>
      </c>
    </row>
    <row r="875" spans="1:26" x14ac:dyDescent="0.35">
      <c r="A875">
        <v>19</v>
      </c>
      <c r="B875">
        <v>117</v>
      </c>
      <c r="C875" t="str">
        <f t="shared" si="34"/>
        <v>19117</v>
      </c>
      <c r="D875" t="str">
        <f t="shared" si="35"/>
        <v>19117</v>
      </c>
      <c r="E875" t="str">
        <f>VLOOKUP(C875,Table1[[Column1]:[GEMS_Typo]],2)</f>
        <v>D</v>
      </c>
      <c r="F875">
        <v>1562.24</v>
      </c>
      <c r="G875">
        <v>1560.3320000000001</v>
      </c>
      <c r="H875">
        <v>1560.3610000000001</v>
      </c>
      <c r="I875">
        <v>1560.3230000000001</v>
      </c>
      <c r="J875">
        <v>1557.213</v>
      </c>
      <c r="K875">
        <v>1553.431</v>
      </c>
      <c r="L875">
        <v>1553.761</v>
      </c>
      <c r="M875">
        <v>1553.836</v>
      </c>
      <c r="N875">
        <v>1553.692</v>
      </c>
      <c r="O875">
        <v>1547.422</v>
      </c>
      <c r="P875">
        <v>1538.4649999999999</v>
      </c>
      <c r="Q875">
        <f t="shared" si="33"/>
        <v>1538.8009999999999</v>
      </c>
      <c r="R875">
        <v>1539.1369999999999</v>
      </c>
      <c r="S875">
        <v>1539.1369999999999</v>
      </c>
      <c r="T875">
        <v>1538.672</v>
      </c>
      <c r="U875">
        <v>1538.3430000000001</v>
      </c>
      <c r="V875">
        <v>1517.8389999999999</v>
      </c>
      <c r="W875">
        <v>1535.6089999999999</v>
      </c>
      <c r="X875">
        <v>1533.854</v>
      </c>
      <c r="Y875">
        <v>1533.684</v>
      </c>
      <c r="Z875">
        <v>1553.4259999999999</v>
      </c>
    </row>
    <row r="876" spans="1:26" x14ac:dyDescent="0.35">
      <c r="A876">
        <v>19</v>
      </c>
      <c r="B876">
        <v>119</v>
      </c>
      <c r="C876" t="str">
        <f t="shared" si="34"/>
        <v>19119</v>
      </c>
      <c r="D876" t="str">
        <f t="shared" si="35"/>
        <v>19119</v>
      </c>
      <c r="E876" t="str">
        <f>VLOOKUP(C876,Table1[[Column1]:[GEMS_Typo]],2)</f>
        <v>C</v>
      </c>
      <c r="F876">
        <v>2253.7089999999998</v>
      </c>
      <c r="G876">
        <v>2253.3110000000001</v>
      </c>
      <c r="H876">
        <v>2253.3110000000001</v>
      </c>
      <c r="I876">
        <v>2253.951</v>
      </c>
      <c r="J876">
        <v>2253.569</v>
      </c>
      <c r="K876">
        <v>2254.1590000000001</v>
      </c>
      <c r="L876">
        <v>2255.239</v>
      </c>
      <c r="M876">
        <v>2255.4259999999999</v>
      </c>
      <c r="N876">
        <v>2255.306</v>
      </c>
      <c r="O876">
        <v>2257.3679999999999</v>
      </c>
      <c r="P876">
        <v>2257.038</v>
      </c>
      <c r="Q876">
        <f t="shared" si="33"/>
        <v>2256.752</v>
      </c>
      <c r="R876">
        <v>2256.4659999999999</v>
      </c>
      <c r="S876">
        <v>2256.4659999999999</v>
      </c>
      <c r="T876">
        <v>2256.88</v>
      </c>
      <c r="U876">
        <v>2252.4830000000002</v>
      </c>
      <c r="V876">
        <v>2255.0859999999998</v>
      </c>
      <c r="W876">
        <v>2245.8519999999999</v>
      </c>
      <c r="X876">
        <v>2249.4609999999998</v>
      </c>
      <c r="Y876">
        <v>2288.8829999999998</v>
      </c>
      <c r="Z876">
        <v>2250.8670000000002</v>
      </c>
    </row>
    <row r="877" spans="1:26" x14ac:dyDescent="0.35">
      <c r="A877">
        <v>19</v>
      </c>
      <c r="B877">
        <v>121</v>
      </c>
      <c r="C877" t="str">
        <f t="shared" si="34"/>
        <v>19121</v>
      </c>
      <c r="D877" t="str">
        <f t="shared" si="35"/>
        <v>19121</v>
      </c>
      <c r="E877" t="str">
        <f>VLOOKUP(C877,Table1[[Column1]:[GEMS_Typo]],2)</f>
        <v>C</v>
      </c>
      <c r="F877">
        <v>2070.5369999999998</v>
      </c>
      <c r="G877">
        <v>2067.018</v>
      </c>
      <c r="H877">
        <v>2065.223</v>
      </c>
      <c r="I877">
        <v>2064.201</v>
      </c>
      <c r="J877">
        <v>2066.2170000000001</v>
      </c>
      <c r="K877">
        <v>2066.5210000000002</v>
      </c>
      <c r="L877">
        <v>2066.4989999999998</v>
      </c>
      <c r="M877">
        <v>2069.6889999999999</v>
      </c>
      <c r="N877">
        <v>2069.6889999999999</v>
      </c>
      <c r="O877">
        <v>2066.201</v>
      </c>
      <c r="P877">
        <v>2055.5639999999999</v>
      </c>
      <c r="Q877">
        <f t="shared" si="33"/>
        <v>2055.915</v>
      </c>
      <c r="R877">
        <v>2056.2660000000001</v>
      </c>
      <c r="S877">
        <v>2055.5920000000001</v>
      </c>
      <c r="T877">
        <v>2040.4259999999999</v>
      </c>
      <c r="U877">
        <v>2018.82</v>
      </c>
      <c r="V877">
        <v>2024.51</v>
      </c>
      <c r="W877">
        <v>2007.742</v>
      </c>
      <c r="X877">
        <v>2047.201</v>
      </c>
      <c r="Y877">
        <v>2052.8310000000001</v>
      </c>
      <c r="Z877">
        <v>2063.348</v>
      </c>
    </row>
    <row r="878" spans="1:26" x14ac:dyDescent="0.35">
      <c r="A878">
        <v>19</v>
      </c>
      <c r="B878">
        <v>123</v>
      </c>
      <c r="C878" t="str">
        <f t="shared" si="34"/>
        <v>19123</v>
      </c>
      <c r="D878" t="str">
        <f t="shared" si="35"/>
        <v>19123</v>
      </c>
      <c r="E878" t="str">
        <f>VLOOKUP(C878,Table1[[Column1]:[GEMS_Typo]],2)</f>
        <v>C</v>
      </c>
      <c r="F878">
        <v>2400.7150000000001</v>
      </c>
      <c r="G878">
        <v>2395.7719999999999</v>
      </c>
      <c r="H878">
        <v>2396.0680000000002</v>
      </c>
      <c r="I878">
        <v>2389.1509999999998</v>
      </c>
      <c r="J878">
        <v>2398.893</v>
      </c>
      <c r="K878">
        <v>2398.4499999999998</v>
      </c>
      <c r="L878">
        <v>2398.35</v>
      </c>
      <c r="M878">
        <v>2396.52</v>
      </c>
      <c r="N878">
        <v>2395.0880000000002</v>
      </c>
      <c r="O878">
        <v>2398.1880000000001</v>
      </c>
      <c r="P878">
        <v>2390.3449999999998</v>
      </c>
      <c r="Q878">
        <f t="shared" si="33"/>
        <v>2389.4179999999997</v>
      </c>
      <c r="R878">
        <v>2388.491</v>
      </c>
      <c r="S878">
        <v>2388.5509999999999</v>
      </c>
      <c r="T878">
        <v>2389.5349999999999</v>
      </c>
      <c r="U878">
        <v>2368.297</v>
      </c>
      <c r="V878">
        <v>2383.4749999999999</v>
      </c>
      <c r="W878">
        <v>2338.65</v>
      </c>
      <c r="X878">
        <v>2365.8560000000002</v>
      </c>
      <c r="Y878">
        <v>2365.3049999999998</v>
      </c>
      <c r="Z878">
        <v>2373.6950000000002</v>
      </c>
    </row>
    <row r="879" spans="1:26" x14ac:dyDescent="0.35">
      <c r="A879">
        <v>19</v>
      </c>
      <c r="B879">
        <v>125</v>
      </c>
      <c r="C879" t="str">
        <f t="shared" si="34"/>
        <v>19125</v>
      </c>
      <c r="D879" t="str">
        <f t="shared" si="35"/>
        <v>19125</v>
      </c>
      <c r="E879" t="str">
        <f>VLOOKUP(C879,Table1[[Column1]:[GEMS_Typo]],2)</f>
        <v>B</v>
      </c>
      <c r="F879">
        <v>2292.154</v>
      </c>
      <c r="G879">
        <v>2293.0659999999998</v>
      </c>
      <c r="H879">
        <v>2298.7220000000002</v>
      </c>
      <c r="I879">
        <v>2303.9380000000001</v>
      </c>
      <c r="J879">
        <v>2310.9769999999999</v>
      </c>
      <c r="K879">
        <v>2308.65</v>
      </c>
      <c r="L879">
        <v>2310.0839999999998</v>
      </c>
      <c r="M879">
        <v>2310.5219999999999</v>
      </c>
      <c r="N879">
        <v>2310.5250000000001</v>
      </c>
      <c r="O879">
        <v>2321.2190000000001</v>
      </c>
      <c r="P879">
        <v>2311.54</v>
      </c>
      <c r="Q879">
        <f t="shared" si="33"/>
        <v>2309.402</v>
      </c>
      <c r="R879">
        <v>2307.2640000000001</v>
      </c>
      <c r="S879">
        <v>2304.7220000000002</v>
      </c>
      <c r="T879">
        <v>2295.0619999999999</v>
      </c>
      <c r="U879">
        <v>2228.7620000000002</v>
      </c>
      <c r="V879">
        <v>2250.9009999999998</v>
      </c>
      <c r="W879">
        <v>2222.6149999999998</v>
      </c>
      <c r="X879">
        <v>2247.2190000000001</v>
      </c>
      <c r="Y879">
        <v>2246.8510000000001</v>
      </c>
      <c r="Z879">
        <v>2306.2530000000002</v>
      </c>
    </row>
    <row r="880" spans="1:26" x14ac:dyDescent="0.35">
      <c r="A880">
        <v>19</v>
      </c>
      <c r="B880">
        <v>127</v>
      </c>
      <c r="C880" t="str">
        <f t="shared" si="34"/>
        <v>19127</v>
      </c>
      <c r="D880" t="str">
        <f t="shared" si="35"/>
        <v>19127</v>
      </c>
      <c r="E880" t="str">
        <f>VLOOKUP(C880,Table1[[Column1]:[GEMS_Typo]],2)</f>
        <v>C</v>
      </c>
      <c r="F880">
        <v>2497.4690000000001</v>
      </c>
      <c r="G880">
        <v>2496.9650000000001</v>
      </c>
      <c r="H880">
        <v>2529.11</v>
      </c>
      <c r="I880">
        <v>2531.5520000000001</v>
      </c>
      <c r="J880">
        <v>2540.3359999999998</v>
      </c>
      <c r="K880">
        <v>2552.279</v>
      </c>
      <c r="L880">
        <v>2551.5010000000002</v>
      </c>
      <c r="M880">
        <v>2554.0500000000002</v>
      </c>
      <c r="N880">
        <v>2552.931</v>
      </c>
      <c r="O880">
        <v>2554.44</v>
      </c>
      <c r="P880">
        <v>2530.3440000000001</v>
      </c>
      <c r="Q880">
        <f t="shared" si="33"/>
        <v>2539.1435000000001</v>
      </c>
      <c r="R880">
        <v>2547.9430000000002</v>
      </c>
      <c r="S880">
        <v>2551.4609999999998</v>
      </c>
      <c r="T880">
        <v>2466.2800000000002</v>
      </c>
      <c r="U880">
        <v>2539.85</v>
      </c>
      <c r="V880">
        <v>2548.5419999999999</v>
      </c>
      <c r="W880">
        <v>2527.8890000000001</v>
      </c>
      <c r="X880">
        <v>2554.1709999999998</v>
      </c>
      <c r="Y880">
        <v>2554.8409999999999</v>
      </c>
      <c r="Z880">
        <v>2575.7269999999999</v>
      </c>
    </row>
    <row r="881" spans="1:26" x14ac:dyDescent="0.35">
      <c r="A881">
        <v>19</v>
      </c>
      <c r="B881">
        <v>129</v>
      </c>
      <c r="C881" t="str">
        <f t="shared" si="34"/>
        <v>19129</v>
      </c>
      <c r="D881" t="str">
        <f t="shared" si="35"/>
        <v>19129</v>
      </c>
      <c r="E881" t="str">
        <f>VLOOKUP(C881,Table1[[Column1]:[GEMS_Typo]],2)</f>
        <v>B</v>
      </c>
      <c r="F881">
        <v>1689.556</v>
      </c>
      <c r="G881">
        <v>1687.309</v>
      </c>
      <c r="H881">
        <v>1687.309</v>
      </c>
      <c r="I881">
        <v>1688.848</v>
      </c>
      <c r="J881">
        <v>1690.232</v>
      </c>
      <c r="K881">
        <v>1691.346</v>
      </c>
      <c r="L881">
        <v>1693.415</v>
      </c>
      <c r="M881">
        <v>1698.325</v>
      </c>
      <c r="N881">
        <v>1696.703</v>
      </c>
      <c r="O881">
        <v>1699.625</v>
      </c>
      <c r="P881">
        <v>1691.7380000000001</v>
      </c>
      <c r="Q881">
        <f t="shared" si="33"/>
        <v>1691.3130000000001</v>
      </c>
      <c r="R881">
        <v>1690.8879999999999</v>
      </c>
      <c r="S881">
        <v>1690.886</v>
      </c>
      <c r="T881">
        <v>1705.577</v>
      </c>
      <c r="U881">
        <v>1691.107</v>
      </c>
      <c r="V881">
        <v>1695.73</v>
      </c>
      <c r="W881">
        <v>1696.4680000000001</v>
      </c>
      <c r="X881">
        <v>1697.5840000000001</v>
      </c>
      <c r="Y881">
        <v>1698.49</v>
      </c>
      <c r="Z881">
        <v>1712.627</v>
      </c>
    </row>
    <row r="882" spans="1:26" x14ac:dyDescent="0.35">
      <c r="A882">
        <v>19</v>
      </c>
      <c r="B882">
        <v>131</v>
      </c>
      <c r="C882" t="str">
        <f t="shared" si="34"/>
        <v>19131</v>
      </c>
      <c r="D882" t="str">
        <f t="shared" si="35"/>
        <v>19131</v>
      </c>
      <c r="E882" t="str">
        <f>VLOOKUP(C882,Table1[[Column1]:[GEMS_Typo]],2)</f>
        <v>E</v>
      </c>
      <c r="F882">
        <v>1792.5519999999999</v>
      </c>
      <c r="G882">
        <v>1791.712</v>
      </c>
      <c r="H882">
        <v>1788.7090000000001</v>
      </c>
      <c r="I882">
        <v>1786.713</v>
      </c>
      <c r="J882">
        <v>1786.9480000000001</v>
      </c>
      <c r="K882">
        <v>1793.8150000000001</v>
      </c>
      <c r="L882">
        <v>1792.7529999999999</v>
      </c>
      <c r="M882">
        <v>1794.4870000000001</v>
      </c>
      <c r="N882">
        <v>1795.3309999999999</v>
      </c>
      <c r="O882">
        <v>1794.7349999999999</v>
      </c>
      <c r="P882">
        <v>1789.8320000000001</v>
      </c>
      <c r="Q882">
        <f t="shared" ref="Q882:Q915" si="36">AVERAGE(P882,R882)</f>
        <v>1790.96</v>
      </c>
      <c r="R882">
        <v>1792.088</v>
      </c>
      <c r="S882">
        <v>1791.162</v>
      </c>
      <c r="T882">
        <v>1790.904</v>
      </c>
      <c r="U882">
        <v>1783.722</v>
      </c>
      <c r="V882">
        <v>1793.434</v>
      </c>
      <c r="W882">
        <v>1774.4659999999999</v>
      </c>
      <c r="X882">
        <v>1776.53</v>
      </c>
      <c r="Y882">
        <v>1806.2539999999999</v>
      </c>
      <c r="Z882">
        <v>1786.354</v>
      </c>
    </row>
    <row r="883" spans="1:26" x14ac:dyDescent="0.35">
      <c r="A883">
        <v>19</v>
      </c>
      <c r="B883">
        <v>133</v>
      </c>
      <c r="C883" t="str">
        <f t="shared" si="34"/>
        <v>19133</v>
      </c>
      <c r="D883" t="str">
        <f t="shared" si="35"/>
        <v>19133</v>
      </c>
      <c r="E883" t="str">
        <f>VLOOKUP(C883,Table1[[Column1]:[GEMS_Typo]],2)</f>
        <v>D</v>
      </c>
      <c r="F883">
        <v>2551.8159999999998</v>
      </c>
      <c r="G883">
        <v>2548.2570000000001</v>
      </c>
      <c r="H883">
        <v>2548.2669999999998</v>
      </c>
      <c r="I883">
        <v>2552.6280000000002</v>
      </c>
      <c r="J883">
        <v>2551.8220000000001</v>
      </c>
      <c r="K883">
        <v>2549.3519999999999</v>
      </c>
      <c r="L883">
        <v>2548.1660000000002</v>
      </c>
      <c r="M883">
        <v>2547.3429999999998</v>
      </c>
      <c r="N883">
        <v>2549.085</v>
      </c>
      <c r="O883">
        <v>2557.2710000000002</v>
      </c>
      <c r="P883">
        <v>2555.4209999999998</v>
      </c>
      <c r="Q883">
        <f t="shared" si="36"/>
        <v>2554.62</v>
      </c>
      <c r="R883">
        <v>2553.819</v>
      </c>
      <c r="S883">
        <v>2552.5230000000001</v>
      </c>
      <c r="T883">
        <v>2550.1260000000002</v>
      </c>
      <c r="U883">
        <v>2545.502</v>
      </c>
      <c r="V883">
        <v>2531.5790000000002</v>
      </c>
      <c r="W883">
        <v>2523.3989999999999</v>
      </c>
      <c r="X883">
        <v>2531.712</v>
      </c>
      <c r="Y883">
        <v>2529.7800000000002</v>
      </c>
      <c r="Z883">
        <v>2553.058</v>
      </c>
    </row>
    <row r="884" spans="1:26" x14ac:dyDescent="0.35">
      <c r="A884">
        <v>19</v>
      </c>
      <c r="B884">
        <v>135</v>
      </c>
      <c r="C884" t="str">
        <f t="shared" si="34"/>
        <v>19135</v>
      </c>
      <c r="D884" t="str">
        <f t="shared" si="35"/>
        <v>19135</v>
      </c>
      <c r="E884" t="str">
        <f>VLOOKUP(C884,Table1[[Column1]:[GEMS_Typo]],2)</f>
        <v>D</v>
      </c>
      <c r="F884">
        <v>1425.174</v>
      </c>
      <c r="G884">
        <v>1425.066</v>
      </c>
      <c r="H884">
        <v>1424.0139999999999</v>
      </c>
      <c r="I884">
        <v>1422.5830000000001</v>
      </c>
      <c r="J884">
        <v>1421.2650000000001</v>
      </c>
      <c r="K884">
        <v>1413.597</v>
      </c>
      <c r="L884">
        <v>1413.7380000000001</v>
      </c>
      <c r="M884">
        <v>1414.278</v>
      </c>
      <c r="N884">
        <v>1414.2860000000001</v>
      </c>
      <c r="O884">
        <v>1417.008</v>
      </c>
      <c r="P884">
        <v>1406.134</v>
      </c>
      <c r="Q884">
        <f t="shared" si="36"/>
        <v>1403.309</v>
      </c>
      <c r="R884">
        <v>1400.4839999999999</v>
      </c>
      <c r="S884">
        <v>1399.498</v>
      </c>
      <c r="T884">
        <v>1396.0160000000001</v>
      </c>
      <c r="U884">
        <v>1412.9780000000001</v>
      </c>
      <c r="V884">
        <v>1420.346</v>
      </c>
      <c r="W884">
        <v>1372.239</v>
      </c>
      <c r="X884">
        <v>1401.9359999999999</v>
      </c>
      <c r="Y884">
        <v>1401.462</v>
      </c>
      <c r="Z884">
        <v>1405.56</v>
      </c>
    </row>
    <row r="885" spans="1:26" x14ac:dyDescent="0.35">
      <c r="A885">
        <v>19</v>
      </c>
      <c r="B885">
        <v>137</v>
      </c>
      <c r="C885" t="str">
        <f t="shared" si="34"/>
        <v>19137</v>
      </c>
      <c r="D885" t="str">
        <f t="shared" si="35"/>
        <v>19137</v>
      </c>
      <c r="E885" t="str">
        <f>VLOOKUP(C885,Table1[[Column1]:[GEMS_Typo]],2)</f>
        <v>D</v>
      </c>
      <c r="F885">
        <v>1759.2829999999999</v>
      </c>
      <c r="G885">
        <v>1755.296</v>
      </c>
      <c r="H885">
        <v>1755.296</v>
      </c>
      <c r="I885">
        <v>1757.7370000000001</v>
      </c>
      <c r="J885">
        <v>1756.7829999999999</v>
      </c>
      <c r="K885">
        <v>1756.7270000000001</v>
      </c>
      <c r="L885">
        <v>1756.479</v>
      </c>
      <c r="M885">
        <v>1754.539</v>
      </c>
      <c r="N885">
        <v>1754.5530000000001</v>
      </c>
      <c r="O885">
        <v>1755.201</v>
      </c>
      <c r="P885">
        <v>1738.739</v>
      </c>
      <c r="Q885">
        <f t="shared" si="36"/>
        <v>1737.1759999999999</v>
      </c>
      <c r="R885">
        <v>1735.6130000000001</v>
      </c>
      <c r="S885">
        <v>1736.57</v>
      </c>
      <c r="T885">
        <v>1736.577</v>
      </c>
      <c r="U885">
        <v>1728.799</v>
      </c>
      <c r="V885">
        <v>1732.191</v>
      </c>
      <c r="W885">
        <v>1726.2249999999999</v>
      </c>
      <c r="X885">
        <v>1727.0160000000001</v>
      </c>
      <c r="Y885">
        <v>1716.6320000000001</v>
      </c>
      <c r="Z885">
        <v>1720.5360000000001</v>
      </c>
    </row>
    <row r="886" spans="1:26" x14ac:dyDescent="0.35">
      <c r="A886">
        <v>19</v>
      </c>
      <c r="B886">
        <v>139</v>
      </c>
      <c r="C886" t="str">
        <f t="shared" si="34"/>
        <v>19139</v>
      </c>
      <c r="D886" t="str">
        <f t="shared" si="35"/>
        <v>19139</v>
      </c>
      <c r="E886" t="str">
        <f>VLOOKUP(C886,Table1[[Column1]:[GEMS_Typo]],2)</f>
        <v>B</v>
      </c>
      <c r="F886">
        <v>1850.0909999999999</v>
      </c>
      <c r="G886">
        <v>1855.9480000000001</v>
      </c>
      <c r="H886">
        <v>1884.1110000000001</v>
      </c>
      <c r="I886">
        <v>1884.779</v>
      </c>
      <c r="J886">
        <v>1895.048</v>
      </c>
      <c r="K886">
        <v>1894.182</v>
      </c>
      <c r="L886">
        <v>1893.912</v>
      </c>
      <c r="M886">
        <v>1891.54</v>
      </c>
      <c r="N886">
        <v>1891.8989999999999</v>
      </c>
      <c r="O886">
        <v>1898.72</v>
      </c>
      <c r="P886">
        <v>1882.095</v>
      </c>
      <c r="Q886">
        <f t="shared" si="36"/>
        <v>1880.723</v>
      </c>
      <c r="R886">
        <v>1879.3510000000001</v>
      </c>
      <c r="S886">
        <v>1879.4069999999999</v>
      </c>
      <c r="T886">
        <v>1878.692</v>
      </c>
      <c r="U886">
        <v>1870.7280000000001</v>
      </c>
      <c r="V886">
        <v>1868.396</v>
      </c>
      <c r="W886">
        <v>1869.9939999999999</v>
      </c>
      <c r="X886">
        <v>1872.2270000000001</v>
      </c>
      <c r="Y886">
        <v>1868.569</v>
      </c>
      <c r="Z886">
        <v>1881.413</v>
      </c>
    </row>
    <row r="887" spans="1:26" x14ac:dyDescent="0.35">
      <c r="A887">
        <v>19</v>
      </c>
      <c r="B887">
        <v>141</v>
      </c>
      <c r="C887" t="str">
        <f t="shared" si="34"/>
        <v>19141</v>
      </c>
      <c r="D887" t="str">
        <f t="shared" si="35"/>
        <v>19141</v>
      </c>
      <c r="E887" t="str">
        <f>VLOOKUP(C887,Table1[[Column1]:[GEMS_Typo]],2)</f>
        <v>C</v>
      </c>
      <c r="F887">
        <v>2397.395</v>
      </c>
      <c r="G887">
        <v>2396.6489999999999</v>
      </c>
      <c r="H887">
        <v>2391.069</v>
      </c>
      <c r="I887">
        <v>2389.6489999999999</v>
      </c>
      <c r="J887">
        <v>2393.7089999999998</v>
      </c>
      <c r="K887">
        <v>2394.5500000000002</v>
      </c>
      <c r="L887">
        <v>2431.2420000000002</v>
      </c>
      <c r="M887">
        <v>2431.3679999999999</v>
      </c>
      <c r="N887">
        <v>2431.2739999999999</v>
      </c>
      <c r="O887">
        <v>2431.2800000000002</v>
      </c>
      <c r="P887">
        <v>2427.2020000000002</v>
      </c>
      <c r="Q887">
        <f t="shared" si="36"/>
        <v>2427.3380000000002</v>
      </c>
      <c r="R887">
        <v>2427.4740000000002</v>
      </c>
      <c r="S887">
        <v>2428.14</v>
      </c>
      <c r="T887">
        <v>2431.6770000000001</v>
      </c>
      <c r="U887">
        <v>2440.2249999999999</v>
      </c>
      <c r="V887">
        <v>2443.3009999999999</v>
      </c>
      <c r="W887">
        <v>2428.3270000000002</v>
      </c>
      <c r="X887">
        <v>2430.009</v>
      </c>
      <c r="Y887">
        <v>2427.2689999999998</v>
      </c>
      <c r="Z887">
        <v>2433.2629999999999</v>
      </c>
    </row>
    <row r="888" spans="1:26" x14ac:dyDescent="0.35">
      <c r="A888">
        <v>19</v>
      </c>
      <c r="B888">
        <v>143</v>
      </c>
      <c r="C888" t="str">
        <f t="shared" si="34"/>
        <v>19143</v>
      </c>
      <c r="D888" t="str">
        <f t="shared" si="35"/>
        <v>19143</v>
      </c>
      <c r="E888" t="str">
        <f>VLOOKUP(C888,Table1[[Column1]:[GEMS_Typo]],2)</f>
        <v>E</v>
      </c>
      <c r="F888">
        <v>1630.8430000000001</v>
      </c>
      <c r="G888">
        <v>1629.481</v>
      </c>
      <c r="H888">
        <v>1629.481</v>
      </c>
      <c r="I888">
        <v>1628.8910000000001</v>
      </c>
      <c r="J888">
        <v>1628.0070000000001</v>
      </c>
      <c r="K888">
        <v>1641.1030000000001</v>
      </c>
      <c r="L888">
        <v>1655.818</v>
      </c>
      <c r="M888">
        <v>1685.2529999999999</v>
      </c>
      <c r="N888">
        <v>1690.097</v>
      </c>
      <c r="O888">
        <v>1689.5409999999999</v>
      </c>
      <c r="P888">
        <v>1686.3150000000001</v>
      </c>
      <c r="Q888">
        <f t="shared" si="36"/>
        <v>1686.2460000000001</v>
      </c>
      <c r="R888">
        <v>1686.1769999999999</v>
      </c>
      <c r="S888">
        <v>1686.1769999999999</v>
      </c>
      <c r="T888">
        <v>1686.8679999999999</v>
      </c>
      <c r="U888">
        <v>1677.8779999999999</v>
      </c>
      <c r="V888">
        <v>1686.088</v>
      </c>
      <c r="W888">
        <v>1677.626</v>
      </c>
      <c r="X888">
        <v>1678.634</v>
      </c>
      <c r="Y888">
        <v>1698.008</v>
      </c>
      <c r="Z888">
        <v>1680.8720000000001</v>
      </c>
    </row>
    <row r="889" spans="1:26" x14ac:dyDescent="0.35">
      <c r="A889">
        <v>19</v>
      </c>
      <c r="B889">
        <v>145</v>
      </c>
      <c r="C889" t="str">
        <f t="shared" si="34"/>
        <v>19145</v>
      </c>
      <c r="D889" t="str">
        <f t="shared" si="35"/>
        <v>19145</v>
      </c>
      <c r="E889" t="str">
        <f>VLOOKUP(C889,Table1[[Column1]:[GEMS_Typo]],2)</f>
        <v>C</v>
      </c>
      <c r="F889">
        <v>2259.5830000000001</v>
      </c>
      <c r="G889">
        <v>2256.5239999999999</v>
      </c>
      <c r="H889">
        <v>2254.9340000000002</v>
      </c>
      <c r="I889">
        <v>2255.654</v>
      </c>
      <c r="J889">
        <v>2256.3249999999998</v>
      </c>
      <c r="K889">
        <v>2264.1689999999999</v>
      </c>
      <c r="L889">
        <v>2263.8040000000001</v>
      </c>
      <c r="M889">
        <v>2265.375</v>
      </c>
      <c r="N889">
        <v>2265.0250000000001</v>
      </c>
      <c r="O889">
        <v>2264.4409999999998</v>
      </c>
      <c r="P889">
        <v>2236.3180000000002</v>
      </c>
      <c r="Q889">
        <f t="shared" si="36"/>
        <v>2236.2809999999999</v>
      </c>
      <c r="R889">
        <v>2236.2440000000001</v>
      </c>
      <c r="S889">
        <v>2233.1880000000001</v>
      </c>
      <c r="T889">
        <v>2233.0129999999999</v>
      </c>
      <c r="U889">
        <v>2230.076</v>
      </c>
      <c r="V889">
        <v>2227.6970000000001</v>
      </c>
      <c r="W889">
        <v>2219.7159999999999</v>
      </c>
      <c r="X889">
        <v>2232.357</v>
      </c>
      <c r="Y889">
        <v>2232.7310000000002</v>
      </c>
      <c r="Z889">
        <v>2236.52</v>
      </c>
    </row>
    <row r="890" spans="1:26" x14ac:dyDescent="0.35">
      <c r="A890">
        <v>19</v>
      </c>
      <c r="B890">
        <v>147</v>
      </c>
      <c r="C890" t="str">
        <f t="shared" si="34"/>
        <v>19147</v>
      </c>
      <c r="D890" t="str">
        <f t="shared" si="35"/>
        <v>19147</v>
      </c>
      <c r="E890" t="str">
        <f>VLOOKUP(C890,Table1[[Column1]:[GEMS_Typo]],2)</f>
        <v>D</v>
      </c>
      <c r="F890">
        <v>2163.6179999999999</v>
      </c>
      <c r="G890">
        <v>2162.864</v>
      </c>
      <c r="H890">
        <v>2162.864</v>
      </c>
      <c r="I890">
        <v>2163.1419999999998</v>
      </c>
      <c r="J890">
        <v>2162.2339999999999</v>
      </c>
      <c r="K890">
        <v>2157.9479999999999</v>
      </c>
      <c r="L890">
        <v>2157.7800000000002</v>
      </c>
      <c r="M890">
        <v>2157.7779999999998</v>
      </c>
      <c r="N890">
        <v>2157.6219999999998</v>
      </c>
      <c r="O890">
        <v>2158.902</v>
      </c>
      <c r="P890">
        <v>2157.5500000000002</v>
      </c>
      <c r="Q890">
        <f t="shared" si="36"/>
        <v>2158.0650000000001</v>
      </c>
      <c r="R890">
        <v>2158.58</v>
      </c>
      <c r="S890">
        <v>2158.58</v>
      </c>
      <c r="T890">
        <v>2158.1379999999999</v>
      </c>
      <c r="U890">
        <v>2151.8049999999998</v>
      </c>
      <c r="V890">
        <v>2157.9870000000001</v>
      </c>
      <c r="W890">
        <v>2148.663</v>
      </c>
      <c r="X890">
        <v>2150.4299999999998</v>
      </c>
      <c r="Y890">
        <v>2148.5219999999999</v>
      </c>
      <c r="Z890">
        <v>2154.2280000000001</v>
      </c>
    </row>
    <row r="891" spans="1:26" x14ac:dyDescent="0.35">
      <c r="A891">
        <v>19</v>
      </c>
      <c r="B891">
        <v>149</v>
      </c>
      <c r="C891" t="str">
        <f t="shared" si="34"/>
        <v>19149</v>
      </c>
      <c r="D891" t="str">
        <f t="shared" si="35"/>
        <v>19149</v>
      </c>
      <c r="E891" t="str">
        <f>VLOOKUP(C891,Table1[[Column1]:[GEMS_Typo]],2)</f>
        <v>B</v>
      </c>
      <c r="F891">
        <v>3350.029</v>
      </c>
      <c r="G891">
        <v>3349.4679999999998</v>
      </c>
      <c r="H891">
        <v>3349.4679999999998</v>
      </c>
      <c r="I891">
        <v>3350.9009999999998</v>
      </c>
      <c r="J891">
        <v>3355.2950000000001</v>
      </c>
      <c r="K891">
        <v>3361.4659999999999</v>
      </c>
      <c r="L891">
        <v>3397.491</v>
      </c>
      <c r="M891">
        <v>3402.9369999999999</v>
      </c>
      <c r="N891">
        <v>3403.9749999999999</v>
      </c>
      <c r="O891">
        <v>3394.6</v>
      </c>
      <c r="P891">
        <v>3390.116</v>
      </c>
      <c r="Q891">
        <f t="shared" si="36"/>
        <v>3390.8615</v>
      </c>
      <c r="R891">
        <v>3391.607</v>
      </c>
      <c r="S891">
        <v>3391.9789999999998</v>
      </c>
      <c r="T891">
        <v>3392.8049999999998</v>
      </c>
      <c r="U891">
        <v>3393.0259999999998</v>
      </c>
      <c r="V891">
        <v>3396.634</v>
      </c>
      <c r="W891">
        <v>3405.1089999999999</v>
      </c>
      <c r="X891">
        <v>3408.3609999999999</v>
      </c>
      <c r="Y891">
        <v>3395.0410000000002</v>
      </c>
      <c r="Z891">
        <v>3402.3969999999999</v>
      </c>
    </row>
    <row r="892" spans="1:26" x14ac:dyDescent="0.35">
      <c r="A892">
        <v>19</v>
      </c>
      <c r="B892">
        <v>151</v>
      </c>
      <c r="C892" t="str">
        <f t="shared" si="34"/>
        <v>19151</v>
      </c>
      <c r="D892" t="str">
        <f t="shared" si="35"/>
        <v>19151</v>
      </c>
      <c r="E892" t="str">
        <f>VLOOKUP(C892,Table1[[Column1]:[GEMS_Typo]],2)</f>
        <v>D</v>
      </c>
      <c r="F892">
        <v>2314.6799999999998</v>
      </c>
      <c r="G892">
        <v>2313.3069999999998</v>
      </c>
      <c r="H892">
        <v>2311.4450000000002</v>
      </c>
      <c r="I892">
        <v>2312.2080000000001</v>
      </c>
      <c r="J892">
        <v>2309.578</v>
      </c>
      <c r="K892">
        <v>2317.4229999999998</v>
      </c>
      <c r="L892">
        <v>2316.8710000000001</v>
      </c>
      <c r="M892">
        <v>2313.4630000000002</v>
      </c>
      <c r="N892">
        <v>2313.4630000000002</v>
      </c>
      <c r="O892">
        <v>2315.453</v>
      </c>
      <c r="P892">
        <v>2315.9659999999999</v>
      </c>
      <c r="Q892">
        <f t="shared" si="36"/>
        <v>2315.9380000000001</v>
      </c>
      <c r="R892">
        <v>2315.91</v>
      </c>
      <c r="S892">
        <v>2315.91</v>
      </c>
      <c r="T892">
        <v>2316.0419999999999</v>
      </c>
      <c r="U892">
        <v>2304.248</v>
      </c>
      <c r="V892">
        <v>2311.37</v>
      </c>
      <c r="W892">
        <v>2301.3319999999999</v>
      </c>
      <c r="X892">
        <v>2301.2779999999998</v>
      </c>
      <c r="Y892">
        <v>2299.6039999999998</v>
      </c>
      <c r="Z892">
        <v>2302.3620000000001</v>
      </c>
    </row>
    <row r="893" spans="1:26" x14ac:dyDescent="0.35">
      <c r="A893">
        <v>19</v>
      </c>
      <c r="B893">
        <v>153</v>
      </c>
      <c r="C893" t="str">
        <f t="shared" si="34"/>
        <v>19153</v>
      </c>
      <c r="D893" t="str">
        <f t="shared" si="35"/>
        <v>19153</v>
      </c>
      <c r="E893" t="str">
        <f>VLOOKUP(C893,Table1[[Column1]:[GEMS_Typo]],2)</f>
        <v>C</v>
      </c>
      <c r="F893">
        <v>5719.02</v>
      </c>
      <c r="G893">
        <v>5761.4560000000001</v>
      </c>
      <c r="H893">
        <v>5802.1750000000002</v>
      </c>
      <c r="I893">
        <v>5851.3649999999998</v>
      </c>
      <c r="J893">
        <v>5958.0709999999999</v>
      </c>
      <c r="K893">
        <v>6036.723</v>
      </c>
      <c r="L893">
        <v>6094.2380000000003</v>
      </c>
      <c r="M893">
        <v>6140.8159999999998</v>
      </c>
      <c r="N893">
        <v>6157.8329999999996</v>
      </c>
      <c r="O893">
        <v>6184.2539999999999</v>
      </c>
      <c r="P893">
        <v>6086.9129999999996</v>
      </c>
      <c r="Q893">
        <f t="shared" si="36"/>
        <v>6109.6620000000003</v>
      </c>
      <c r="R893">
        <v>6132.4110000000001</v>
      </c>
      <c r="S893">
        <v>6161.6360000000004</v>
      </c>
      <c r="T893">
        <v>6135.0190000000002</v>
      </c>
      <c r="U893">
        <v>6065.23</v>
      </c>
      <c r="V893">
        <v>6112.1109999999999</v>
      </c>
      <c r="W893">
        <v>6143.0619999999999</v>
      </c>
      <c r="X893">
        <v>6219.9290000000001</v>
      </c>
      <c r="Y893">
        <v>6255.6959999999999</v>
      </c>
      <c r="Z893">
        <v>6406.6019999999999</v>
      </c>
    </row>
    <row r="894" spans="1:26" x14ac:dyDescent="0.35">
      <c r="A894">
        <v>19</v>
      </c>
      <c r="B894">
        <v>155</v>
      </c>
      <c r="C894" t="str">
        <f t="shared" si="34"/>
        <v>19155</v>
      </c>
      <c r="D894" t="str">
        <f t="shared" si="35"/>
        <v>19155</v>
      </c>
      <c r="E894" t="str">
        <f>VLOOKUP(C894,Table1[[Column1]:[GEMS_Typo]],2)</f>
        <v>B</v>
      </c>
      <c r="F894">
        <v>4429.9129999999996</v>
      </c>
      <c r="G894">
        <v>4424.4979999999996</v>
      </c>
      <c r="H894">
        <v>4424.6030000000001</v>
      </c>
      <c r="I894">
        <v>4423.3850000000002</v>
      </c>
      <c r="J894">
        <v>4447.085</v>
      </c>
      <c r="K894">
        <v>4462.5249999999996</v>
      </c>
      <c r="L894">
        <v>4480.3119999999999</v>
      </c>
      <c r="M894">
        <v>4482.8069999999998</v>
      </c>
      <c r="N894">
        <v>4484.4340000000002</v>
      </c>
      <c r="O894">
        <v>4493.2470000000003</v>
      </c>
      <c r="P894">
        <v>4420.692</v>
      </c>
      <c r="Q894">
        <f t="shared" si="36"/>
        <v>4422.1885000000002</v>
      </c>
      <c r="R894">
        <v>4423.6850000000004</v>
      </c>
      <c r="S894">
        <v>4429.3500000000004</v>
      </c>
      <c r="T894">
        <v>4431.0860000000002</v>
      </c>
      <c r="U894">
        <v>4422.5150000000003</v>
      </c>
      <c r="V894">
        <v>4416.1819999999998</v>
      </c>
      <c r="W894">
        <v>4400.5159999999996</v>
      </c>
      <c r="X894">
        <v>4423.4790000000003</v>
      </c>
      <c r="Y894">
        <v>4453.2749999999996</v>
      </c>
      <c r="Z894">
        <v>4481.3149999999996</v>
      </c>
    </row>
    <row r="895" spans="1:26" x14ac:dyDescent="0.35">
      <c r="A895">
        <v>19</v>
      </c>
      <c r="B895">
        <v>157</v>
      </c>
      <c r="C895" t="str">
        <f t="shared" si="34"/>
        <v>19157</v>
      </c>
      <c r="D895" t="str">
        <f t="shared" si="35"/>
        <v>19157</v>
      </c>
      <c r="E895" t="str">
        <f>VLOOKUP(C895,Table1[[Column1]:[GEMS_Typo]],2)</f>
        <v>C</v>
      </c>
      <c r="F895">
        <v>2442.6509999999998</v>
      </c>
      <c r="G895">
        <v>2441.6120000000001</v>
      </c>
      <c r="H895">
        <v>2442.846</v>
      </c>
      <c r="I895">
        <v>2443.654</v>
      </c>
      <c r="J895">
        <v>2444.902</v>
      </c>
      <c r="K895">
        <v>2445.7370000000001</v>
      </c>
      <c r="L895">
        <v>2445.0169999999998</v>
      </c>
      <c r="M895">
        <v>2444.1889999999999</v>
      </c>
      <c r="N895">
        <v>2444.181</v>
      </c>
      <c r="O895">
        <v>2444.0929999999998</v>
      </c>
      <c r="P895">
        <v>2433.732</v>
      </c>
      <c r="Q895">
        <f t="shared" si="36"/>
        <v>2433.6679999999997</v>
      </c>
      <c r="R895">
        <v>2433.6039999999998</v>
      </c>
      <c r="S895">
        <v>2431.3980000000001</v>
      </c>
      <c r="T895">
        <v>2433.4029999999998</v>
      </c>
      <c r="U895">
        <v>2459.56</v>
      </c>
      <c r="V895">
        <v>2435.3119999999999</v>
      </c>
      <c r="W895">
        <v>2468.4780000000001</v>
      </c>
      <c r="X895">
        <v>2464.5549999999998</v>
      </c>
      <c r="Y895">
        <v>2464.875</v>
      </c>
      <c r="Z895">
        <v>2464.165</v>
      </c>
    </row>
    <row r="896" spans="1:26" x14ac:dyDescent="0.35">
      <c r="A896">
        <v>19</v>
      </c>
      <c r="B896">
        <v>159</v>
      </c>
      <c r="C896" t="str">
        <f t="shared" si="34"/>
        <v>19159</v>
      </c>
      <c r="D896" t="str">
        <f t="shared" si="35"/>
        <v>19159</v>
      </c>
      <c r="E896" t="str">
        <f>VLOOKUP(C896,Table1[[Column1]:[GEMS_Typo]],2)</f>
        <v>D</v>
      </c>
      <c r="F896">
        <v>2021.87</v>
      </c>
      <c r="G896">
        <v>2021.528</v>
      </c>
      <c r="H896">
        <v>2021.528</v>
      </c>
      <c r="I896">
        <v>2022.075</v>
      </c>
      <c r="J896">
        <v>2021.8530000000001</v>
      </c>
      <c r="K896">
        <v>2011.415</v>
      </c>
      <c r="L896">
        <v>2006.9670000000001</v>
      </c>
      <c r="M896">
        <v>2007.2729999999999</v>
      </c>
      <c r="N896">
        <v>2005.971</v>
      </c>
      <c r="O896">
        <v>2009.8910000000001</v>
      </c>
      <c r="P896">
        <v>2008.5419999999999</v>
      </c>
      <c r="Q896">
        <f t="shared" si="36"/>
        <v>2009.2669999999998</v>
      </c>
      <c r="R896">
        <v>2009.992</v>
      </c>
      <c r="S896">
        <v>2010.16</v>
      </c>
      <c r="T896">
        <v>2013.8320000000001</v>
      </c>
      <c r="U896">
        <v>2045.4570000000001</v>
      </c>
      <c r="V896">
        <v>2032.6890000000001</v>
      </c>
      <c r="W896">
        <v>2009.5909999999999</v>
      </c>
      <c r="X896">
        <v>2017.5139999999999</v>
      </c>
      <c r="Y896">
        <v>2019.2059999999999</v>
      </c>
      <c r="Z896">
        <v>2021.7239999999999</v>
      </c>
    </row>
    <row r="897" spans="1:26" x14ac:dyDescent="0.35">
      <c r="A897">
        <v>19</v>
      </c>
      <c r="B897">
        <v>161</v>
      </c>
      <c r="C897" t="str">
        <f t="shared" si="34"/>
        <v>19161</v>
      </c>
      <c r="D897" t="str">
        <f t="shared" si="35"/>
        <v>19161</v>
      </c>
      <c r="E897" t="str">
        <f>VLOOKUP(C897,Table1[[Column1]:[GEMS_Typo]],2)</f>
        <v>C</v>
      </c>
      <c r="F897">
        <v>2400.4479999999999</v>
      </c>
      <c r="G897">
        <v>2398.431</v>
      </c>
      <c r="H897">
        <v>2398.7539999999999</v>
      </c>
      <c r="I897">
        <v>2398.8789999999999</v>
      </c>
      <c r="J897">
        <v>2399.4229999999998</v>
      </c>
      <c r="K897">
        <v>2399.913</v>
      </c>
      <c r="L897">
        <v>2399.3290000000002</v>
      </c>
      <c r="M897">
        <v>2398.2669999999998</v>
      </c>
      <c r="N897">
        <v>2398.2649999999999</v>
      </c>
      <c r="O897">
        <v>2401.6509999999998</v>
      </c>
      <c r="P897">
        <v>2397.41</v>
      </c>
      <c r="Q897">
        <f t="shared" si="36"/>
        <v>2429.6134999999999</v>
      </c>
      <c r="R897">
        <v>2461.817</v>
      </c>
      <c r="S897">
        <v>2460.1109999999999</v>
      </c>
      <c r="T897">
        <v>2453.9189999999999</v>
      </c>
      <c r="U897">
        <v>2456.3069999999998</v>
      </c>
      <c r="V897">
        <v>2453.7069999999999</v>
      </c>
      <c r="W897">
        <v>2442.5039999999999</v>
      </c>
      <c r="X897">
        <v>2467.8589999999999</v>
      </c>
      <c r="Y897">
        <v>2471.355</v>
      </c>
      <c r="Z897">
        <v>2479.0340000000001</v>
      </c>
    </row>
    <row r="898" spans="1:26" x14ac:dyDescent="0.35">
      <c r="A898">
        <v>19</v>
      </c>
      <c r="B898">
        <v>163</v>
      </c>
      <c r="C898" t="str">
        <f t="shared" si="34"/>
        <v>19163</v>
      </c>
      <c r="D898" t="str">
        <f t="shared" si="35"/>
        <v>19163</v>
      </c>
      <c r="E898" t="str">
        <f>VLOOKUP(C898,Table1[[Column1]:[GEMS_Typo]],2)</f>
        <v>B</v>
      </c>
      <c r="F898">
        <v>3148.63</v>
      </c>
      <c r="G898">
        <v>3158.7570000000001</v>
      </c>
      <c r="H898">
        <v>3149.9160000000002</v>
      </c>
      <c r="I898">
        <v>3154.1489999999999</v>
      </c>
      <c r="J898">
        <v>3205.4639999999999</v>
      </c>
      <c r="K898">
        <v>3242.348</v>
      </c>
      <c r="L898">
        <v>3257.6610000000001</v>
      </c>
      <c r="M898">
        <v>3276.81</v>
      </c>
      <c r="N898">
        <v>3279.0079999999998</v>
      </c>
      <c r="O898">
        <v>3277.386</v>
      </c>
      <c r="P898">
        <v>3215.2080000000001</v>
      </c>
      <c r="Q898">
        <f t="shared" si="36"/>
        <v>3218.846</v>
      </c>
      <c r="R898">
        <v>3222.4839999999999</v>
      </c>
      <c r="S898">
        <v>3252.402</v>
      </c>
      <c r="T898">
        <v>3242.4540000000002</v>
      </c>
      <c r="U898">
        <v>3234.9870000000001</v>
      </c>
      <c r="V898">
        <v>3233.6550000000002</v>
      </c>
      <c r="W898">
        <v>3250.09</v>
      </c>
      <c r="X898">
        <v>3298.636</v>
      </c>
      <c r="Y898">
        <v>3307.607</v>
      </c>
      <c r="Z898">
        <v>3324.9259999999999</v>
      </c>
    </row>
    <row r="899" spans="1:26" x14ac:dyDescent="0.35">
      <c r="A899">
        <v>19</v>
      </c>
      <c r="B899">
        <v>165</v>
      </c>
      <c r="C899" t="str">
        <f t="shared" ref="C899:C962" si="37">_xlfn.CONCAT(TEXT(A899,"00"),TEXT(B899,"000"))</f>
        <v>19165</v>
      </c>
      <c r="D899" t="str">
        <f t="shared" ref="D899:D962" si="38">_xlfn.CONCAT(A899,TEXT(B899,"000"))</f>
        <v>19165</v>
      </c>
      <c r="E899" t="str">
        <f>VLOOKUP(C899,Table1[[Column1]:[GEMS_Typo]],2)</f>
        <v>D</v>
      </c>
      <c r="F899">
        <v>2226.4679999999998</v>
      </c>
      <c r="G899">
        <v>2225.6010000000001</v>
      </c>
      <c r="H899">
        <v>2224.645</v>
      </c>
      <c r="I899">
        <v>2223.922</v>
      </c>
      <c r="J899">
        <v>2219.9780000000001</v>
      </c>
      <c r="K899">
        <v>2218.7910000000002</v>
      </c>
      <c r="L899">
        <v>2217.6309999999999</v>
      </c>
      <c r="M899">
        <v>2217.2689999999998</v>
      </c>
      <c r="N899">
        <v>2216.8440000000001</v>
      </c>
      <c r="O899">
        <v>2218.2289999999998</v>
      </c>
      <c r="P899">
        <v>2207.1379999999999</v>
      </c>
      <c r="Q899">
        <f t="shared" si="36"/>
        <v>2205.2780000000002</v>
      </c>
      <c r="R899">
        <v>2203.4180000000001</v>
      </c>
      <c r="S899">
        <v>2205.3319999999999</v>
      </c>
      <c r="T899">
        <v>2205.2979999999998</v>
      </c>
      <c r="U899">
        <v>2210.7730000000001</v>
      </c>
      <c r="V899">
        <v>2212.6210000000001</v>
      </c>
      <c r="W899">
        <v>2188.203</v>
      </c>
      <c r="X899">
        <v>2188.614</v>
      </c>
      <c r="Y899">
        <v>2188.614</v>
      </c>
      <c r="Z899">
        <v>2201.9580000000001</v>
      </c>
    </row>
    <row r="900" spans="1:26" x14ac:dyDescent="0.35">
      <c r="A900">
        <v>19</v>
      </c>
      <c r="B900">
        <v>167</v>
      </c>
      <c r="C900" t="str">
        <f t="shared" si="37"/>
        <v>19167</v>
      </c>
      <c r="D900" t="str">
        <f t="shared" si="38"/>
        <v>19167</v>
      </c>
      <c r="E900" t="str">
        <f>VLOOKUP(C900,Table1[[Column1]:[GEMS_Typo]],2)</f>
        <v>C</v>
      </c>
      <c r="F900">
        <v>3276.116</v>
      </c>
      <c r="G900">
        <v>3277.1559999999999</v>
      </c>
      <c r="H900">
        <v>3278.6280000000002</v>
      </c>
      <c r="I900">
        <v>3280.509</v>
      </c>
      <c r="J900">
        <v>3309.9870000000001</v>
      </c>
      <c r="K900">
        <v>3351.5650000000001</v>
      </c>
      <c r="L900">
        <v>3362.6080000000002</v>
      </c>
      <c r="M900">
        <v>3366.4430000000002</v>
      </c>
      <c r="N900">
        <v>3365.797</v>
      </c>
      <c r="O900">
        <v>3369.1</v>
      </c>
      <c r="P900">
        <v>3349.2260000000001</v>
      </c>
      <c r="Q900">
        <f t="shared" si="36"/>
        <v>3351.8429999999998</v>
      </c>
      <c r="R900">
        <v>3354.46</v>
      </c>
      <c r="S900">
        <v>3354.866</v>
      </c>
      <c r="T900">
        <v>3363.5680000000002</v>
      </c>
      <c r="U900">
        <v>3368.393</v>
      </c>
      <c r="V900">
        <v>3367.627</v>
      </c>
      <c r="W900">
        <v>3352.1080000000002</v>
      </c>
      <c r="X900">
        <v>3366.3530000000001</v>
      </c>
      <c r="Y900">
        <v>3377.8090000000002</v>
      </c>
      <c r="Z900">
        <v>3376.0160000000001</v>
      </c>
    </row>
    <row r="901" spans="1:26" x14ac:dyDescent="0.35">
      <c r="A901">
        <v>19</v>
      </c>
      <c r="B901">
        <v>169</v>
      </c>
      <c r="C901" t="str">
        <f t="shared" si="37"/>
        <v>19169</v>
      </c>
      <c r="D901" t="str">
        <f t="shared" si="38"/>
        <v>19169</v>
      </c>
      <c r="E901" t="str">
        <f>VLOOKUP(C901,Table1[[Column1]:[GEMS_Typo]],2)</f>
        <v>C</v>
      </c>
      <c r="F901">
        <v>2957.9879999999998</v>
      </c>
      <c r="G901">
        <v>2974.2919999999999</v>
      </c>
      <c r="H901">
        <v>2975.31</v>
      </c>
      <c r="I901">
        <v>2974.4589999999998</v>
      </c>
      <c r="J901">
        <v>2989.6129999999998</v>
      </c>
      <c r="K901">
        <v>3001.4749999999999</v>
      </c>
      <c r="L901">
        <v>3022.9769999999999</v>
      </c>
      <c r="M901">
        <v>3024.9389999999999</v>
      </c>
      <c r="N901">
        <v>3024.8150000000001</v>
      </c>
      <c r="O901">
        <v>3026.5790000000002</v>
      </c>
      <c r="P901">
        <v>3006.1970000000001</v>
      </c>
      <c r="Q901">
        <f t="shared" si="36"/>
        <v>3010.7455</v>
      </c>
      <c r="R901">
        <v>3015.2939999999999</v>
      </c>
      <c r="S901">
        <v>3014.3020000000001</v>
      </c>
      <c r="T901">
        <v>3017.1750000000002</v>
      </c>
      <c r="U901">
        <v>2933.0219999999999</v>
      </c>
      <c r="V901">
        <v>2941.2660000000001</v>
      </c>
      <c r="W901">
        <v>2947.3130000000001</v>
      </c>
      <c r="X901">
        <v>2955.69</v>
      </c>
      <c r="Y901">
        <v>2963.12</v>
      </c>
      <c r="Z901">
        <v>3016.306</v>
      </c>
    </row>
    <row r="902" spans="1:26" x14ac:dyDescent="0.35">
      <c r="A902">
        <v>19</v>
      </c>
      <c r="B902">
        <v>171</v>
      </c>
      <c r="C902" t="str">
        <f t="shared" si="37"/>
        <v>19171</v>
      </c>
      <c r="D902" t="str">
        <f t="shared" si="38"/>
        <v>19171</v>
      </c>
      <c r="E902" t="str">
        <f>VLOOKUP(C902,Table1[[Column1]:[GEMS_Typo]],2)</f>
        <v>D</v>
      </c>
      <c r="F902">
        <v>2740.0790000000002</v>
      </c>
      <c r="G902">
        <v>2739.598</v>
      </c>
      <c r="H902">
        <v>2740.1219999999998</v>
      </c>
      <c r="I902">
        <v>2740.652</v>
      </c>
      <c r="J902">
        <v>2741.0549999999998</v>
      </c>
      <c r="K902">
        <v>2749.174</v>
      </c>
      <c r="L902">
        <v>2748.6579999999999</v>
      </c>
      <c r="M902">
        <v>2746.424</v>
      </c>
      <c r="N902">
        <v>2744.36</v>
      </c>
      <c r="O902">
        <v>2748.9949999999999</v>
      </c>
      <c r="P902">
        <v>2753.7660000000001</v>
      </c>
      <c r="Q902">
        <f t="shared" si="36"/>
        <v>2764.9120000000003</v>
      </c>
      <c r="R902">
        <v>2776.058</v>
      </c>
      <c r="S902">
        <v>2776.056</v>
      </c>
      <c r="T902">
        <v>2775.5680000000002</v>
      </c>
      <c r="U902">
        <v>2723.8470000000002</v>
      </c>
      <c r="V902">
        <v>2739.1219999999998</v>
      </c>
      <c r="W902">
        <v>2716.5369999999998</v>
      </c>
      <c r="X902">
        <v>2727.84</v>
      </c>
      <c r="Y902">
        <v>2726.0419999999999</v>
      </c>
      <c r="Z902">
        <v>2754.998</v>
      </c>
    </row>
    <row r="903" spans="1:26" x14ac:dyDescent="0.35">
      <c r="A903">
        <v>19</v>
      </c>
      <c r="B903">
        <v>173</v>
      </c>
      <c r="C903" t="str">
        <f t="shared" si="37"/>
        <v>19173</v>
      </c>
      <c r="D903" t="str">
        <f t="shared" si="38"/>
        <v>19173</v>
      </c>
      <c r="E903" t="str">
        <f>VLOOKUP(C903,Table1[[Column1]:[GEMS_Typo]],2)</f>
        <v>D</v>
      </c>
      <c r="F903">
        <v>2097.404</v>
      </c>
      <c r="G903">
        <v>2096.797</v>
      </c>
      <c r="H903">
        <v>2094.9430000000002</v>
      </c>
      <c r="I903">
        <v>2095.0140000000001</v>
      </c>
      <c r="J903">
        <v>2095.4580000000001</v>
      </c>
      <c r="K903">
        <v>2087.33</v>
      </c>
      <c r="L903">
        <v>2083.922</v>
      </c>
      <c r="M903">
        <v>2079.6179999999999</v>
      </c>
      <c r="N903">
        <v>2076.3739999999998</v>
      </c>
      <c r="O903">
        <v>2076.2420000000002</v>
      </c>
      <c r="P903">
        <v>2070.5120000000002</v>
      </c>
      <c r="Q903">
        <f t="shared" si="36"/>
        <v>2069.598</v>
      </c>
      <c r="R903">
        <v>2068.6840000000002</v>
      </c>
      <c r="S903">
        <v>2066.6619999999998</v>
      </c>
      <c r="T903">
        <v>2059.1480000000001</v>
      </c>
      <c r="U903">
        <v>2066.1550000000002</v>
      </c>
      <c r="V903">
        <v>2074.3850000000002</v>
      </c>
      <c r="W903">
        <v>2045.68</v>
      </c>
      <c r="X903">
        <v>2058.462</v>
      </c>
      <c r="Y903">
        <v>2065.3960000000002</v>
      </c>
      <c r="Z903">
        <v>2060.152</v>
      </c>
    </row>
    <row r="904" spans="1:26" x14ac:dyDescent="0.35">
      <c r="A904">
        <v>19</v>
      </c>
      <c r="B904">
        <v>175</v>
      </c>
      <c r="C904" t="str">
        <f t="shared" si="37"/>
        <v>19175</v>
      </c>
      <c r="D904" t="str">
        <f t="shared" si="38"/>
        <v>19175</v>
      </c>
      <c r="E904" t="str">
        <f>VLOOKUP(C904,Table1[[Column1]:[GEMS_Typo]],2)</f>
        <v>C</v>
      </c>
      <c r="F904">
        <v>1723.278</v>
      </c>
      <c r="G904">
        <v>1723.58</v>
      </c>
      <c r="H904">
        <v>1722.588</v>
      </c>
      <c r="I904">
        <v>1730.184</v>
      </c>
      <c r="J904">
        <v>1730.942</v>
      </c>
      <c r="K904">
        <v>1728.847</v>
      </c>
      <c r="L904">
        <v>1729.2149999999999</v>
      </c>
      <c r="M904">
        <v>1728.529</v>
      </c>
      <c r="N904">
        <v>1728.4490000000001</v>
      </c>
      <c r="O904">
        <v>1727.6790000000001</v>
      </c>
      <c r="P904">
        <v>1715.693</v>
      </c>
      <c r="Q904">
        <f t="shared" si="36"/>
        <v>1715.691</v>
      </c>
      <c r="R904">
        <v>1715.6890000000001</v>
      </c>
      <c r="S904">
        <v>1716.135</v>
      </c>
      <c r="T904">
        <v>1715.9380000000001</v>
      </c>
      <c r="U904">
        <v>1679.9680000000001</v>
      </c>
      <c r="V904">
        <v>1700.3030000000001</v>
      </c>
      <c r="W904">
        <v>1676.508</v>
      </c>
      <c r="X904">
        <v>1685.519</v>
      </c>
      <c r="Y904">
        <v>1686.135</v>
      </c>
      <c r="Z904">
        <v>1706.4970000000001</v>
      </c>
    </row>
    <row r="905" spans="1:26" x14ac:dyDescent="0.35">
      <c r="A905">
        <v>19</v>
      </c>
      <c r="B905">
        <v>177</v>
      </c>
      <c r="C905" t="str">
        <f t="shared" si="37"/>
        <v>19177</v>
      </c>
      <c r="D905" t="str">
        <f t="shared" si="38"/>
        <v>19177</v>
      </c>
      <c r="E905" t="str">
        <f>VLOOKUP(C905,Table1[[Column1]:[GEMS_Typo]],2)</f>
        <v>D</v>
      </c>
      <c r="F905">
        <v>1745.29</v>
      </c>
      <c r="G905">
        <v>1744.165</v>
      </c>
      <c r="H905">
        <v>1744.165</v>
      </c>
      <c r="I905">
        <v>1745.0920000000001</v>
      </c>
      <c r="J905">
        <v>1741.732</v>
      </c>
      <c r="K905">
        <v>1738.4690000000001</v>
      </c>
      <c r="L905">
        <v>1737.867</v>
      </c>
      <c r="M905">
        <v>1737.867</v>
      </c>
      <c r="N905">
        <v>1736.443</v>
      </c>
      <c r="O905">
        <v>1735.8109999999999</v>
      </c>
      <c r="P905">
        <v>1733.117</v>
      </c>
      <c r="Q905">
        <f t="shared" si="36"/>
        <v>1732.981</v>
      </c>
      <c r="R905">
        <v>1732.845</v>
      </c>
      <c r="S905">
        <v>1732.845</v>
      </c>
      <c r="T905">
        <v>1731.5219999999999</v>
      </c>
      <c r="U905">
        <v>1727.6990000000001</v>
      </c>
      <c r="V905">
        <v>1727.9059999999999</v>
      </c>
      <c r="W905">
        <v>1713.674</v>
      </c>
      <c r="X905">
        <v>1711.712</v>
      </c>
      <c r="Y905">
        <v>1712.7529999999999</v>
      </c>
      <c r="Z905">
        <v>1731.6780000000001</v>
      </c>
    </row>
    <row r="906" spans="1:26" x14ac:dyDescent="0.35">
      <c r="A906">
        <v>19</v>
      </c>
      <c r="B906">
        <v>179</v>
      </c>
      <c r="C906" t="str">
        <f t="shared" si="37"/>
        <v>19179</v>
      </c>
      <c r="D906" t="str">
        <f t="shared" si="38"/>
        <v>19179</v>
      </c>
      <c r="E906" t="str">
        <f>VLOOKUP(C906,Table1[[Column1]:[GEMS_Typo]],2)</f>
        <v>C</v>
      </c>
      <c r="F906">
        <v>2016.7239999999999</v>
      </c>
      <c r="G906">
        <v>2014.973</v>
      </c>
      <c r="H906">
        <v>2013.231</v>
      </c>
      <c r="I906">
        <v>2014.3720000000001</v>
      </c>
      <c r="J906">
        <v>2019.223</v>
      </c>
      <c r="K906">
        <v>2018.123</v>
      </c>
      <c r="L906">
        <v>2036.818</v>
      </c>
      <c r="M906">
        <v>2078.4899999999998</v>
      </c>
      <c r="N906">
        <v>2080.5740000000001</v>
      </c>
      <c r="O906">
        <v>2080.4549999999999</v>
      </c>
      <c r="P906">
        <v>2047.0650000000001</v>
      </c>
      <c r="Q906">
        <f t="shared" si="36"/>
        <v>2047.8620000000001</v>
      </c>
      <c r="R906">
        <v>2048.6590000000001</v>
      </c>
      <c r="S906">
        <v>2049.4209999999998</v>
      </c>
      <c r="T906">
        <v>2048.9229999999998</v>
      </c>
      <c r="U906">
        <v>2047.069</v>
      </c>
      <c r="V906">
        <v>2039.6780000000001</v>
      </c>
      <c r="W906">
        <v>2031.635</v>
      </c>
      <c r="X906">
        <v>2031.932</v>
      </c>
      <c r="Y906">
        <v>2034.28</v>
      </c>
      <c r="Z906">
        <v>2033.864</v>
      </c>
    </row>
    <row r="907" spans="1:26" x14ac:dyDescent="0.35">
      <c r="A907">
        <v>19</v>
      </c>
      <c r="B907">
        <v>181</v>
      </c>
      <c r="C907" t="str">
        <f t="shared" si="37"/>
        <v>19181</v>
      </c>
      <c r="D907" t="str">
        <f t="shared" si="38"/>
        <v>19181</v>
      </c>
      <c r="E907" t="str">
        <f>VLOOKUP(C907,Table1[[Column1]:[GEMS_Typo]],2)</f>
        <v>C</v>
      </c>
      <c r="F907">
        <v>2389.069</v>
      </c>
      <c r="G907">
        <v>2410.3009999999999</v>
      </c>
      <c r="H907">
        <v>2424.1320000000001</v>
      </c>
      <c r="I907">
        <v>2427.672</v>
      </c>
      <c r="J907">
        <v>2438.558</v>
      </c>
      <c r="K907">
        <v>2440.42</v>
      </c>
      <c r="L907">
        <v>2444.7460000000001</v>
      </c>
      <c r="M907">
        <v>2453.34</v>
      </c>
      <c r="N907">
        <v>2460.5659999999998</v>
      </c>
      <c r="O907">
        <v>2458.5740000000001</v>
      </c>
      <c r="P907">
        <v>2442.6080000000002</v>
      </c>
      <c r="Q907">
        <f t="shared" si="36"/>
        <v>2444.0940000000001</v>
      </c>
      <c r="R907">
        <v>2445.58</v>
      </c>
      <c r="S907">
        <v>2447.79</v>
      </c>
      <c r="T907">
        <v>2444.297</v>
      </c>
      <c r="U907">
        <v>2441.46</v>
      </c>
      <c r="V907">
        <v>2447.6370000000002</v>
      </c>
      <c r="W907">
        <v>2435.3560000000002</v>
      </c>
      <c r="X907">
        <v>2441.3879999999999</v>
      </c>
      <c r="Y907">
        <v>2455.6080000000002</v>
      </c>
      <c r="Z907">
        <v>2466.7559999999999</v>
      </c>
    </row>
    <row r="908" spans="1:26" x14ac:dyDescent="0.35">
      <c r="A908">
        <v>19</v>
      </c>
      <c r="B908">
        <v>183</v>
      </c>
      <c r="C908" t="str">
        <f t="shared" si="37"/>
        <v>19183</v>
      </c>
      <c r="D908" t="str">
        <f t="shared" si="38"/>
        <v>19183</v>
      </c>
      <c r="E908" t="str">
        <f>VLOOKUP(C908,Table1[[Column1]:[GEMS_Typo]],2)</f>
        <v>B</v>
      </c>
      <c r="F908">
        <v>2301.9360000000001</v>
      </c>
      <c r="G908">
        <v>2302.8910000000001</v>
      </c>
      <c r="H908">
        <v>2305.2429999999999</v>
      </c>
      <c r="I908">
        <v>2307.6729999999998</v>
      </c>
      <c r="J908">
        <v>2308.1030000000001</v>
      </c>
      <c r="K908">
        <v>2304.355</v>
      </c>
      <c r="L908">
        <v>2303.5839999999998</v>
      </c>
      <c r="M908">
        <v>2303.5839999999998</v>
      </c>
      <c r="N908">
        <v>2303.2930000000001</v>
      </c>
      <c r="O908">
        <v>2302.442</v>
      </c>
      <c r="P908">
        <v>2290.8330000000001</v>
      </c>
      <c r="Q908">
        <f t="shared" si="36"/>
        <v>2289.509</v>
      </c>
      <c r="R908">
        <v>2288.1849999999999</v>
      </c>
      <c r="S908">
        <v>2288.585</v>
      </c>
      <c r="T908">
        <v>2287.116</v>
      </c>
      <c r="U908">
        <v>2286.335</v>
      </c>
      <c r="V908">
        <v>2301.21</v>
      </c>
      <c r="W908">
        <v>2256.5770000000002</v>
      </c>
      <c r="X908">
        <v>2259.4659999999999</v>
      </c>
      <c r="Y908">
        <v>2259.9760000000001</v>
      </c>
      <c r="Z908">
        <v>2264.8780000000002</v>
      </c>
    </row>
    <row r="909" spans="1:26" x14ac:dyDescent="0.35">
      <c r="A909">
        <v>19</v>
      </c>
      <c r="B909">
        <v>185</v>
      </c>
      <c r="C909" t="str">
        <f t="shared" si="37"/>
        <v>19185</v>
      </c>
      <c r="D909" t="str">
        <f t="shared" si="38"/>
        <v>19185</v>
      </c>
      <c r="E909" t="str">
        <f>VLOOKUP(C909,Table1[[Column1]:[GEMS_Typo]],2)</f>
        <v>D</v>
      </c>
      <c r="F909">
        <v>1929.529</v>
      </c>
      <c r="G909">
        <v>1926.5540000000001</v>
      </c>
      <c r="H909">
        <v>1923.509</v>
      </c>
      <c r="I909">
        <v>1923.7170000000001</v>
      </c>
      <c r="J909">
        <v>1923.261</v>
      </c>
      <c r="K909">
        <v>1921.4010000000001</v>
      </c>
      <c r="L909">
        <v>1919.5029999999999</v>
      </c>
      <c r="M909">
        <v>1919.317</v>
      </c>
      <c r="N909">
        <v>1919.317</v>
      </c>
      <c r="O909">
        <v>1918.4390000000001</v>
      </c>
      <c r="P909">
        <v>1912.1559999999999</v>
      </c>
      <c r="Q909">
        <f t="shared" si="36"/>
        <v>1912.098</v>
      </c>
      <c r="R909">
        <v>1912.04</v>
      </c>
      <c r="S909">
        <v>1911.5</v>
      </c>
      <c r="T909">
        <v>1911.502</v>
      </c>
      <c r="U909">
        <v>1907.0119999999999</v>
      </c>
      <c r="V909">
        <v>1915.5360000000001</v>
      </c>
      <c r="W909">
        <v>1893.9780000000001</v>
      </c>
      <c r="X909">
        <v>1900.2280000000001</v>
      </c>
      <c r="Y909">
        <v>1912.2</v>
      </c>
      <c r="Z909">
        <v>1900.306</v>
      </c>
    </row>
    <row r="910" spans="1:26" x14ac:dyDescent="0.35">
      <c r="A910">
        <v>19</v>
      </c>
      <c r="B910">
        <v>187</v>
      </c>
      <c r="C910" t="str">
        <f t="shared" si="37"/>
        <v>19187</v>
      </c>
      <c r="D910" t="str">
        <f t="shared" si="38"/>
        <v>19187</v>
      </c>
      <c r="E910" t="str">
        <f>VLOOKUP(C910,Table1[[Column1]:[GEMS_Typo]],2)</f>
        <v>B</v>
      </c>
      <c r="F910">
        <v>3078.1419999999998</v>
      </c>
      <c r="G910">
        <v>3083.1</v>
      </c>
      <c r="H910">
        <v>3082.2310000000002</v>
      </c>
      <c r="I910">
        <v>3086.1669999999999</v>
      </c>
      <c r="J910">
        <v>3085.2750000000001</v>
      </c>
      <c r="K910">
        <v>3096.058</v>
      </c>
      <c r="L910">
        <v>3098.6320000000001</v>
      </c>
      <c r="M910">
        <v>3105.5340000000001</v>
      </c>
      <c r="N910">
        <v>3102.88</v>
      </c>
      <c r="O910">
        <v>3102.723</v>
      </c>
      <c r="P910">
        <v>3088.0790000000002</v>
      </c>
      <c r="Q910">
        <f t="shared" si="36"/>
        <v>3087.8450000000003</v>
      </c>
      <c r="R910">
        <v>3087.6109999999999</v>
      </c>
      <c r="S910">
        <v>3091.558</v>
      </c>
      <c r="T910">
        <v>3091.86</v>
      </c>
      <c r="U910">
        <v>3059.66</v>
      </c>
      <c r="V910">
        <v>3051.5709999999999</v>
      </c>
      <c r="W910">
        <v>3069.1930000000002</v>
      </c>
      <c r="X910">
        <v>3079.4720000000002</v>
      </c>
      <c r="Y910">
        <v>3071.5340000000001</v>
      </c>
      <c r="Z910">
        <v>3102.6439999999998</v>
      </c>
    </row>
    <row r="911" spans="1:26" x14ac:dyDescent="0.35">
      <c r="A911">
        <v>19</v>
      </c>
      <c r="B911">
        <v>189</v>
      </c>
      <c r="C911" t="str">
        <f t="shared" si="37"/>
        <v>19189</v>
      </c>
      <c r="D911" t="str">
        <f t="shared" si="38"/>
        <v>19189</v>
      </c>
      <c r="E911" t="str">
        <f>VLOOKUP(C911,Table1[[Column1]:[GEMS_Typo]],2)</f>
        <v>D</v>
      </c>
      <c r="F911">
        <v>1656.8879999999999</v>
      </c>
      <c r="G911">
        <v>1656.9639999999999</v>
      </c>
      <c r="H911">
        <v>1654.7539999999999</v>
      </c>
      <c r="I911">
        <v>1652.9459999999999</v>
      </c>
      <c r="J911">
        <v>1653.2940000000001</v>
      </c>
      <c r="K911">
        <v>1651.7449999999999</v>
      </c>
      <c r="L911">
        <v>1652.221</v>
      </c>
      <c r="M911">
        <v>1645.731</v>
      </c>
      <c r="N911">
        <v>1645.769</v>
      </c>
      <c r="O911">
        <v>1649.5930000000001</v>
      </c>
      <c r="P911">
        <v>1645.681</v>
      </c>
      <c r="Q911">
        <f t="shared" si="36"/>
        <v>1645.606</v>
      </c>
      <c r="R911">
        <v>1645.5309999999999</v>
      </c>
      <c r="S911">
        <v>1645.5309999999999</v>
      </c>
      <c r="T911">
        <v>1645.3579999999999</v>
      </c>
      <c r="U911">
        <v>1645.741</v>
      </c>
      <c r="V911">
        <v>1645.5519999999999</v>
      </c>
      <c r="W911">
        <v>1628.107</v>
      </c>
      <c r="X911">
        <v>1631.057</v>
      </c>
      <c r="Y911">
        <v>1659.4449999999999</v>
      </c>
      <c r="Z911">
        <v>1645.634</v>
      </c>
    </row>
    <row r="912" spans="1:26" x14ac:dyDescent="0.35">
      <c r="A912">
        <v>19</v>
      </c>
      <c r="B912">
        <v>191</v>
      </c>
      <c r="C912" t="str">
        <f t="shared" si="37"/>
        <v>19191</v>
      </c>
      <c r="D912" t="str">
        <f t="shared" si="38"/>
        <v>19191</v>
      </c>
      <c r="E912" t="str">
        <f>VLOOKUP(C912,Table1[[Column1]:[GEMS_Typo]],2)</f>
        <v>D</v>
      </c>
      <c r="F912">
        <v>2488.87</v>
      </c>
      <c r="G912">
        <v>2489.232</v>
      </c>
      <c r="H912">
        <v>2489.857</v>
      </c>
      <c r="I912">
        <v>2490.7820000000002</v>
      </c>
      <c r="J912">
        <v>2492.598</v>
      </c>
      <c r="K912">
        <v>2490.09</v>
      </c>
      <c r="L912">
        <v>2492.268</v>
      </c>
      <c r="M912">
        <v>2492.8980000000001</v>
      </c>
      <c r="N912">
        <v>2494.701</v>
      </c>
      <c r="O912">
        <v>2496.587</v>
      </c>
      <c r="P912">
        <v>2477.02</v>
      </c>
      <c r="Q912">
        <f t="shared" si="36"/>
        <v>2477.0100000000002</v>
      </c>
      <c r="R912">
        <v>2477</v>
      </c>
      <c r="S912">
        <v>2477.8319999999999</v>
      </c>
      <c r="T912">
        <v>2478.6190000000001</v>
      </c>
      <c r="U912">
        <v>2475.567</v>
      </c>
      <c r="V912">
        <v>2478.6019999999999</v>
      </c>
      <c r="W912">
        <v>2466.473</v>
      </c>
      <c r="X912">
        <v>2475.002</v>
      </c>
      <c r="Y912">
        <v>2495.9580000000001</v>
      </c>
      <c r="Z912">
        <v>2487.6640000000002</v>
      </c>
    </row>
    <row r="913" spans="1:26" x14ac:dyDescent="0.35">
      <c r="A913">
        <v>19</v>
      </c>
      <c r="B913">
        <v>193</v>
      </c>
      <c r="C913" t="str">
        <f t="shared" si="37"/>
        <v>19193</v>
      </c>
      <c r="D913" t="str">
        <f t="shared" si="38"/>
        <v>19193</v>
      </c>
      <c r="E913" t="str">
        <f>VLOOKUP(C913,Table1[[Column1]:[GEMS_Typo]],2)</f>
        <v>B</v>
      </c>
      <c r="F913">
        <v>4201.3450000000003</v>
      </c>
      <c r="G913">
        <v>4225.0219999999999</v>
      </c>
      <c r="H913">
        <v>4220.5259999999998</v>
      </c>
      <c r="I913">
        <v>4225.9449999999997</v>
      </c>
      <c r="J913">
        <v>4233.2190000000001</v>
      </c>
      <c r="K913">
        <v>4233.2820000000002</v>
      </c>
      <c r="L913">
        <v>4240.9049999999997</v>
      </c>
      <c r="M913">
        <v>4255.8190000000004</v>
      </c>
      <c r="N913">
        <v>4255.5910000000003</v>
      </c>
      <c r="O913">
        <v>4260.1409999999996</v>
      </c>
      <c r="P913">
        <v>4192.3630000000003</v>
      </c>
      <c r="Q913">
        <f t="shared" si="36"/>
        <v>4196.1530000000002</v>
      </c>
      <c r="R913">
        <v>4199.9430000000002</v>
      </c>
      <c r="S913">
        <v>4211.3559999999998</v>
      </c>
      <c r="T913">
        <v>4210.116</v>
      </c>
      <c r="U913">
        <v>4201.5730000000003</v>
      </c>
      <c r="V913">
        <v>4208.4129999999996</v>
      </c>
      <c r="W913">
        <v>4178.3850000000002</v>
      </c>
      <c r="X913">
        <v>4210.3310000000001</v>
      </c>
      <c r="Y913">
        <v>4232.8019999999997</v>
      </c>
      <c r="Z913">
        <v>4251.9679999999998</v>
      </c>
    </row>
    <row r="914" spans="1:26" x14ac:dyDescent="0.35">
      <c r="A914">
        <v>19</v>
      </c>
      <c r="B914">
        <v>195</v>
      </c>
      <c r="C914" t="str">
        <f t="shared" si="37"/>
        <v>19195</v>
      </c>
      <c r="D914" t="str">
        <f t="shared" si="38"/>
        <v>19195</v>
      </c>
      <c r="E914" t="str">
        <f>VLOOKUP(C914,Table1[[Column1]:[GEMS_Typo]],2)</f>
        <v>C</v>
      </c>
      <c r="F914">
        <v>1606.816</v>
      </c>
      <c r="G914">
        <v>1606.63</v>
      </c>
      <c r="H914">
        <v>1606.7180000000001</v>
      </c>
      <c r="I914">
        <v>1606.752</v>
      </c>
      <c r="J914">
        <v>1607.35</v>
      </c>
      <c r="K914">
        <v>1609.2909999999999</v>
      </c>
      <c r="L914">
        <v>1609.153</v>
      </c>
      <c r="M914">
        <v>1609.1110000000001</v>
      </c>
      <c r="N914">
        <v>1610.347</v>
      </c>
      <c r="O914">
        <v>1612.508</v>
      </c>
      <c r="P914">
        <v>1609.354</v>
      </c>
      <c r="Q914">
        <f t="shared" si="36"/>
        <v>1609.44</v>
      </c>
      <c r="R914">
        <v>1609.5260000000001</v>
      </c>
      <c r="S914">
        <v>1609.53</v>
      </c>
      <c r="T914">
        <v>1609.4490000000001</v>
      </c>
      <c r="U914">
        <v>1621.8710000000001</v>
      </c>
      <c r="V914">
        <v>1618.307</v>
      </c>
      <c r="W914">
        <v>1621.5730000000001</v>
      </c>
      <c r="X914">
        <v>1622.296</v>
      </c>
      <c r="Y914">
        <v>1636.54</v>
      </c>
      <c r="Z914">
        <v>1616.75</v>
      </c>
    </row>
    <row r="915" spans="1:26" x14ac:dyDescent="0.35">
      <c r="A915">
        <v>19</v>
      </c>
      <c r="B915">
        <v>197</v>
      </c>
      <c r="C915" t="str">
        <f t="shared" si="37"/>
        <v>19197</v>
      </c>
      <c r="D915" t="str">
        <f t="shared" si="38"/>
        <v>19197</v>
      </c>
      <c r="E915" t="str">
        <f>VLOOKUP(C915,Table1[[Column1]:[GEMS_Typo]],2)</f>
        <v>D</v>
      </c>
      <c r="F915">
        <v>2295.7040000000002</v>
      </c>
      <c r="G915">
        <v>2294.6869999999999</v>
      </c>
      <c r="H915">
        <v>2294.6089999999999</v>
      </c>
      <c r="I915">
        <v>2295.21</v>
      </c>
      <c r="J915">
        <v>2295.2460000000001</v>
      </c>
      <c r="K915">
        <v>2295.527</v>
      </c>
      <c r="L915">
        <v>2294.94</v>
      </c>
      <c r="M915">
        <v>2292.98</v>
      </c>
      <c r="N915">
        <v>2293.1379999999999</v>
      </c>
      <c r="O915">
        <v>2298.13</v>
      </c>
      <c r="P915">
        <v>2294.402</v>
      </c>
      <c r="Q915">
        <f t="shared" si="36"/>
        <v>2294.4639999999999</v>
      </c>
      <c r="R915">
        <v>2294.5259999999998</v>
      </c>
      <c r="S915">
        <v>2294.9140000000002</v>
      </c>
      <c r="T915">
        <v>2294.1640000000002</v>
      </c>
      <c r="U915">
        <v>2271.1590000000001</v>
      </c>
      <c r="V915">
        <v>2293.625</v>
      </c>
      <c r="W915">
        <v>2274.6329999999998</v>
      </c>
      <c r="X915">
        <v>2271.6759999999999</v>
      </c>
      <c r="Y915">
        <v>2271.9160000000002</v>
      </c>
      <c r="Z915">
        <v>2273.5529999999999</v>
      </c>
    </row>
    <row r="916" spans="1:26" x14ac:dyDescent="0.35">
      <c r="A916">
        <v>20</v>
      </c>
      <c r="B916">
        <v>1</v>
      </c>
      <c r="C916" t="str">
        <f t="shared" si="37"/>
        <v>20001</v>
      </c>
      <c r="D916" t="str">
        <f t="shared" si="38"/>
        <v>20001</v>
      </c>
      <c r="E916" t="str">
        <f>VLOOKUP(C916,Table1[[Column1]:[GEMS_Typo]],2)</f>
        <v>D</v>
      </c>
      <c r="F916">
        <v>2190.85</v>
      </c>
      <c r="G916">
        <v>2191.5160000000001</v>
      </c>
      <c r="H916">
        <v>2187.9720000000002</v>
      </c>
      <c r="I916">
        <v>2187.8719999999998</v>
      </c>
      <c r="J916">
        <v>2194.5320000000002</v>
      </c>
      <c r="K916">
        <v>2190.0940000000001</v>
      </c>
      <c r="L916">
        <v>2222.6579999999999</v>
      </c>
      <c r="M916">
        <v>2217.6959999999999</v>
      </c>
      <c r="N916">
        <v>2216.4</v>
      </c>
      <c r="O916">
        <f>AVERAGE(N916,P916)</f>
        <v>2211.4580000000001</v>
      </c>
      <c r="P916">
        <v>2206.5160000000001</v>
      </c>
      <c r="Q916">
        <v>2206.9479999999999</v>
      </c>
      <c r="R916">
        <v>2209.694</v>
      </c>
      <c r="S916">
        <v>2205.9180000000001</v>
      </c>
      <c r="T916">
        <v>2205.9180000000001</v>
      </c>
      <c r="U916">
        <v>2206.0360000000001</v>
      </c>
      <c r="V916">
        <v>2217.4160000000002</v>
      </c>
      <c r="W916">
        <v>2217.4160000000002</v>
      </c>
      <c r="X916">
        <v>2218.424</v>
      </c>
      <c r="Y916">
        <v>2200.13</v>
      </c>
      <c r="Z916">
        <v>2203.6179999999999</v>
      </c>
    </row>
    <row r="917" spans="1:26" x14ac:dyDescent="0.35">
      <c r="A917">
        <v>20</v>
      </c>
      <c r="B917">
        <v>3</v>
      </c>
      <c r="C917" t="str">
        <f t="shared" si="37"/>
        <v>20003</v>
      </c>
      <c r="D917" t="str">
        <f t="shared" si="38"/>
        <v>20003</v>
      </c>
      <c r="E917" t="str">
        <f>VLOOKUP(C917,Table1[[Column1]:[GEMS_Typo]],2)</f>
        <v>E</v>
      </c>
      <c r="F917">
        <v>2191.5259999999998</v>
      </c>
      <c r="G917">
        <v>2191.5279999999998</v>
      </c>
      <c r="H917">
        <v>2204.4160000000002</v>
      </c>
      <c r="I917">
        <v>2204.328</v>
      </c>
      <c r="J917">
        <v>2204.3220000000001</v>
      </c>
      <c r="K917">
        <v>2204.29</v>
      </c>
      <c r="L917">
        <v>2260.846</v>
      </c>
      <c r="M917">
        <v>2262.3040000000001</v>
      </c>
      <c r="N917">
        <v>2259.1320000000001</v>
      </c>
      <c r="O917">
        <f t="shared" ref="O917:O980" si="39">AVERAGE(N917,P917)</f>
        <v>2260.5640000000003</v>
      </c>
      <c r="P917">
        <v>2261.9960000000001</v>
      </c>
      <c r="Q917">
        <v>2261.9960000000001</v>
      </c>
      <c r="R917">
        <v>2261.9960000000001</v>
      </c>
      <c r="S917">
        <v>2261.9960000000001</v>
      </c>
      <c r="T917">
        <v>2261.9960000000001</v>
      </c>
      <c r="U917">
        <v>2261.9960000000001</v>
      </c>
      <c r="V917">
        <v>2282.5839999999998</v>
      </c>
      <c r="W917">
        <v>2282.5839999999998</v>
      </c>
      <c r="X917">
        <v>2282.578</v>
      </c>
      <c r="Y917">
        <v>2260.4459999999999</v>
      </c>
      <c r="Z917">
        <v>2260.1239999999998</v>
      </c>
    </row>
    <row r="918" spans="1:26" x14ac:dyDescent="0.35">
      <c r="A918">
        <v>20</v>
      </c>
      <c r="B918">
        <v>5</v>
      </c>
      <c r="C918" t="str">
        <f t="shared" si="37"/>
        <v>20005</v>
      </c>
      <c r="D918" t="str">
        <f t="shared" si="38"/>
        <v>20005</v>
      </c>
      <c r="E918" t="str">
        <f>VLOOKUP(C918,Table1[[Column1]:[GEMS_Typo]],2)</f>
        <v>C</v>
      </c>
      <c r="F918">
        <v>1820.1379999999999</v>
      </c>
      <c r="G918">
        <v>1810.7380000000001</v>
      </c>
      <c r="H918">
        <v>1811.818</v>
      </c>
      <c r="I918">
        <v>1811.758</v>
      </c>
      <c r="J918">
        <v>1824.104</v>
      </c>
      <c r="K918">
        <v>1823.106</v>
      </c>
      <c r="L918">
        <v>1856.2660000000001</v>
      </c>
      <c r="M918">
        <v>1856.57</v>
      </c>
      <c r="N918">
        <v>1857.57</v>
      </c>
      <c r="O918">
        <f t="shared" si="39"/>
        <v>1857.038</v>
      </c>
      <c r="P918">
        <v>1856.5060000000001</v>
      </c>
      <c r="Q918">
        <v>1841.8820000000001</v>
      </c>
      <c r="R918">
        <v>1856.99</v>
      </c>
      <c r="S918">
        <v>1860.7159999999999</v>
      </c>
      <c r="T918">
        <v>1856.9059999999999</v>
      </c>
      <c r="U918">
        <v>1857.9059999999999</v>
      </c>
      <c r="V918">
        <v>1888.2940000000001</v>
      </c>
      <c r="W918">
        <v>1887.7080000000001</v>
      </c>
      <c r="X918">
        <v>1887.7080000000001</v>
      </c>
      <c r="Y918">
        <v>1858.626</v>
      </c>
      <c r="Z918">
        <v>1858.778</v>
      </c>
    </row>
    <row r="919" spans="1:26" x14ac:dyDescent="0.35">
      <c r="A919">
        <v>20</v>
      </c>
      <c r="B919">
        <v>7</v>
      </c>
      <c r="C919" t="str">
        <f t="shared" si="37"/>
        <v>20007</v>
      </c>
      <c r="D919" t="str">
        <f t="shared" si="38"/>
        <v>20007</v>
      </c>
      <c r="E919" t="str">
        <f>VLOOKUP(C919,Table1[[Column1]:[GEMS_Typo]],2)</f>
        <v>C</v>
      </c>
      <c r="F919">
        <v>2009.248</v>
      </c>
      <c r="G919">
        <v>2022.008</v>
      </c>
      <c r="H919">
        <v>2019.8679999999999</v>
      </c>
      <c r="I919">
        <v>2019.8879999999999</v>
      </c>
      <c r="J919">
        <v>2020.03</v>
      </c>
      <c r="K919">
        <v>2019.9760000000001</v>
      </c>
      <c r="L919">
        <v>2112.9360000000001</v>
      </c>
      <c r="M919">
        <v>2112.42</v>
      </c>
      <c r="N919">
        <v>2112.3739999999998</v>
      </c>
      <c r="O919">
        <f t="shared" si="39"/>
        <v>2108.4319999999998</v>
      </c>
      <c r="P919">
        <v>2104.4899999999998</v>
      </c>
      <c r="Q919">
        <v>2104.4879999999998</v>
      </c>
      <c r="R919">
        <v>2104.4879999999998</v>
      </c>
      <c r="S919">
        <v>2104.4879999999998</v>
      </c>
      <c r="T919">
        <v>2104.4879999999998</v>
      </c>
      <c r="U919">
        <v>2104.4879999999998</v>
      </c>
      <c r="V919">
        <v>2070.5819999999999</v>
      </c>
      <c r="W919">
        <v>2070.616</v>
      </c>
      <c r="X919">
        <v>2070.616</v>
      </c>
      <c r="Y919">
        <v>2111.694</v>
      </c>
      <c r="Z919">
        <v>2111.694</v>
      </c>
    </row>
    <row r="920" spans="1:26" x14ac:dyDescent="0.35">
      <c r="A920">
        <v>20</v>
      </c>
      <c r="B920">
        <v>9</v>
      </c>
      <c r="C920" t="str">
        <f t="shared" si="37"/>
        <v>20009</v>
      </c>
      <c r="D920" t="str">
        <f t="shared" si="38"/>
        <v>20009</v>
      </c>
      <c r="E920" t="str">
        <f>VLOOKUP(C920,Table1[[Column1]:[GEMS_Typo]],2)</f>
        <v>B</v>
      </c>
      <c r="F920">
        <v>3780.85</v>
      </c>
      <c r="G920">
        <v>3780.5740000000001</v>
      </c>
      <c r="H920">
        <v>3774.694</v>
      </c>
      <c r="I920">
        <v>3774.7339999999999</v>
      </c>
      <c r="J920">
        <v>3775.0619999999999</v>
      </c>
      <c r="K920">
        <v>3775.7179999999998</v>
      </c>
      <c r="L920">
        <v>3804.1419999999998</v>
      </c>
      <c r="M920">
        <v>3775.7359999999999</v>
      </c>
      <c r="N920">
        <v>3786.114</v>
      </c>
      <c r="O920">
        <f t="shared" si="39"/>
        <v>3808.3360000000002</v>
      </c>
      <c r="P920">
        <v>3830.558</v>
      </c>
      <c r="Q920">
        <v>3802.7939999999999</v>
      </c>
      <c r="R920">
        <v>3803.3420000000001</v>
      </c>
      <c r="S920">
        <v>3839.1320000000001</v>
      </c>
      <c r="T920">
        <v>3840.81</v>
      </c>
      <c r="U920">
        <v>3840.81</v>
      </c>
      <c r="V920">
        <v>3868.114</v>
      </c>
      <c r="W920">
        <v>3868.31</v>
      </c>
      <c r="X920">
        <v>3868.31</v>
      </c>
      <c r="Y920">
        <v>3820.17</v>
      </c>
      <c r="Z920">
        <v>3819.9180000000001</v>
      </c>
    </row>
    <row r="921" spans="1:26" x14ac:dyDescent="0.35">
      <c r="A921">
        <v>20</v>
      </c>
      <c r="B921">
        <v>11</v>
      </c>
      <c r="C921" t="str">
        <f t="shared" si="37"/>
        <v>20011</v>
      </c>
      <c r="D921" t="str">
        <f t="shared" si="38"/>
        <v>20011</v>
      </c>
      <c r="E921" t="str">
        <f>VLOOKUP(C921,Table1[[Column1]:[GEMS_Typo]],2)</f>
        <v>D</v>
      </c>
      <c r="F921">
        <v>2433.7800000000002</v>
      </c>
      <c r="G921">
        <v>2432.578</v>
      </c>
      <c r="H921">
        <v>2432.6759999999999</v>
      </c>
      <c r="I921">
        <v>2432.578</v>
      </c>
      <c r="J921">
        <v>2432.1480000000001</v>
      </c>
      <c r="K921">
        <v>2431.306</v>
      </c>
      <c r="L921">
        <v>2526.002</v>
      </c>
      <c r="M921">
        <v>2519.0219999999999</v>
      </c>
      <c r="N921">
        <v>2525.3939999999998</v>
      </c>
      <c r="O921">
        <f t="shared" si="39"/>
        <v>2529.4989999999998</v>
      </c>
      <c r="P921">
        <v>2533.6039999999998</v>
      </c>
      <c r="Q921">
        <v>2534.69</v>
      </c>
      <c r="R921">
        <v>2534.2800000000002</v>
      </c>
      <c r="S921">
        <v>2534.2800000000002</v>
      </c>
      <c r="T921">
        <v>2531.8620000000001</v>
      </c>
      <c r="U921">
        <v>2534.8679999999999</v>
      </c>
      <c r="V921">
        <v>2539.4360000000001</v>
      </c>
      <c r="W921">
        <v>2539.152</v>
      </c>
      <c r="X921">
        <v>2539.152</v>
      </c>
      <c r="Y921">
        <v>2550.123</v>
      </c>
      <c r="Z921">
        <v>2551.0259999999998</v>
      </c>
    </row>
    <row r="922" spans="1:26" x14ac:dyDescent="0.35">
      <c r="A922">
        <v>20</v>
      </c>
      <c r="B922">
        <v>13</v>
      </c>
      <c r="C922" t="str">
        <f t="shared" si="37"/>
        <v>20013</v>
      </c>
      <c r="D922" t="str">
        <f t="shared" si="38"/>
        <v>20013</v>
      </c>
      <c r="E922" t="str">
        <f>VLOOKUP(C922,Table1[[Column1]:[GEMS_Typo]],2)</f>
        <v>D</v>
      </c>
      <c r="F922">
        <v>2418.21</v>
      </c>
      <c r="G922">
        <v>2429.29</v>
      </c>
      <c r="H922">
        <v>2431.85</v>
      </c>
      <c r="I922">
        <v>2429.29</v>
      </c>
      <c r="J922">
        <v>2431.12</v>
      </c>
      <c r="K922">
        <v>2429.54</v>
      </c>
      <c r="L922">
        <v>2592.79</v>
      </c>
      <c r="M922">
        <v>2465.5</v>
      </c>
      <c r="N922">
        <v>2462.1080000000002</v>
      </c>
      <c r="O922">
        <f t="shared" si="39"/>
        <v>2471.683</v>
      </c>
      <c r="P922">
        <v>2481.2579999999998</v>
      </c>
      <c r="Q922">
        <v>2465.5360000000001</v>
      </c>
      <c r="R922">
        <v>2489.12</v>
      </c>
      <c r="S922">
        <v>2475.6480000000001</v>
      </c>
      <c r="T922">
        <v>2461.5740000000001</v>
      </c>
      <c r="U922">
        <v>2461.5740000000001</v>
      </c>
      <c r="V922">
        <v>2491.4780000000001</v>
      </c>
      <c r="W922">
        <v>2482.614</v>
      </c>
      <c r="X922">
        <v>2482.6280000000002</v>
      </c>
      <c r="Y922">
        <v>2500.4859999999999</v>
      </c>
      <c r="Z922">
        <v>2498.91</v>
      </c>
    </row>
    <row r="923" spans="1:26" x14ac:dyDescent="0.35">
      <c r="A923">
        <v>20</v>
      </c>
      <c r="B923">
        <v>15</v>
      </c>
      <c r="C923" t="str">
        <f t="shared" si="37"/>
        <v>20015</v>
      </c>
      <c r="D923" t="str">
        <f t="shared" si="38"/>
        <v>20015</v>
      </c>
      <c r="E923" t="str">
        <f>VLOOKUP(C923,Table1[[Column1]:[GEMS_Typo]],2)</f>
        <v>B</v>
      </c>
      <c r="F923">
        <v>5103.366</v>
      </c>
      <c r="G923">
        <v>5103.424</v>
      </c>
      <c r="H923">
        <v>5178.6639999999998</v>
      </c>
      <c r="I923">
        <v>5185.0240000000003</v>
      </c>
      <c r="J923">
        <v>5183.5280000000002</v>
      </c>
      <c r="K923">
        <v>5049.4160000000002</v>
      </c>
      <c r="L923">
        <v>5299.6080000000002</v>
      </c>
      <c r="M923">
        <v>5352.8320000000003</v>
      </c>
      <c r="N923">
        <v>5375.6289999999999</v>
      </c>
      <c r="O923">
        <f t="shared" si="39"/>
        <v>5351.1710000000003</v>
      </c>
      <c r="P923">
        <v>5326.7129999999997</v>
      </c>
      <c r="Q923">
        <v>5329.5990000000002</v>
      </c>
      <c r="R923">
        <v>5329.3990000000003</v>
      </c>
      <c r="S923">
        <v>5326.5069999999996</v>
      </c>
      <c r="T923">
        <v>5326.5230000000001</v>
      </c>
      <c r="U923">
        <v>5326.2610000000004</v>
      </c>
      <c r="V923">
        <v>5323.491</v>
      </c>
      <c r="W923">
        <v>5324.835</v>
      </c>
      <c r="X923">
        <v>5325.1189999999997</v>
      </c>
      <c r="Y923">
        <v>5360.8270000000002</v>
      </c>
      <c r="Z923">
        <v>5362.1350000000002</v>
      </c>
    </row>
    <row r="924" spans="1:26" x14ac:dyDescent="0.35">
      <c r="A924">
        <v>20</v>
      </c>
      <c r="B924">
        <v>17</v>
      </c>
      <c r="C924" t="str">
        <f t="shared" si="37"/>
        <v>20017</v>
      </c>
      <c r="D924" t="str">
        <f t="shared" si="38"/>
        <v>20017</v>
      </c>
      <c r="E924" t="str">
        <f>VLOOKUP(C924,Table1[[Column1]:[GEMS_Typo]],2)</f>
        <v>F</v>
      </c>
      <c r="F924">
        <v>1307.3620000000001</v>
      </c>
      <c r="G924">
        <v>1303.7260000000001</v>
      </c>
      <c r="H924">
        <v>1303.8019999999999</v>
      </c>
      <c r="I924">
        <v>1303.5419999999999</v>
      </c>
      <c r="J924">
        <v>1303.912</v>
      </c>
      <c r="K924">
        <v>1304.894</v>
      </c>
      <c r="L924">
        <v>1332.444</v>
      </c>
      <c r="M924">
        <v>1332.6020000000001</v>
      </c>
      <c r="N924">
        <v>1336.91</v>
      </c>
      <c r="O924">
        <f t="shared" si="39"/>
        <v>1335.9390000000001</v>
      </c>
      <c r="P924">
        <v>1334.9680000000001</v>
      </c>
      <c r="Q924">
        <v>1334.9639999999999</v>
      </c>
      <c r="R924">
        <v>1334.7840000000001</v>
      </c>
      <c r="S924">
        <v>1336.752</v>
      </c>
      <c r="T924">
        <v>1336.63</v>
      </c>
      <c r="U924">
        <v>1334.7840000000001</v>
      </c>
      <c r="V924">
        <v>1341.4880000000001</v>
      </c>
      <c r="W924">
        <v>1341.4880000000001</v>
      </c>
      <c r="X924">
        <v>1344.8520000000001</v>
      </c>
      <c r="Y924">
        <v>1318.538</v>
      </c>
      <c r="Z924">
        <v>1318.6279999999999</v>
      </c>
    </row>
    <row r="925" spans="1:26" x14ac:dyDescent="0.35">
      <c r="A925">
        <v>20</v>
      </c>
      <c r="B925">
        <v>19</v>
      </c>
      <c r="C925" t="str">
        <f t="shared" si="37"/>
        <v>20019</v>
      </c>
      <c r="D925" t="str">
        <f t="shared" si="38"/>
        <v>20019</v>
      </c>
      <c r="E925" t="str">
        <f>VLOOKUP(C925,Table1[[Column1]:[GEMS_Typo]],2)</f>
        <v>F</v>
      </c>
      <c r="F925">
        <v>1457.1379999999999</v>
      </c>
      <c r="G925">
        <v>1457.1379999999999</v>
      </c>
      <c r="H925">
        <v>1457.1780000000001</v>
      </c>
      <c r="I925">
        <v>1457.1379999999999</v>
      </c>
      <c r="J925">
        <v>1457.116</v>
      </c>
      <c r="K925">
        <v>1457.1079999999999</v>
      </c>
      <c r="L925">
        <v>1503.8579999999999</v>
      </c>
      <c r="M925">
        <v>1504.7619999999999</v>
      </c>
      <c r="N925">
        <v>1501.434</v>
      </c>
      <c r="O925">
        <f t="shared" si="39"/>
        <v>1501.4209999999998</v>
      </c>
      <c r="P925">
        <v>1501.4079999999999</v>
      </c>
      <c r="Q925">
        <v>1501.4059999999999</v>
      </c>
      <c r="R925">
        <v>1501.4059999999999</v>
      </c>
      <c r="S925">
        <v>1501.4059999999999</v>
      </c>
      <c r="T925">
        <v>1501.4059999999999</v>
      </c>
      <c r="U925">
        <v>1501.4059999999999</v>
      </c>
      <c r="V925">
        <v>1522.21</v>
      </c>
      <c r="W925">
        <v>1522.21</v>
      </c>
      <c r="X925">
        <v>1522.21</v>
      </c>
      <c r="Y925">
        <v>1512.932</v>
      </c>
      <c r="Z925">
        <v>1512.932</v>
      </c>
    </row>
    <row r="926" spans="1:26" x14ac:dyDescent="0.35">
      <c r="A926">
        <v>20</v>
      </c>
      <c r="B926">
        <v>21</v>
      </c>
      <c r="C926" t="str">
        <f t="shared" si="37"/>
        <v>20021</v>
      </c>
      <c r="D926" t="str">
        <f t="shared" si="38"/>
        <v>20021</v>
      </c>
      <c r="E926" t="str">
        <f>VLOOKUP(C926,Table1[[Column1]:[GEMS_Typo]],2)</f>
        <v>D</v>
      </c>
      <c r="F926">
        <v>2557.2199999999998</v>
      </c>
      <c r="G926">
        <v>2557.2379999999998</v>
      </c>
      <c r="H926">
        <v>2561.136</v>
      </c>
      <c r="I926">
        <v>2561.078</v>
      </c>
      <c r="J926">
        <v>2561.2020000000002</v>
      </c>
      <c r="K926">
        <v>2561.1840000000002</v>
      </c>
      <c r="L926">
        <v>2649.3939999999998</v>
      </c>
      <c r="M926">
        <v>2650.3980000000001</v>
      </c>
      <c r="N926">
        <v>2649.38</v>
      </c>
      <c r="O926">
        <f t="shared" si="39"/>
        <v>2656.1350000000002</v>
      </c>
      <c r="P926">
        <v>2662.89</v>
      </c>
      <c r="Q926">
        <v>2663.28</v>
      </c>
      <c r="R926">
        <v>2663.884</v>
      </c>
      <c r="S926">
        <v>2665.2379999999998</v>
      </c>
      <c r="T926">
        <v>2665.6480000000001</v>
      </c>
      <c r="U926">
        <v>2670.578</v>
      </c>
      <c r="V926">
        <v>2674.4540000000002</v>
      </c>
      <c r="W926">
        <v>2674.4580000000001</v>
      </c>
      <c r="X926">
        <v>2674.44</v>
      </c>
      <c r="Y926">
        <v>2704.402</v>
      </c>
      <c r="Z926">
        <v>2704.6280000000002</v>
      </c>
    </row>
    <row r="927" spans="1:26" x14ac:dyDescent="0.35">
      <c r="A927">
        <v>20</v>
      </c>
      <c r="B927">
        <v>23</v>
      </c>
      <c r="C927" t="str">
        <f t="shared" si="37"/>
        <v>20023</v>
      </c>
      <c r="D927" t="str">
        <f t="shared" si="38"/>
        <v>20023</v>
      </c>
      <c r="E927" t="str">
        <f>VLOOKUP(C927,Table1[[Column1]:[GEMS_Typo]],2)</f>
        <v>F</v>
      </c>
      <c r="F927">
        <v>2429.42</v>
      </c>
      <c r="G927">
        <v>2429.422</v>
      </c>
      <c r="H927">
        <v>2429.5259999999998</v>
      </c>
      <c r="I927">
        <v>2411.1179999999999</v>
      </c>
      <c r="J927">
        <v>2421.4180000000001</v>
      </c>
      <c r="K927">
        <v>2422.902</v>
      </c>
      <c r="L927">
        <v>2543.8359999999998</v>
      </c>
      <c r="M927">
        <v>2546.518</v>
      </c>
      <c r="N927">
        <v>2531.96</v>
      </c>
      <c r="O927">
        <f t="shared" si="39"/>
        <v>2532.0950000000003</v>
      </c>
      <c r="P927">
        <v>2532.23</v>
      </c>
      <c r="Q927">
        <v>2532.23</v>
      </c>
      <c r="R927">
        <v>2532.23</v>
      </c>
      <c r="S927">
        <v>2532.23</v>
      </c>
      <c r="T927">
        <v>2530.9960000000001</v>
      </c>
      <c r="U927">
        <v>2530.9960000000001</v>
      </c>
      <c r="V927">
        <v>2530.9960000000001</v>
      </c>
      <c r="W927">
        <v>2530.9960000000001</v>
      </c>
      <c r="X927">
        <v>2530.9960000000001</v>
      </c>
      <c r="Y927">
        <v>2529.37</v>
      </c>
      <c r="Z927">
        <v>2534.9720000000002</v>
      </c>
    </row>
    <row r="928" spans="1:26" x14ac:dyDescent="0.35">
      <c r="A928">
        <v>20</v>
      </c>
      <c r="B928">
        <v>25</v>
      </c>
      <c r="C928" t="str">
        <f t="shared" si="37"/>
        <v>20025</v>
      </c>
      <c r="D928" t="str">
        <f t="shared" si="38"/>
        <v>20025</v>
      </c>
      <c r="E928" t="str">
        <f>VLOOKUP(C928,Table1[[Column1]:[GEMS_Typo]],2)</f>
        <v>F</v>
      </c>
      <c r="F928">
        <v>1522.192</v>
      </c>
      <c r="G928">
        <v>1522.194</v>
      </c>
      <c r="H928">
        <v>1522.172</v>
      </c>
      <c r="I928">
        <v>1522.194</v>
      </c>
      <c r="J928">
        <v>1521.6</v>
      </c>
      <c r="K928">
        <v>1521.5920000000001</v>
      </c>
      <c r="L928">
        <v>1546.8219999999999</v>
      </c>
      <c r="M928">
        <v>1546.1659999999999</v>
      </c>
      <c r="N928">
        <v>1546.28</v>
      </c>
      <c r="O928">
        <f t="shared" si="39"/>
        <v>1546.952</v>
      </c>
      <c r="P928">
        <v>1547.624</v>
      </c>
      <c r="Q928">
        <v>1547.63</v>
      </c>
      <c r="R928">
        <v>1547.6</v>
      </c>
      <c r="S928">
        <v>1547.6</v>
      </c>
      <c r="T928">
        <v>1547.6</v>
      </c>
      <c r="U928">
        <v>1547.6</v>
      </c>
      <c r="V928">
        <v>1535.1859999999999</v>
      </c>
      <c r="W928">
        <v>1535.1859999999999</v>
      </c>
      <c r="X928">
        <v>1535.1859999999999</v>
      </c>
      <c r="Y928">
        <v>1555.828</v>
      </c>
      <c r="Z928">
        <v>1555.9580000000001</v>
      </c>
    </row>
    <row r="929" spans="1:26" x14ac:dyDescent="0.35">
      <c r="A929">
        <v>20</v>
      </c>
      <c r="B929">
        <v>27</v>
      </c>
      <c r="C929" t="str">
        <f t="shared" si="37"/>
        <v>20027</v>
      </c>
      <c r="D929" t="str">
        <f t="shared" si="38"/>
        <v>20027</v>
      </c>
      <c r="E929" t="str">
        <f>VLOOKUP(C929,Table1[[Column1]:[GEMS_Typo]],2)</f>
        <v>F</v>
      </c>
      <c r="F929">
        <v>2429.2979999999998</v>
      </c>
      <c r="G929">
        <v>2423.1379999999999</v>
      </c>
      <c r="H929">
        <v>2423.2179999999998</v>
      </c>
      <c r="I929">
        <v>2423.1379999999999</v>
      </c>
      <c r="J929">
        <v>2423.7060000000001</v>
      </c>
      <c r="K929">
        <v>2423.7040000000002</v>
      </c>
      <c r="L929">
        <v>2463.04</v>
      </c>
      <c r="M929">
        <v>2458.5680000000002</v>
      </c>
      <c r="N929">
        <v>2458.4059999999999</v>
      </c>
      <c r="O929">
        <f t="shared" si="39"/>
        <v>2460.6210000000001</v>
      </c>
      <c r="P929">
        <v>2462.8359999999998</v>
      </c>
      <c r="Q929">
        <v>2462.8339999999998</v>
      </c>
      <c r="R929">
        <v>2459.79</v>
      </c>
      <c r="S929">
        <v>2459.79</v>
      </c>
      <c r="T929">
        <v>2459.79</v>
      </c>
      <c r="U929">
        <v>2459.79</v>
      </c>
      <c r="V929">
        <v>2473.5259999999998</v>
      </c>
      <c r="W929">
        <v>2473.5259999999998</v>
      </c>
      <c r="X929">
        <v>2473.5259999999998</v>
      </c>
      <c r="Y929">
        <v>2445.5819999999999</v>
      </c>
      <c r="Z929">
        <v>2446.0520000000001</v>
      </c>
    </row>
    <row r="930" spans="1:26" x14ac:dyDescent="0.35">
      <c r="A930">
        <v>20</v>
      </c>
      <c r="B930">
        <v>29</v>
      </c>
      <c r="C930" t="str">
        <f t="shared" si="37"/>
        <v>20029</v>
      </c>
      <c r="D930" t="str">
        <f t="shared" si="38"/>
        <v>20029</v>
      </c>
      <c r="E930" t="str">
        <f>VLOOKUP(C930,Table1[[Column1]:[GEMS_Typo]],2)</f>
        <v>D</v>
      </c>
      <c r="F930">
        <v>2772.4140000000002</v>
      </c>
      <c r="G930">
        <v>2775.2820000000002</v>
      </c>
      <c r="H930">
        <v>2781.6680000000001</v>
      </c>
      <c r="I930">
        <v>2781.498</v>
      </c>
      <c r="J930">
        <v>2780.788</v>
      </c>
      <c r="K930">
        <v>2782.424</v>
      </c>
      <c r="L930">
        <v>2809.7040000000002</v>
      </c>
      <c r="M930">
        <v>2807.4960000000001</v>
      </c>
      <c r="N930">
        <v>2805.9720000000002</v>
      </c>
      <c r="O930">
        <f t="shared" si="39"/>
        <v>2807.66</v>
      </c>
      <c r="P930">
        <v>2809.348</v>
      </c>
      <c r="Q930">
        <v>2796.5740000000001</v>
      </c>
      <c r="R930">
        <v>2797.5439999999999</v>
      </c>
      <c r="S930">
        <v>2809.4540000000002</v>
      </c>
      <c r="T930">
        <v>2809.4540000000002</v>
      </c>
      <c r="U930">
        <v>2809.4540000000002</v>
      </c>
      <c r="V930">
        <v>2819.25</v>
      </c>
      <c r="W930">
        <v>2819.25</v>
      </c>
      <c r="X930">
        <v>2819.25</v>
      </c>
      <c r="Y930">
        <v>2817.884</v>
      </c>
      <c r="Z930">
        <v>2817.9160000000002</v>
      </c>
    </row>
    <row r="931" spans="1:26" x14ac:dyDescent="0.35">
      <c r="A931">
        <v>20</v>
      </c>
      <c r="B931">
        <v>31</v>
      </c>
      <c r="C931" t="str">
        <f t="shared" si="37"/>
        <v>20031</v>
      </c>
      <c r="D931" t="str">
        <f t="shared" si="38"/>
        <v>20031</v>
      </c>
      <c r="E931" t="str">
        <f>VLOOKUP(C931,Table1[[Column1]:[GEMS_Typo]],2)</f>
        <v>E</v>
      </c>
      <c r="F931">
        <v>2470.92</v>
      </c>
      <c r="G931">
        <v>2470.92</v>
      </c>
      <c r="H931">
        <v>2490.2399999999998</v>
      </c>
      <c r="I931">
        <v>2490.2600000000002</v>
      </c>
      <c r="J931">
        <v>2490.172</v>
      </c>
      <c r="K931">
        <v>2490.192</v>
      </c>
      <c r="L931">
        <v>2516.8620000000001</v>
      </c>
      <c r="M931">
        <v>2516.8519999999999</v>
      </c>
      <c r="N931">
        <v>2520.6619999999998</v>
      </c>
      <c r="O931">
        <f t="shared" si="39"/>
        <v>2526.096</v>
      </c>
      <c r="P931">
        <v>2531.5300000000002</v>
      </c>
      <c r="Q931">
        <v>2528.6419999999998</v>
      </c>
      <c r="R931">
        <v>2529.8620000000001</v>
      </c>
      <c r="S931">
        <v>2531.0419999999999</v>
      </c>
      <c r="T931">
        <v>2526.174</v>
      </c>
      <c r="U931">
        <v>2524.9679999999998</v>
      </c>
      <c r="V931">
        <v>2561.2399999999998</v>
      </c>
      <c r="W931">
        <v>2561.2399999999998</v>
      </c>
      <c r="X931">
        <v>2569.0279999999998</v>
      </c>
      <c r="Y931">
        <v>2573.0639999999999</v>
      </c>
      <c r="Z931">
        <v>2573.0639999999999</v>
      </c>
    </row>
    <row r="932" spans="1:26" x14ac:dyDescent="0.35">
      <c r="A932">
        <v>20</v>
      </c>
      <c r="B932">
        <v>33</v>
      </c>
      <c r="C932" t="str">
        <f t="shared" si="37"/>
        <v>20033</v>
      </c>
      <c r="D932" t="str">
        <f t="shared" si="38"/>
        <v>20033</v>
      </c>
      <c r="E932" t="str">
        <f>VLOOKUP(C932,Table1[[Column1]:[GEMS_Typo]],2)</f>
        <v>F</v>
      </c>
      <c r="F932">
        <v>1379.412</v>
      </c>
      <c r="G932">
        <v>1379.412</v>
      </c>
      <c r="H932">
        <v>1377.972</v>
      </c>
      <c r="I932">
        <v>1377.8720000000001</v>
      </c>
      <c r="J932">
        <v>1377.8340000000001</v>
      </c>
      <c r="K932">
        <v>1377.8520000000001</v>
      </c>
      <c r="L932">
        <v>1405.89</v>
      </c>
      <c r="M932">
        <v>1405.6859999999999</v>
      </c>
      <c r="N932">
        <v>1405.6880000000001</v>
      </c>
      <c r="O932">
        <f t="shared" si="39"/>
        <v>1402.3140000000001</v>
      </c>
      <c r="P932">
        <v>1398.94</v>
      </c>
      <c r="Q932">
        <v>1398.952</v>
      </c>
      <c r="R932">
        <v>1398.952</v>
      </c>
      <c r="S932">
        <v>1398.952</v>
      </c>
      <c r="T932">
        <v>1398.952</v>
      </c>
      <c r="U932">
        <v>1398.952</v>
      </c>
      <c r="V932">
        <v>1390.9780000000001</v>
      </c>
      <c r="W932">
        <v>1390.9780000000001</v>
      </c>
      <c r="X932">
        <v>1390.9780000000001</v>
      </c>
      <c r="Y932">
        <v>1407.0719999999999</v>
      </c>
      <c r="Z932">
        <v>1406.8040000000001</v>
      </c>
    </row>
    <row r="933" spans="1:26" x14ac:dyDescent="0.35">
      <c r="A933">
        <v>20</v>
      </c>
      <c r="B933">
        <v>35</v>
      </c>
      <c r="C933" t="str">
        <f t="shared" si="37"/>
        <v>20035</v>
      </c>
      <c r="D933" t="str">
        <f t="shared" si="38"/>
        <v>20035</v>
      </c>
      <c r="E933" t="str">
        <f>VLOOKUP(C933,Table1[[Column1]:[GEMS_Typo]],2)</f>
        <v>C</v>
      </c>
      <c r="F933">
        <v>3658.2559999999999</v>
      </c>
      <c r="G933">
        <v>3649.2759999999998</v>
      </c>
      <c r="H933">
        <v>3648.9780000000001</v>
      </c>
      <c r="I933">
        <v>3626.61</v>
      </c>
      <c r="J933">
        <v>3651.3560000000002</v>
      </c>
      <c r="K933">
        <v>3650.2339999999999</v>
      </c>
      <c r="L933">
        <v>3721.11</v>
      </c>
      <c r="M933">
        <v>3714.8020000000001</v>
      </c>
      <c r="N933">
        <v>3722.68</v>
      </c>
      <c r="O933">
        <f t="shared" si="39"/>
        <v>3711.9969999999998</v>
      </c>
      <c r="P933">
        <v>3701.3139999999999</v>
      </c>
      <c r="Q933">
        <v>3703.8420000000001</v>
      </c>
      <c r="R933">
        <v>3703.8420000000001</v>
      </c>
      <c r="S933">
        <v>3707.348</v>
      </c>
      <c r="T933">
        <v>3704.674</v>
      </c>
      <c r="U933">
        <v>3703.8319999999999</v>
      </c>
      <c r="V933">
        <v>3791.9859999999999</v>
      </c>
      <c r="W933">
        <v>3791.9780000000001</v>
      </c>
      <c r="X933">
        <v>3791.9780000000001</v>
      </c>
      <c r="Y933">
        <v>3817.6860000000001</v>
      </c>
      <c r="Z933">
        <v>3817.8420000000001</v>
      </c>
    </row>
    <row r="934" spans="1:26" x14ac:dyDescent="0.35">
      <c r="A934">
        <v>20</v>
      </c>
      <c r="B934">
        <v>37</v>
      </c>
      <c r="C934" t="str">
        <f t="shared" si="37"/>
        <v>20037</v>
      </c>
      <c r="D934" t="str">
        <f t="shared" si="38"/>
        <v>20037</v>
      </c>
      <c r="E934" t="str">
        <f>VLOOKUP(C934,Table1[[Column1]:[GEMS_Typo]],2)</f>
        <v>B</v>
      </c>
      <c r="F934">
        <v>2834.0639999999999</v>
      </c>
      <c r="G934">
        <v>2833.6280000000002</v>
      </c>
      <c r="H934">
        <v>2845.288</v>
      </c>
      <c r="I934">
        <v>2845.328</v>
      </c>
      <c r="J934">
        <v>2837.1660000000002</v>
      </c>
      <c r="K934">
        <v>2833.2840000000001</v>
      </c>
      <c r="L934">
        <v>2890.1480000000001</v>
      </c>
      <c r="M934">
        <v>2908.2820000000002</v>
      </c>
      <c r="N934">
        <v>2906.442</v>
      </c>
      <c r="O934">
        <f t="shared" si="39"/>
        <v>2905.8130000000001</v>
      </c>
      <c r="P934">
        <v>2905.1840000000002</v>
      </c>
      <c r="Q934">
        <v>2907.4879999999998</v>
      </c>
      <c r="R934">
        <v>2907.4</v>
      </c>
      <c r="S934">
        <v>2905.9839999999999</v>
      </c>
      <c r="T934">
        <v>2889.848</v>
      </c>
      <c r="U934">
        <v>2906.1120000000001</v>
      </c>
      <c r="V934">
        <v>2912.5940000000001</v>
      </c>
      <c r="W934">
        <v>2912.59</v>
      </c>
      <c r="X934">
        <v>2910.6239999999998</v>
      </c>
      <c r="Y934">
        <v>2907.81</v>
      </c>
      <c r="Z934">
        <v>2907.636</v>
      </c>
    </row>
    <row r="935" spans="1:26" x14ac:dyDescent="0.35">
      <c r="A935">
        <v>20</v>
      </c>
      <c r="B935">
        <v>39</v>
      </c>
      <c r="C935" t="str">
        <f t="shared" si="37"/>
        <v>20039</v>
      </c>
      <c r="D935" t="str">
        <f t="shared" si="38"/>
        <v>20039</v>
      </c>
      <c r="E935" t="str">
        <f>VLOOKUP(C935,Table1[[Column1]:[GEMS_Typo]],2)</f>
        <v>E</v>
      </c>
      <c r="F935">
        <v>2478.8339999999998</v>
      </c>
      <c r="G935">
        <v>2478.0740000000001</v>
      </c>
      <c r="H935">
        <v>2476.614</v>
      </c>
      <c r="I935">
        <v>2476.5540000000001</v>
      </c>
      <c r="J935">
        <v>2476.4679999999998</v>
      </c>
      <c r="K935">
        <v>2476.4659999999999</v>
      </c>
      <c r="L935">
        <v>2603.2840000000001</v>
      </c>
      <c r="M935">
        <v>2605.5340000000001</v>
      </c>
      <c r="N935">
        <v>2605.2339999999999</v>
      </c>
      <c r="O935">
        <f t="shared" si="39"/>
        <v>2570.5039999999999</v>
      </c>
      <c r="P935">
        <v>2535.7739999999999</v>
      </c>
      <c r="Q935">
        <v>2535.7719999999999</v>
      </c>
      <c r="R935">
        <v>2538.288</v>
      </c>
      <c r="S935">
        <v>2538.288</v>
      </c>
      <c r="T935">
        <v>2538.288</v>
      </c>
      <c r="U935">
        <v>2538.288</v>
      </c>
      <c r="V935">
        <v>2617.136</v>
      </c>
      <c r="W935">
        <v>2617.136</v>
      </c>
      <c r="X935">
        <v>2617.136</v>
      </c>
      <c r="Y935">
        <v>2609.232</v>
      </c>
      <c r="Z935">
        <v>2608.1959999999999</v>
      </c>
    </row>
    <row r="936" spans="1:26" x14ac:dyDescent="0.35">
      <c r="A936">
        <v>20</v>
      </c>
      <c r="B936">
        <v>41</v>
      </c>
      <c r="C936" t="str">
        <f t="shared" si="37"/>
        <v>20041</v>
      </c>
      <c r="D936" t="str">
        <f t="shared" si="38"/>
        <v>20041</v>
      </c>
      <c r="E936" t="str">
        <f>VLOOKUP(C936,Table1[[Column1]:[GEMS_Typo]],2)</f>
        <v>C</v>
      </c>
      <c r="F936">
        <v>3552.3339999999998</v>
      </c>
      <c r="G936">
        <v>3529.3780000000002</v>
      </c>
      <c r="H936">
        <v>3527.27</v>
      </c>
      <c r="I936">
        <v>3526.47</v>
      </c>
      <c r="J936">
        <v>3526.43</v>
      </c>
      <c r="K936">
        <v>3525.9960000000001</v>
      </c>
      <c r="L936">
        <v>3601.5160000000001</v>
      </c>
      <c r="M936">
        <v>3588.98</v>
      </c>
      <c r="N936">
        <v>3581.9360000000001</v>
      </c>
      <c r="O936">
        <f t="shared" si="39"/>
        <v>3580.8739999999998</v>
      </c>
      <c r="P936">
        <v>3579.8119999999999</v>
      </c>
      <c r="Q936">
        <v>3581.07</v>
      </c>
      <c r="R936">
        <v>3581.1419999999998</v>
      </c>
      <c r="S936">
        <v>3578.558</v>
      </c>
      <c r="T936">
        <v>3579.71</v>
      </c>
      <c r="U936">
        <v>3579.71</v>
      </c>
      <c r="V936">
        <v>3609.9720000000002</v>
      </c>
      <c r="W936">
        <v>3609.9760000000001</v>
      </c>
      <c r="X936">
        <v>3609.9760000000001</v>
      </c>
      <c r="Y936">
        <v>3584.07</v>
      </c>
      <c r="Z936">
        <v>3584.0680000000002</v>
      </c>
    </row>
    <row r="937" spans="1:26" x14ac:dyDescent="0.35">
      <c r="A937">
        <v>20</v>
      </c>
      <c r="B937">
        <v>43</v>
      </c>
      <c r="C937" t="str">
        <f t="shared" si="37"/>
        <v>20043</v>
      </c>
      <c r="D937" t="str">
        <f t="shared" si="38"/>
        <v>20043</v>
      </c>
      <c r="E937" t="str">
        <f>VLOOKUP(C937,Table1[[Column1]:[GEMS_Typo]],2)</f>
        <v>B</v>
      </c>
      <c r="F937">
        <v>1443.0440000000001</v>
      </c>
      <c r="G937">
        <v>1442.5</v>
      </c>
      <c r="H937">
        <v>1442.498</v>
      </c>
      <c r="I937">
        <v>1442.5</v>
      </c>
      <c r="J937">
        <v>1442.48</v>
      </c>
      <c r="K937">
        <v>1448.22</v>
      </c>
      <c r="L937">
        <v>1452.2760000000001</v>
      </c>
      <c r="M937">
        <v>1456.5940000000001</v>
      </c>
      <c r="N937">
        <v>1450.692</v>
      </c>
      <c r="O937">
        <f t="shared" si="39"/>
        <v>1457.1860000000001</v>
      </c>
      <c r="P937">
        <v>1463.68</v>
      </c>
      <c r="Q937">
        <v>1464.4760000000001</v>
      </c>
      <c r="R937">
        <v>1465.434</v>
      </c>
      <c r="S937">
        <v>1467.1579999999999</v>
      </c>
      <c r="T937">
        <v>1466.73</v>
      </c>
      <c r="U937">
        <v>1466.73</v>
      </c>
      <c r="V937">
        <v>1486.328</v>
      </c>
      <c r="W937">
        <v>1485.7760000000001</v>
      </c>
      <c r="X937">
        <v>1485.7760000000001</v>
      </c>
      <c r="Y937">
        <v>1448.069</v>
      </c>
      <c r="Z937">
        <v>1448.2570000000001</v>
      </c>
    </row>
    <row r="938" spans="1:26" x14ac:dyDescent="0.35">
      <c r="A938">
        <v>20</v>
      </c>
      <c r="B938">
        <v>45</v>
      </c>
      <c r="C938" t="str">
        <f t="shared" si="37"/>
        <v>20045</v>
      </c>
      <c r="D938" t="str">
        <f t="shared" si="38"/>
        <v>20045</v>
      </c>
      <c r="E938" t="str">
        <f>VLOOKUP(C938,Table1[[Column1]:[GEMS_Typo]],2)</f>
        <v>C</v>
      </c>
      <c r="F938">
        <v>2517.7860000000001</v>
      </c>
      <c r="G938">
        <v>2503.56</v>
      </c>
      <c r="H938">
        <v>2541.87</v>
      </c>
      <c r="I938">
        <v>2542.87</v>
      </c>
      <c r="J938">
        <v>2566.0059999999999</v>
      </c>
      <c r="K938">
        <v>2634.3620000000001</v>
      </c>
      <c r="L938">
        <v>2727.252</v>
      </c>
      <c r="M938">
        <v>2933.6080000000002</v>
      </c>
      <c r="N938">
        <v>2927.3739999999998</v>
      </c>
      <c r="O938">
        <f t="shared" si="39"/>
        <v>2888.1369999999997</v>
      </c>
      <c r="P938">
        <v>2848.9</v>
      </c>
      <c r="Q938">
        <v>2850.0439999999999</v>
      </c>
      <c r="R938">
        <v>2894.42</v>
      </c>
      <c r="S938">
        <v>2898.462</v>
      </c>
      <c r="T938">
        <v>2892.62</v>
      </c>
      <c r="U938">
        <v>2897.712</v>
      </c>
      <c r="V938">
        <v>2994.7579999999998</v>
      </c>
      <c r="W938">
        <v>2968.6239999999998</v>
      </c>
      <c r="X938">
        <v>3010.7919999999999</v>
      </c>
      <c r="Y938">
        <v>2900.241</v>
      </c>
      <c r="Z938">
        <v>2898.4850000000001</v>
      </c>
    </row>
    <row r="939" spans="1:26" x14ac:dyDescent="0.35">
      <c r="A939">
        <v>20</v>
      </c>
      <c r="B939">
        <v>47</v>
      </c>
      <c r="C939" t="str">
        <f t="shared" si="37"/>
        <v>20047</v>
      </c>
      <c r="D939" t="str">
        <f t="shared" si="38"/>
        <v>20047</v>
      </c>
      <c r="E939" t="str">
        <f>VLOOKUP(C939,Table1[[Column1]:[GEMS_Typo]],2)</f>
        <v>E</v>
      </c>
      <c r="F939">
        <v>2047.44</v>
      </c>
      <c r="G939">
        <v>2047.4380000000001</v>
      </c>
      <c r="H939">
        <v>2044.08</v>
      </c>
      <c r="I939">
        <v>2040.3979999999999</v>
      </c>
      <c r="J939">
        <v>2039.992</v>
      </c>
      <c r="K939">
        <v>2040.0519999999999</v>
      </c>
      <c r="L939">
        <v>2142.1</v>
      </c>
      <c r="M939">
        <v>2142.096</v>
      </c>
      <c r="N939">
        <v>2142.0680000000002</v>
      </c>
      <c r="O939">
        <f t="shared" si="39"/>
        <v>2145.1019999999999</v>
      </c>
      <c r="P939">
        <v>2148.136</v>
      </c>
      <c r="Q939">
        <v>2148.136</v>
      </c>
      <c r="R939">
        <v>2148.136</v>
      </c>
      <c r="S939">
        <v>2148.136</v>
      </c>
      <c r="T939">
        <v>2148.136</v>
      </c>
      <c r="U939">
        <v>2148.136</v>
      </c>
      <c r="V939">
        <v>2144.79</v>
      </c>
      <c r="W939">
        <v>2144.79</v>
      </c>
      <c r="X939">
        <v>2144.79</v>
      </c>
      <c r="Y939">
        <v>2109.1</v>
      </c>
      <c r="Z939">
        <v>2109.1</v>
      </c>
    </row>
    <row r="940" spans="1:26" x14ac:dyDescent="0.35">
      <c r="A940">
        <v>20</v>
      </c>
      <c r="B940">
        <v>49</v>
      </c>
      <c r="C940" t="str">
        <f t="shared" si="37"/>
        <v>20049</v>
      </c>
      <c r="D940" t="str">
        <f t="shared" si="38"/>
        <v>20049</v>
      </c>
      <c r="E940" t="str">
        <f>VLOOKUP(C940,Table1[[Column1]:[GEMS_Typo]],2)</f>
        <v>F</v>
      </c>
      <c r="F940">
        <v>1574.702</v>
      </c>
      <c r="G940">
        <v>1574.7139999999999</v>
      </c>
      <c r="H940">
        <v>1574.9259999999999</v>
      </c>
      <c r="I940">
        <v>1574.828</v>
      </c>
      <c r="J940">
        <v>1574.81</v>
      </c>
      <c r="K940">
        <v>1574.202</v>
      </c>
      <c r="L940">
        <v>1621.874</v>
      </c>
      <c r="M940">
        <v>1602.4459999999999</v>
      </c>
      <c r="N940">
        <v>1602.308</v>
      </c>
      <c r="O940">
        <f t="shared" si="39"/>
        <v>1601.8029999999999</v>
      </c>
      <c r="P940">
        <v>1601.298</v>
      </c>
      <c r="Q940">
        <v>1601.318</v>
      </c>
      <c r="R940">
        <v>1601.644</v>
      </c>
      <c r="S940">
        <v>1601.1420000000001</v>
      </c>
      <c r="T940">
        <v>1601.1420000000001</v>
      </c>
      <c r="U940">
        <v>1601.1420000000001</v>
      </c>
      <c r="V940">
        <v>1622.2719999999999</v>
      </c>
      <c r="W940">
        <v>1622.2719999999999</v>
      </c>
      <c r="X940">
        <v>1622.2719999999999</v>
      </c>
      <c r="Y940">
        <v>1601.16</v>
      </c>
      <c r="Z940">
        <v>1601.16</v>
      </c>
    </row>
    <row r="941" spans="1:26" x14ac:dyDescent="0.35">
      <c r="A941">
        <v>20</v>
      </c>
      <c r="B941">
        <v>51</v>
      </c>
      <c r="C941" t="str">
        <f t="shared" si="37"/>
        <v>20051</v>
      </c>
      <c r="D941" t="str">
        <f t="shared" si="38"/>
        <v>20051</v>
      </c>
      <c r="E941" t="str">
        <f>VLOOKUP(C941,Table1[[Column1]:[GEMS_Typo]],2)</f>
        <v>D</v>
      </c>
      <c r="F941">
        <v>3129.0819999999999</v>
      </c>
      <c r="G941">
        <v>3129.038</v>
      </c>
      <c r="H941">
        <v>3131.3220000000001</v>
      </c>
      <c r="I941">
        <v>3094.98</v>
      </c>
      <c r="J941">
        <v>3099.6880000000001</v>
      </c>
      <c r="K941">
        <v>3099.6979999999999</v>
      </c>
      <c r="L941">
        <v>3155.0639999999999</v>
      </c>
      <c r="M941">
        <v>3159.788</v>
      </c>
      <c r="N941">
        <v>3159.3319999999999</v>
      </c>
      <c r="O941">
        <f t="shared" si="39"/>
        <v>3163.6509999999998</v>
      </c>
      <c r="P941">
        <v>3167.97</v>
      </c>
      <c r="Q941">
        <v>3169.9859999999999</v>
      </c>
      <c r="R941">
        <v>3178.194</v>
      </c>
      <c r="S941">
        <v>3178.194</v>
      </c>
      <c r="T941">
        <v>3180.1979999999999</v>
      </c>
      <c r="U941">
        <v>3178.19</v>
      </c>
      <c r="V941">
        <v>3236.6619999999998</v>
      </c>
      <c r="W941">
        <v>3236.66</v>
      </c>
      <c r="X941">
        <v>3236.66</v>
      </c>
      <c r="Y941">
        <v>3199.0940000000001</v>
      </c>
      <c r="Z941">
        <v>3199.0940000000001</v>
      </c>
    </row>
    <row r="942" spans="1:26" x14ac:dyDescent="0.35">
      <c r="A942">
        <v>20</v>
      </c>
      <c r="B942">
        <v>53</v>
      </c>
      <c r="C942" t="str">
        <f t="shared" si="37"/>
        <v>20053</v>
      </c>
      <c r="D942" t="str">
        <f t="shared" si="38"/>
        <v>20053</v>
      </c>
      <c r="E942" t="str">
        <f>VLOOKUP(C942,Table1[[Column1]:[GEMS_Typo]],2)</f>
        <v>D</v>
      </c>
      <c r="F942">
        <v>2353.56</v>
      </c>
      <c r="G942">
        <v>2363.98</v>
      </c>
      <c r="H942">
        <v>2392.652</v>
      </c>
      <c r="I942">
        <v>2392.6759999999999</v>
      </c>
      <c r="J942">
        <v>2364.8380000000002</v>
      </c>
      <c r="K942">
        <v>2391.83</v>
      </c>
      <c r="L942">
        <v>2422.4560000000001</v>
      </c>
      <c r="M942">
        <v>2451.52</v>
      </c>
      <c r="N942">
        <v>2452.2179999999998</v>
      </c>
      <c r="O942">
        <f t="shared" si="39"/>
        <v>2450.7780000000002</v>
      </c>
      <c r="P942">
        <v>2449.3380000000002</v>
      </c>
      <c r="Q942">
        <v>2449.154</v>
      </c>
      <c r="R942">
        <v>2448.9679999999998</v>
      </c>
      <c r="S942">
        <v>2448.9679999999998</v>
      </c>
      <c r="T942">
        <v>2429.674</v>
      </c>
      <c r="U942">
        <v>2429.672</v>
      </c>
      <c r="V942">
        <v>2467.1799999999998</v>
      </c>
      <c r="W942">
        <v>2456.154</v>
      </c>
      <c r="X942">
        <v>2447.172</v>
      </c>
      <c r="Y942">
        <v>2418.252</v>
      </c>
      <c r="Z942">
        <v>2418.0700000000002</v>
      </c>
    </row>
    <row r="943" spans="1:26" x14ac:dyDescent="0.35">
      <c r="A943">
        <v>20</v>
      </c>
      <c r="B943">
        <v>55</v>
      </c>
      <c r="C943" t="str">
        <f t="shared" si="37"/>
        <v>20055</v>
      </c>
      <c r="D943" t="str">
        <f t="shared" si="38"/>
        <v>20055</v>
      </c>
      <c r="E943" t="str">
        <f>VLOOKUP(C943,Table1[[Column1]:[GEMS_Typo]],2)</f>
        <v>B</v>
      </c>
      <c r="F943">
        <v>2963.6419999999998</v>
      </c>
      <c r="G943">
        <v>2963.9259999999999</v>
      </c>
      <c r="H943">
        <v>2964.0259999999998</v>
      </c>
      <c r="I943">
        <v>2971.0059999999999</v>
      </c>
      <c r="J943">
        <v>3022.3159999999998</v>
      </c>
      <c r="K943">
        <v>3046.6</v>
      </c>
      <c r="L943">
        <v>3095.0520000000001</v>
      </c>
      <c r="M943">
        <v>3105.79</v>
      </c>
      <c r="N943">
        <v>3107.518</v>
      </c>
      <c r="O943">
        <f t="shared" si="39"/>
        <v>3122.3469999999998</v>
      </c>
      <c r="P943">
        <v>3137.1759999999999</v>
      </c>
      <c r="Q943">
        <v>3151.3339999999998</v>
      </c>
      <c r="R943">
        <v>3155.5360000000001</v>
      </c>
      <c r="S943">
        <v>3160.6179999999999</v>
      </c>
      <c r="T943">
        <v>3159.4160000000002</v>
      </c>
      <c r="U943">
        <v>3160.9780000000001</v>
      </c>
      <c r="V943">
        <v>3226.4160000000002</v>
      </c>
      <c r="W943">
        <v>3226.4319999999998</v>
      </c>
      <c r="X943">
        <v>3226.4319999999998</v>
      </c>
      <c r="Y943">
        <v>3099.056</v>
      </c>
      <c r="Z943">
        <v>3099.0619999999999</v>
      </c>
    </row>
    <row r="944" spans="1:26" x14ac:dyDescent="0.35">
      <c r="A944">
        <v>20</v>
      </c>
      <c r="B944">
        <v>57</v>
      </c>
      <c r="C944" t="str">
        <f t="shared" si="37"/>
        <v>20057</v>
      </c>
      <c r="D944" t="str">
        <f t="shared" si="38"/>
        <v>20057</v>
      </c>
      <c r="E944" t="str">
        <f>VLOOKUP(C944,Table1[[Column1]:[GEMS_Typo]],2)</f>
        <v>D</v>
      </c>
      <c r="F944">
        <v>3482.5039999999999</v>
      </c>
      <c r="G944">
        <v>3513.6779999999999</v>
      </c>
      <c r="H944">
        <v>3513.2840000000001</v>
      </c>
      <c r="I944">
        <v>3530.1779999999999</v>
      </c>
      <c r="J944">
        <v>3530.1320000000001</v>
      </c>
      <c r="K944">
        <v>3552.5259999999998</v>
      </c>
      <c r="L944">
        <v>3680.8020000000001</v>
      </c>
      <c r="M944">
        <v>3677.1419999999998</v>
      </c>
      <c r="N944">
        <v>3676.5039999999999</v>
      </c>
      <c r="O944">
        <f t="shared" si="39"/>
        <v>3680.672</v>
      </c>
      <c r="P944">
        <v>3684.84</v>
      </c>
      <c r="Q944">
        <v>3686.75</v>
      </c>
      <c r="R944">
        <v>3686.752</v>
      </c>
      <c r="S944">
        <v>3686.9639999999999</v>
      </c>
      <c r="T944">
        <v>3688.018</v>
      </c>
      <c r="U944">
        <v>3687.7040000000002</v>
      </c>
      <c r="V944">
        <v>3727.1680000000001</v>
      </c>
      <c r="W944">
        <v>3727.1680000000001</v>
      </c>
      <c r="X944">
        <v>3727.1680000000001</v>
      </c>
      <c r="Y944">
        <v>3685.098</v>
      </c>
      <c r="Z944">
        <v>3685.098</v>
      </c>
    </row>
    <row r="945" spans="1:26" x14ac:dyDescent="0.35">
      <c r="A945">
        <v>20</v>
      </c>
      <c r="B945">
        <v>59</v>
      </c>
      <c r="C945" t="str">
        <f t="shared" si="37"/>
        <v>20059</v>
      </c>
      <c r="D945" t="str">
        <f t="shared" si="38"/>
        <v>20059</v>
      </c>
      <c r="E945" t="str">
        <f>VLOOKUP(C945,Table1[[Column1]:[GEMS_Typo]],2)</f>
        <v>D</v>
      </c>
      <c r="F945">
        <v>2464.6999999999998</v>
      </c>
      <c r="G945">
        <v>2466.7280000000001</v>
      </c>
      <c r="H945">
        <v>2467.5120000000002</v>
      </c>
      <c r="I945">
        <v>2468.9119999999998</v>
      </c>
      <c r="J945">
        <v>2469.3560000000002</v>
      </c>
      <c r="K945">
        <v>2469.364</v>
      </c>
      <c r="L945">
        <v>2530.2840000000001</v>
      </c>
      <c r="M945">
        <v>2527.7939999999999</v>
      </c>
      <c r="N945">
        <v>2525.4960000000001</v>
      </c>
      <c r="O945">
        <f t="shared" si="39"/>
        <v>2525.549</v>
      </c>
      <c r="P945">
        <v>2525.6019999999999</v>
      </c>
      <c r="Q945">
        <v>2525.29</v>
      </c>
      <c r="R945">
        <v>2532.9740000000002</v>
      </c>
      <c r="S945">
        <v>2532.386</v>
      </c>
      <c r="T945">
        <v>2528.1379999999999</v>
      </c>
      <c r="U945">
        <v>2530.6080000000002</v>
      </c>
      <c r="V945">
        <v>2562.9259999999999</v>
      </c>
      <c r="W945">
        <v>2562.9259999999999</v>
      </c>
      <c r="X945">
        <v>2563.27</v>
      </c>
      <c r="Y945">
        <v>2494.672</v>
      </c>
      <c r="Z945">
        <v>2497.9380000000001</v>
      </c>
    </row>
    <row r="946" spans="1:26" x14ac:dyDescent="0.35">
      <c r="A946">
        <v>20</v>
      </c>
      <c r="B946">
        <v>61</v>
      </c>
      <c r="C946" t="str">
        <f t="shared" si="37"/>
        <v>20061</v>
      </c>
      <c r="D946" t="str">
        <f t="shared" si="38"/>
        <v>20061</v>
      </c>
      <c r="E946" t="str">
        <f>VLOOKUP(C946,Table1[[Column1]:[GEMS_Typo]],2)</f>
        <v>C</v>
      </c>
      <c r="F946">
        <v>1306.288</v>
      </c>
      <c r="G946">
        <v>1298.704</v>
      </c>
      <c r="H946">
        <v>1309.364</v>
      </c>
      <c r="I946">
        <v>1303.8579999999999</v>
      </c>
      <c r="J946">
        <v>1304.28</v>
      </c>
      <c r="K946">
        <v>1514.508</v>
      </c>
      <c r="L946">
        <v>1566.4839999999999</v>
      </c>
      <c r="M946">
        <v>1398.5540000000001</v>
      </c>
      <c r="N946">
        <v>1650.41</v>
      </c>
      <c r="O946">
        <f t="shared" si="39"/>
        <v>1640.232</v>
      </c>
      <c r="P946">
        <v>1630.0540000000001</v>
      </c>
      <c r="Q946">
        <v>1645.338</v>
      </c>
      <c r="R946">
        <v>1647.2539999999999</v>
      </c>
      <c r="S946">
        <v>1653.2760000000001</v>
      </c>
      <c r="T946">
        <v>1602.2539999999999</v>
      </c>
      <c r="U946">
        <v>1585.336</v>
      </c>
      <c r="V946">
        <v>1712.9760000000001</v>
      </c>
      <c r="W946">
        <v>1730.796</v>
      </c>
      <c r="X946">
        <v>1772.0250000000001</v>
      </c>
      <c r="Y946">
        <v>1601.7429999999999</v>
      </c>
      <c r="Z946">
        <v>1425.626</v>
      </c>
    </row>
    <row r="947" spans="1:26" x14ac:dyDescent="0.35">
      <c r="A947">
        <v>20</v>
      </c>
      <c r="B947">
        <v>63</v>
      </c>
      <c r="C947" t="str">
        <f t="shared" si="37"/>
        <v>20063</v>
      </c>
      <c r="D947" t="str">
        <f t="shared" si="38"/>
        <v>20063</v>
      </c>
      <c r="E947" t="str">
        <f>VLOOKUP(C947,Table1[[Column1]:[GEMS_Typo]],2)</f>
        <v>D</v>
      </c>
      <c r="F947">
        <v>2399.732</v>
      </c>
      <c r="G947">
        <v>2399.752</v>
      </c>
      <c r="H947">
        <v>2401.15</v>
      </c>
      <c r="I947">
        <v>2401.192</v>
      </c>
      <c r="J947">
        <v>2400.9699999999998</v>
      </c>
      <c r="K947">
        <v>2400.6280000000002</v>
      </c>
      <c r="L947">
        <v>2500.8919999999998</v>
      </c>
      <c r="M947">
        <v>2506.7739999999999</v>
      </c>
      <c r="N947">
        <v>2506.8580000000002</v>
      </c>
      <c r="O947">
        <f t="shared" si="39"/>
        <v>2506.527</v>
      </c>
      <c r="P947">
        <v>2506.1959999999999</v>
      </c>
      <c r="Q947">
        <v>2505.2440000000001</v>
      </c>
      <c r="R947">
        <v>2505.2440000000001</v>
      </c>
      <c r="S947">
        <v>2506.194</v>
      </c>
      <c r="T947">
        <v>2505.0340000000001</v>
      </c>
      <c r="U947">
        <v>2505.0540000000001</v>
      </c>
      <c r="V947">
        <v>2542.0059999999999</v>
      </c>
      <c r="W947">
        <v>2542.0059999999999</v>
      </c>
      <c r="X947">
        <v>2542.0059999999999</v>
      </c>
      <c r="Y947">
        <v>2418.306</v>
      </c>
      <c r="Z947">
        <v>2445.3980000000001</v>
      </c>
    </row>
    <row r="948" spans="1:26" x14ac:dyDescent="0.35">
      <c r="A948">
        <v>20</v>
      </c>
      <c r="B948">
        <v>65</v>
      </c>
      <c r="C948" t="str">
        <f t="shared" si="37"/>
        <v>20065</v>
      </c>
      <c r="D948" t="str">
        <f t="shared" si="38"/>
        <v>20065</v>
      </c>
      <c r="E948" t="str">
        <f>VLOOKUP(C948,Table1[[Column1]:[GEMS_Typo]],2)</f>
        <v>F</v>
      </c>
      <c r="F948">
        <v>2485.5619999999999</v>
      </c>
      <c r="G948">
        <v>2485.5659999999998</v>
      </c>
      <c r="H948">
        <v>2485.1860000000001</v>
      </c>
      <c r="I948">
        <v>2485.1060000000002</v>
      </c>
      <c r="J948">
        <v>2485.1280000000002</v>
      </c>
      <c r="K948">
        <v>2485.13</v>
      </c>
      <c r="L948">
        <v>2508.6840000000002</v>
      </c>
      <c r="M948">
        <v>2509.904</v>
      </c>
      <c r="N948">
        <v>2517.34</v>
      </c>
      <c r="O948">
        <f t="shared" si="39"/>
        <v>2517.2579999999998</v>
      </c>
      <c r="P948">
        <v>2517.1759999999999</v>
      </c>
      <c r="Q948">
        <v>2517.1759999999999</v>
      </c>
      <c r="R948">
        <v>2517.1759999999999</v>
      </c>
      <c r="S948">
        <v>2517.1759999999999</v>
      </c>
      <c r="T948">
        <v>2517.1759999999999</v>
      </c>
      <c r="U948">
        <v>2517.1759999999999</v>
      </c>
      <c r="V948">
        <v>2558.692</v>
      </c>
      <c r="W948">
        <v>2558.692</v>
      </c>
      <c r="X948">
        <v>2558.692</v>
      </c>
      <c r="Y948">
        <v>2542.5700000000002</v>
      </c>
      <c r="Z948">
        <v>2542.5700000000002</v>
      </c>
    </row>
    <row r="949" spans="1:26" x14ac:dyDescent="0.35">
      <c r="A949">
        <v>20</v>
      </c>
      <c r="B949">
        <v>67</v>
      </c>
      <c r="C949" t="str">
        <f t="shared" si="37"/>
        <v>20067</v>
      </c>
      <c r="D949" t="str">
        <f t="shared" si="38"/>
        <v>20067</v>
      </c>
      <c r="E949" t="str">
        <f>VLOOKUP(C949,Table1[[Column1]:[GEMS_Typo]],2)</f>
        <v>F</v>
      </c>
      <c r="F949">
        <v>1616.0740000000001</v>
      </c>
      <c r="G949">
        <v>1616.076</v>
      </c>
      <c r="H949">
        <v>1616.0740000000001</v>
      </c>
      <c r="I949">
        <v>1616.076</v>
      </c>
      <c r="J949">
        <v>1616.0540000000001</v>
      </c>
      <c r="K949">
        <v>1617.6320000000001</v>
      </c>
      <c r="L949">
        <v>1763.954</v>
      </c>
      <c r="M949">
        <v>1760.8119999999999</v>
      </c>
      <c r="N949">
        <v>1760.5940000000001</v>
      </c>
      <c r="O949">
        <f t="shared" si="39"/>
        <v>1760.7170000000001</v>
      </c>
      <c r="P949">
        <v>1760.84</v>
      </c>
      <c r="Q949">
        <v>1762.14</v>
      </c>
      <c r="R949">
        <v>1762.14</v>
      </c>
      <c r="S949">
        <v>1762.146</v>
      </c>
      <c r="T949">
        <v>1760.65</v>
      </c>
      <c r="U949">
        <v>1762.116</v>
      </c>
      <c r="V949">
        <v>1764.972</v>
      </c>
      <c r="W949">
        <v>1764.972</v>
      </c>
      <c r="X949">
        <v>1764.972</v>
      </c>
      <c r="Y949">
        <v>1804.2739999999999</v>
      </c>
      <c r="Z949">
        <v>1804.2739999999999</v>
      </c>
    </row>
    <row r="950" spans="1:26" x14ac:dyDescent="0.35">
      <c r="A950">
        <v>20</v>
      </c>
      <c r="B950">
        <v>69</v>
      </c>
      <c r="C950" t="str">
        <f t="shared" si="37"/>
        <v>20069</v>
      </c>
      <c r="D950" t="str">
        <f t="shared" si="38"/>
        <v>20069</v>
      </c>
      <c r="E950" t="str">
        <f>VLOOKUP(C950,Table1[[Column1]:[GEMS_Typo]],2)</f>
        <v>C</v>
      </c>
      <c r="F950">
        <v>2543.8020000000001</v>
      </c>
      <c r="G950">
        <v>2543.8040000000001</v>
      </c>
      <c r="H950">
        <v>2543.8020000000001</v>
      </c>
      <c r="I950">
        <v>2543.8040000000001</v>
      </c>
      <c r="J950">
        <v>2543.7579999999998</v>
      </c>
      <c r="K950">
        <v>2543.7719999999999</v>
      </c>
      <c r="L950">
        <v>2659.0279999999998</v>
      </c>
      <c r="M950">
        <v>2659.268</v>
      </c>
      <c r="N950">
        <v>2648.8760000000002</v>
      </c>
      <c r="O950">
        <f t="shared" si="39"/>
        <v>2651.0150000000003</v>
      </c>
      <c r="P950">
        <v>2653.154</v>
      </c>
      <c r="Q950">
        <v>2653.152</v>
      </c>
      <c r="R950">
        <v>2670.29</v>
      </c>
      <c r="S950">
        <v>2653.152</v>
      </c>
      <c r="T950">
        <v>2655.152</v>
      </c>
      <c r="U950">
        <v>2653.152</v>
      </c>
      <c r="V950">
        <v>2653.152</v>
      </c>
      <c r="W950">
        <v>2653.152</v>
      </c>
      <c r="X950">
        <v>2653.152</v>
      </c>
      <c r="Y950">
        <v>2651.4059999999999</v>
      </c>
      <c r="Z950">
        <v>2651.4059999999999</v>
      </c>
    </row>
    <row r="951" spans="1:26" x14ac:dyDescent="0.35">
      <c r="A951">
        <v>20</v>
      </c>
      <c r="B951">
        <v>71</v>
      </c>
      <c r="C951" t="str">
        <f t="shared" si="37"/>
        <v>20071</v>
      </c>
      <c r="D951" t="str">
        <f t="shared" si="38"/>
        <v>20071</v>
      </c>
      <c r="E951" t="str">
        <f>VLOOKUP(C951,Table1[[Column1]:[GEMS_Typo]],2)</f>
        <v>F</v>
      </c>
      <c r="F951">
        <v>1354.1679999999999</v>
      </c>
      <c r="G951">
        <v>1354.1659999999999</v>
      </c>
      <c r="H951">
        <v>1356.588</v>
      </c>
      <c r="I951">
        <v>1356.586</v>
      </c>
      <c r="J951">
        <v>1354.1980000000001</v>
      </c>
      <c r="K951">
        <v>1354.258</v>
      </c>
      <c r="L951">
        <v>1951.4480000000001</v>
      </c>
      <c r="M951">
        <v>1951.61</v>
      </c>
      <c r="N951">
        <v>1951.61</v>
      </c>
      <c r="O951">
        <f t="shared" si="39"/>
        <v>1892.9059999999999</v>
      </c>
      <c r="P951">
        <v>1834.202</v>
      </c>
      <c r="Q951">
        <v>1827.8019999999999</v>
      </c>
      <c r="R951">
        <v>1827.8019999999999</v>
      </c>
      <c r="S951">
        <v>1827.8040000000001</v>
      </c>
      <c r="T951">
        <v>1827.8019999999999</v>
      </c>
      <c r="U951">
        <v>1827.8019999999999</v>
      </c>
      <c r="V951">
        <v>1827.8019999999999</v>
      </c>
      <c r="W951">
        <v>1827.8019999999999</v>
      </c>
      <c r="X951">
        <v>1827.8019999999999</v>
      </c>
      <c r="Y951">
        <v>1341.414</v>
      </c>
      <c r="Z951">
        <v>1339.402</v>
      </c>
    </row>
    <row r="952" spans="1:26" x14ac:dyDescent="0.35">
      <c r="A952">
        <v>20</v>
      </c>
      <c r="B952">
        <v>73</v>
      </c>
      <c r="C952" t="str">
        <f t="shared" si="37"/>
        <v>20073</v>
      </c>
      <c r="D952" t="str">
        <f t="shared" si="38"/>
        <v>20073</v>
      </c>
      <c r="E952" t="str">
        <f>VLOOKUP(C952,Table1[[Column1]:[GEMS_Typo]],2)</f>
        <v>E</v>
      </c>
      <c r="F952">
        <v>2876.902</v>
      </c>
      <c r="G952">
        <v>2874.9140000000002</v>
      </c>
      <c r="H952">
        <v>2891.5140000000001</v>
      </c>
      <c r="I952">
        <v>2889.4360000000001</v>
      </c>
      <c r="J952">
        <v>2877.2559999999999</v>
      </c>
      <c r="K952">
        <v>2877.2919999999999</v>
      </c>
      <c r="L952">
        <v>3013.97</v>
      </c>
      <c r="M952">
        <v>3032.3620000000001</v>
      </c>
      <c r="N952">
        <v>2997.502</v>
      </c>
      <c r="O952">
        <f t="shared" si="39"/>
        <v>3007.9700000000003</v>
      </c>
      <c r="P952">
        <v>3018.4380000000001</v>
      </c>
      <c r="Q952">
        <v>3018.4360000000001</v>
      </c>
      <c r="R952">
        <v>3001.2979999999998</v>
      </c>
      <c r="S952">
        <v>3018.4360000000001</v>
      </c>
      <c r="T952">
        <v>2991.694</v>
      </c>
      <c r="U952">
        <v>2991.694</v>
      </c>
      <c r="V952">
        <v>3068.7280000000001</v>
      </c>
      <c r="W952">
        <v>3065.27</v>
      </c>
      <c r="X952">
        <v>3050.328</v>
      </c>
      <c r="Y952">
        <v>2950.748</v>
      </c>
      <c r="Z952">
        <v>2950.748</v>
      </c>
    </row>
    <row r="953" spans="1:26" x14ac:dyDescent="0.35">
      <c r="A953">
        <v>20</v>
      </c>
      <c r="B953">
        <v>75</v>
      </c>
      <c r="C953" t="str">
        <f t="shared" si="37"/>
        <v>20075</v>
      </c>
      <c r="D953" t="str">
        <f t="shared" si="38"/>
        <v>20075</v>
      </c>
      <c r="E953" t="str">
        <f>VLOOKUP(C953,Table1[[Column1]:[GEMS_Typo]],2)</f>
        <v>F</v>
      </c>
      <c r="F953">
        <v>1469.21</v>
      </c>
      <c r="G953">
        <v>1469.192</v>
      </c>
      <c r="H953">
        <v>1473.33</v>
      </c>
      <c r="I953">
        <v>1473.212</v>
      </c>
      <c r="J953">
        <v>1473.1659999999999</v>
      </c>
      <c r="K953">
        <v>1473.0260000000001</v>
      </c>
      <c r="L953">
        <v>1812.5340000000001</v>
      </c>
      <c r="M953">
        <v>1815.02</v>
      </c>
      <c r="N953">
        <v>1814.4680000000001</v>
      </c>
      <c r="O953">
        <f t="shared" si="39"/>
        <v>1815.807</v>
      </c>
      <c r="P953">
        <v>1817.146</v>
      </c>
      <c r="Q953">
        <v>1817.152</v>
      </c>
      <c r="R953">
        <v>1817.152</v>
      </c>
      <c r="S953">
        <v>1817.152</v>
      </c>
      <c r="T953">
        <v>1817.152</v>
      </c>
      <c r="U953">
        <v>1817.152</v>
      </c>
      <c r="V953">
        <v>1837.2639999999999</v>
      </c>
      <c r="W953">
        <v>1837.2639999999999</v>
      </c>
      <c r="X953">
        <v>1837.2639999999999</v>
      </c>
      <c r="Y953">
        <v>1636.184</v>
      </c>
      <c r="Z953">
        <v>1635.836</v>
      </c>
    </row>
    <row r="954" spans="1:26" x14ac:dyDescent="0.35">
      <c r="A954">
        <v>20</v>
      </c>
      <c r="B954">
        <v>77</v>
      </c>
      <c r="C954" t="str">
        <f t="shared" si="37"/>
        <v>20077</v>
      </c>
      <c r="D954" t="str">
        <f t="shared" si="38"/>
        <v>20077</v>
      </c>
      <c r="E954" t="str">
        <f>VLOOKUP(C954,Table1[[Column1]:[GEMS_Typo]],2)</f>
        <v>E</v>
      </c>
      <c r="F954">
        <v>2844.0520000000001</v>
      </c>
      <c r="G954">
        <v>2844.05</v>
      </c>
      <c r="H954">
        <v>2837.0920000000001</v>
      </c>
      <c r="I954">
        <v>2837.03</v>
      </c>
      <c r="J954">
        <v>2836.982</v>
      </c>
      <c r="K954">
        <v>2836.9940000000001</v>
      </c>
      <c r="L954">
        <v>2891.7539999999999</v>
      </c>
      <c r="M954">
        <v>2891.7339999999999</v>
      </c>
      <c r="N954">
        <v>2891.7359999999999</v>
      </c>
      <c r="O954">
        <f t="shared" si="39"/>
        <v>2888.0749999999998</v>
      </c>
      <c r="P954">
        <v>2884.4140000000002</v>
      </c>
      <c r="Q954">
        <v>2884.4140000000002</v>
      </c>
      <c r="R954">
        <v>2885.502</v>
      </c>
      <c r="S954">
        <v>2885.502</v>
      </c>
      <c r="T954">
        <v>2885.502</v>
      </c>
      <c r="U954">
        <v>2885.502</v>
      </c>
      <c r="V954">
        <v>2846.5239999999999</v>
      </c>
      <c r="W954">
        <v>2846.5239999999999</v>
      </c>
      <c r="X954">
        <v>2846.5219999999999</v>
      </c>
      <c r="Y954">
        <v>2864.41</v>
      </c>
      <c r="Z954">
        <v>2864.404</v>
      </c>
    </row>
    <row r="955" spans="1:26" x14ac:dyDescent="0.35">
      <c r="A955">
        <v>20</v>
      </c>
      <c r="B955">
        <v>79</v>
      </c>
      <c r="C955" t="str">
        <f t="shared" si="37"/>
        <v>20079</v>
      </c>
      <c r="D955" t="str">
        <f t="shared" si="38"/>
        <v>20079</v>
      </c>
      <c r="E955" t="str">
        <f>VLOOKUP(C955,Table1[[Column1]:[GEMS_Typo]],2)</f>
        <v>B</v>
      </c>
      <c r="F955">
        <v>2551.7199999999998</v>
      </c>
      <c r="G955">
        <v>2551.7199999999998</v>
      </c>
      <c r="H955">
        <v>2550.4</v>
      </c>
      <c r="I955">
        <v>2551.1999999999998</v>
      </c>
      <c r="J955">
        <v>2553.1819999999998</v>
      </c>
      <c r="K955">
        <v>2558.482</v>
      </c>
      <c r="L955">
        <v>2606.4499999999998</v>
      </c>
      <c r="M955">
        <v>2604.1880000000001</v>
      </c>
      <c r="N955">
        <v>2605.5639999999999</v>
      </c>
      <c r="O955">
        <f t="shared" si="39"/>
        <v>2612.6019999999999</v>
      </c>
      <c r="P955">
        <v>2619.64</v>
      </c>
      <c r="Q955">
        <v>2626.7759999999998</v>
      </c>
      <c r="R955">
        <v>2626.7759999999998</v>
      </c>
      <c r="S955">
        <v>2626.7779999999998</v>
      </c>
      <c r="T955">
        <v>2628.72</v>
      </c>
      <c r="U955">
        <v>2628.72</v>
      </c>
      <c r="V955">
        <v>2657.7660000000001</v>
      </c>
      <c r="W955">
        <v>2663.7779999999998</v>
      </c>
      <c r="X955">
        <v>2663.7759999999998</v>
      </c>
      <c r="Y955">
        <v>2622.7159999999999</v>
      </c>
      <c r="Z955">
        <v>2622.1039999999998</v>
      </c>
    </row>
    <row r="956" spans="1:26" x14ac:dyDescent="0.35">
      <c r="A956">
        <v>20</v>
      </c>
      <c r="B956">
        <v>81</v>
      </c>
      <c r="C956" t="str">
        <f t="shared" si="37"/>
        <v>20081</v>
      </c>
      <c r="D956" t="str">
        <f t="shared" si="38"/>
        <v>20081</v>
      </c>
      <c r="E956" t="str">
        <f>VLOOKUP(C956,Table1[[Column1]:[GEMS_Typo]],2)</f>
        <v>F</v>
      </c>
      <c r="F956">
        <v>1664.5540000000001</v>
      </c>
      <c r="G956">
        <v>1664.5540000000001</v>
      </c>
      <c r="H956">
        <v>1664.4739999999999</v>
      </c>
      <c r="I956">
        <v>1664.5540000000001</v>
      </c>
      <c r="J956">
        <v>1664.5060000000001</v>
      </c>
      <c r="K956">
        <v>1664.55</v>
      </c>
      <c r="L956">
        <v>1839.596</v>
      </c>
      <c r="M956">
        <v>1839.596</v>
      </c>
      <c r="N956">
        <v>1851.7260000000001</v>
      </c>
      <c r="O956">
        <f t="shared" si="39"/>
        <v>1851.5039999999999</v>
      </c>
      <c r="P956">
        <v>1851.2819999999999</v>
      </c>
      <c r="Q956">
        <v>1851.28</v>
      </c>
      <c r="R956">
        <v>1851.28</v>
      </c>
      <c r="S956">
        <v>1851.28</v>
      </c>
      <c r="T956">
        <v>1851.28</v>
      </c>
      <c r="U956">
        <v>1851.28</v>
      </c>
      <c r="V956">
        <v>1851.28</v>
      </c>
      <c r="W956">
        <v>1853.3219999999999</v>
      </c>
      <c r="X956">
        <v>1857.3240000000001</v>
      </c>
      <c r="Y956">
        <v>1931.1420000000001</v>
      </c>
      <c r="Z956">
        <v>1931.1420000000001</v>
      </c>
    </row>
    <row r="957" spans="1:26" x14ac:dyDescent="0.35">
      <c r="A957">
        <v>20</v>
      </c>
      <c r="B957">
        <v>83</v>
      </c>
      <c r="C957" t="str">
        <f t="shared" si="37"/>
        <v>20083</v>
      </c>
      <c r="D957" t="str">
        <f t="shared" si="38"/>
        <v>20083</v>
      </c>
      <c r="E957" t="str">
        <f>VLOOKUP(C957,Table1[[Column1]:[GEMS_Typo]],2)</f>
        <v>F</v>
      </c>
      <c r="F957">
        <v>2134.4639999999999</v>
      </c>
      <c r="G957">
        <v>2134.4760000000001</v>
      </c>
      <c r="H957">
        <v>2134.4760000000001</v>
      </c>
      <c r="I957">
        <v>2134.4760000000001</v>
      </c>
      <c r="J957">
        <v>2134.462</v>
      </c>
      <c r="K957">
        <v>2134.4639999999999</v>
      </c>
      <c r="L957">
        <v>2200.9859999999999</v>
      </c>
      <c r="M957">
        <v>2197.5140000000001</v>
      </c>
      <c r="N957">
        <v>2201.94</v>
      </c>
      <c r="O957">
        <f t="shared" si="39"/>
        <v>2201.9430000000002</v>
      </c>
      <c r="P957">
        <v>2201.9459999999999</v>
      </c>
      <c r="Q957">
        <v>2201.9499999999998</v>
      </c>
      <c r="R957">
        <v>2202.3200000000002</v>
      </c>
      <c r="S957">
        <v>2201.4140000000002</v>
      </c>
      <c r="T957">
        <v>2201.5140000000001</v>
      </c>
      <c r="U957">
        <v>2201.5140000000001</v>
      </c>
      <c r="V957">
        <v>2201.5279999999998</v>
      </c>
      <c r="W957">
        <v>2201.5279999999998</v>
      </c>
      <c r="X957">
        <v>2201.5279999999998</v>
      </c>
      <c r="Y957">
        <v>2205.6039999999998</v>
      </c>
      <c r="Z957">
        <v>2205.6039999999998</v>
      </c>
    </row>
    <row r="958" spans="1:26" x14ac:dyDescent="0.35">
      <c r="A958">
        <v>20</v>
      </c>
      <c r="B958">
        <v>85</v>
      </c>
      <c r="C958" t="str">
        <f t="shared" si="37"/>
        <v>20085</v>
      </c>
      <c r="D958" t="str">
        <f t="shared" si="38"/>
        <v>20085</v>
      </c>
      <c r="E958" t="str">
        <f>VLOOKUP(C958,Table1[[Column1]:[GEMS_Typo]],2)</f>
        <v>C</v>
      </c>
      <c r="F958">
        <v>2495.5439999999999</v>
      </c>
      <c r="G958">
        <v>2481.404</v>
      </c>
      <c r="H958">
        <v>2481.5039999999999</v>
      </c>
      <c r="I958">
        <v>2481.404</v>
      </c>
      <c r="J958">
        <v>2481.3919999999998</v>
      </c>
      <c r="K958">
        <v>2481.3919999999998</v>
      </c>
      <c r="L958">
        <v>2817.17</v>
      </c>
      <c r="M958">
        <v>2518.944</v>
      </c>
      <c r="N958">
        <v>2518.9340000000002</v>
      </c>
      <c r="O958">
        <f t="shared" si="39"/>
        <v>2522.7049999999999</v>
      </c>
      <c r="P958">
        <v>2526.4760000000001</v>
      </c>
      <c r="Q958">
        <v>2507.08</v>
      </c>
      <c r="R958">
        <v>2516.3679999999999</v>
      </c>
      <c r="S958">
        <v>2519.4679999999998</v>
      </c>
      <c r="T958">
        <v>2520.598</v>
      </c>
      <c r="U958">
        <v>2520.598</v>
      </c>
      <c r="V958">
        <v>2524.9119999999998</v>
      </c>
      <c r="W958">
        <v>2544.0880000000002</v>
      </c>
      <c r="X958">
        <v>2543.8739999999998</v>
      </c>
      <c r="Y958">
        <v>2518.4279999999999</v>
      </c>
      <c r="Z958">
        <v>2520.91</v>
      </c>
    </row>
    <row r="959" spans="1:26" x14ac:dyDescent="0.35">
      <c r="A959">
        <v>20</v>
      </c>
      <c r="B959">
        <v>87</v>
      </c>
      <c r="C959" t="str">
        <f t="shared" si="37"/>
        <v>20087</v>
      </c>
      <c r="D959" t="str">
        <f t="shared" si="38"/>
        <v>20087</v>
      </c>
      <c r="E959" t="str">
        <f>VLOOKUP(C959,Table1[[Column1]:[GEMS_Typo]],2)</f>
        <v>C</v>
      </c>
      <c r="F959">
        <v>2248.2060000000001</v>
      </c>
      <c r="G959">
        <v>2231.3739999999998</v>
      </c>
      <c r="H959">
        <v>2255.232</v>
      </c>
      <c r="I959">
        <v>2255.2539999999999</v>
      </c>
      <c r="J959">
        <v>2238.444</v>
      </c>
      <c r="K959">
        <v>2238.4360000000001</v>
      </c>
      <c r="L959">
        <v>2311.0160000000001</v>
      </c>
      <c r="M959">
        <v>2341.5700000000002</v>
      </c>
      <c r="N959">
        <v>2346.8620000000001</v>
      </c>
      <c r="O959">
        <f t="shared" si="39"/>
        <v>2345.605</v>
      </c>
      <c r="P959">
        <v>2344.348</v>
      </c>
      <c r="Q959">
        <v>2375.1819999999998</v>
      </c>
      <c r="R959">
        <v>2374.9059999999999</v>
      </c>
      <c r="S959">
        <v>2373.9259999999999</v>
      </c>
      <c r="T959">
        <v>2326.4859999999999</v>
      </c>
      <c r="U959">
        <v>2322.4859999999999</v>
      </c>
      <c r="V959">
        <v>2480.5100000000002</v>
      </c>
      <c r="W959">
        <v>2480.7660000000001</v>
      </c>
      <c r="X959">
        <v>2491.0419999999999</v>
      </c>
      <c r="Y959">
        <v>2271.5239999999999</v>
      </c>
      <c r="Z959">
        <v>2272.5459999999998</v>
      </c>
    </row>
    <row r="960" spans="1:26" x14ac:dyDescent="0.35">
      <c r="A960">
        <v>20</v>
      </c>
      <c r="B960">
        <v>89</v>
      </c>
      <c r="C960" t="str">
        <f t="shared" si="37"/>
        <v>20089</v>
      </c>
      <c r="D960" t="str">
        <f t="shared" si="38"/>
        <v>20089</v>
      </c>
      <c r="E960" t="str">
        <f>VLOOKUP(C960,Table1[[Column1]:[GEMS_Typo]],2)</f>
        <v>E</v>
      </c>
      <c r="F960">
        <v>3292.1019999999999</v>
      </c>
      <c r="G960">
        <v>3289.51</v>
      </c>
      <c r="H960">
        <v>3302.03</v>
      </c>
      <c r="I960">
        <v>3302.05</v>
      </c>
      <c r="J960">
        <v>3302.7159999999999</v>
      </c>
      <c r="K960">
        <v>3302.462</v>
      </c>
      <c r="L960">
        <v>3309.9360000000001</v>
      </c>
      <c r="M960">
        <v>3333.4940000000001</v>
      </c>
      <c r="N960">
        <v>3333.6619999999998</v>
      </c>
      <c r="O960">
        <f t="shared" si="39"/>
        <v>3330.5439999999999</v>
      </c>
      <c r="P960">
        <v>3327.4259999999999</v>
      </c>
      <c r="Q960">
        <v>3307.04</v>
      </c>
      <c r="R960">
        <v>3308.7260000000001</v>
      </c>
      <c r="S960">
        <v>3317.0940000000001</v>
      </c>
      <c r="T960">
        <v>3308.1619999999998</v>
      </c>
      <c r="U960">
        <v>3309.0439999999999</v>
      </c>
      <c r="V960">
        <v>3315.7759999999998</v>
      </c>
      <c r="W960">
        <v>3307.01</v>
      </c>
      <c r="X960">
        <v>3307.01</v>
      </c>
      <c r="Y960">
        <v>3316.4259999999999</v>
      </c>
      <c r="Z960">
        <v>3316.4259999999999</v>
      </c>
    </row>
    <row r="961" spans="1:26" x14ac:dyDescent="0.35">
      <c r="A961">
        <v>20</v>
      </c>
      <c r="B961">
        <v>91</v>
      </c>
      <c r="C961" t="str">
        <f t="shared" si="37"/>
        <v>20091</v>
      </c>
      <c r="D961" t="str">
        <f t="shared" si="38"/>
        <v>20091</v>
      </c>
      <c r="E961" t="str">
        <f>VLOOKUP(C961,Table1[[Column1]:[GEMS_Typo]],2)</f>
        <v>B</v>
      </c>
      <c r="F961">
        <v>6267.1139999999996</v>
      </c>
      <c r="G961">
        <v>6306.3339999999998</v>
      </c>
      <c r="H961">
        <v>6573.2879999999996</v>
      </c>
      <c r="I961">
        <v>6573.7280000000001</v>
      </c>
      <c r="J961">
        <v>6579.1819999999998</v>
      </c>
      <c r="K961">
        <v>6667.8620000000001</v>
      </c>
      <c r="L961">
        <v>7399.8220000000001</v>
      </c>
      <c r="M961">
        <v>6946.0379999999996</v>
      </c>
      <c r="N961">
        <v>6955.9080000000004</v>
      </c>
      <c r="O961">
        <f t="shared" si="39"/>
        <v>6994.1345000000001</v>
      </c>
      <c r="P961">
        <v>7032.3609999999999</v>
      </c>
      <c r="Q961">
        <v>7040.0010000000002</v>
      </c>
      <c r="R961">
        <v>7069.0810000000001</v>
      </c>
      <c r="S961">
        <v>7074.0519999999997</v>
      </c>
      <c r="T961">
        <v>7060.25</v>
      </c>
      <c r="U961">
        <v>7238.9620000000004</v>
      </c>
      <c r="V961">
        <v>7558.9480000000003</v>
      </c>
      <c r="W961">
        <v>7631.3519999999999</v>
      </c>
      <c r="X961">
        <v>7730.2759999999998</v>
      </c>
      <c r="Y961">
        <v>7567.3109999999997</v>
      </c>
      <c r="Z961">
        <v>7566.6970000000001</v>
      </c>
    </row>
    <row r="962" spans="1:26" x14ac:dyDescent="0.35">
      <c r="A962">
        <v>20</v>
      </c>
      <c r="B962">
        <v>93</v>
      </c>
      <c r="C962" t="str">
        <f t="shared" si="37"/>
        <v>20093</v>
      </c>
      <c r="D962" t="str">
        <f t="shared" si="38"/>
        <v>20093</v>
      </c>
      <c r="E962" t="str">
        <f>VLOOKUP(C962,Table1[[Column1]:[GEMS_Typo]],2)</f>
        <v>B</v>
      </c>
      <c r="F962">
        <v>1634.472</v>
      </c>
      <c r="G962">
        <v>1627.0519999999999</v>
      </c>
      <c r="H962">
        <v>1627.03</v>
      </c>
      <c r="I962">
        <v>1635.414</v>
      </c>
      <c r="J962">
        <v>1637.6479999999999</v>
      </c>
      <c r="K962">
        <v>1637.646</v>
      </c>
      <c r="L962">
        <v>1684.454</v>
      </c>
      <c r="M962">
        <v>1681.838</v>
      </c>
      <c r="N962">
        <v>1681.7180000000001</v>
      </c>
      <c r="O962">
        <f t="shared" si="39"/>
        <v>1676.3330000000001</v>
      </c>
      <c r="P962">
        <v>1670.9480000000001</v>
      </c>
      <c r="Q962">
        <v>1670.9459999999999</v>
      </c>
      <c r="R962">
        <v>1671.318</v>
      </c>
      <c r="S962">
        <v>1672.452</v>
      </c>
      <c r="T962">
        <v>1672.56</v>
      </c>
      <c r="U962">
        <v>1672.56</v>
      </c>
      <c r="V962">
        <v>1718.068</v>
      </c>
      <c r="W962">
        <v>1718.068</v>
      </c>
      <c r="X962">
        <v>1718.068</v>
      </c>
      <c r="Y962">
        <v>1615.316</v>
      </c>
      <c r="Z962">
        <v>1616.2940000000001</v>
      </c>
    </row>
    <row r="963" spans="1:26" x14ac:dyDescent="0.35">
      <c r="A963">
        <v>20</v>
      </c>
      <c r="B963">
        <v>95</v>
      </c>
      <c r="C963" t="str">
        <f t="shared" ref="C963:C1026" si="40">_xlfn.CONCAT(TEXT(A963,"00"),TEXT(B963,"000"))</f>
        <v>20095</v>
      </c>
      <c r="D963" t="str">
        <f t="shared" ref="D963:D1026" si="41">_xlfn.CONCAT(A963,TEXT(B963,"000"))</f>
        <v>20095</v>
      </c>
      <c r="E963" t="str">
        <f>VLOOKUP(C963,Table1[[Column1]:[GEMS_Typo]],2)</f>
        <v>B</v>
      </c>
      <c r="F963">
        <v>2958.4960000000001</v>
      </c>
      <c r="G963">
        <v>2958.5540000000001</v>
      </c>
      <c r="H963">
        <v>2972.4059999999999</v>
      </c>
      <c r="I963">
        <v>2972.4140000000002</v>
      </c>
      <c r="J963">
        <v>2962.17</v>
      </c>
      <c r="K963">
        <v>2962.2</v>
      </c>
      <c r="L963">
        <v>2999.0940000000001</v>
      </c>
      <c r="M963">
        <v>3016.5520000000001</v>
      </c>
      <c r="N963">
        <v>3016.3980000000001</v>
      </c>
      <c r="O963">
        <f t="shared" si="39"/>
        <v>3010.3090000000002</v>
      </c>
      <c r="P963">
        <v>3004.22</v>
      </c>
      <c r="Q963">
        <v>3009.154</v>
      </c>
      <c r="R963">
        <v>3009.194</v>
      </c>
      <c r="S963">
        <v>3010.0120000000002</v>
      </c>
      <c r="T963">
        <v>3034.922</v>
      </c>
      <c r="U963">
        <v>3034.922</v>
      </c>
      <c r="V963">
        <v>3034.922</v>
      </c>
      <c r="W963">
        <v>3034.922</v>
      </c>
      <c r="X963">
        <v>3034.9279999999999</v>
      </c>
      <c r="Y963">
        <v>3038.4119999999998</v>
      </c>
      <c r="Z963">
        <v>3038.4940000000001</v>
      </c>
    </row>
    <row r="964" spans="1:26" x14ac:dyDescent="0.35">
      <c r="A964">
        <v>20</v>
      </c>
      <c r="B964">
        <v>97</v>
      </c>
      <c r="C964" t="str">
        <f t="shared" si="40"/>
        <v>20097</v>
      </c>
      <c r="D964" t="str">
        <f t="shared" si="41"/>
        <v>20097</v>
      </c>
      <c r="E964" t="str">
        <f>VLOOKUP(C964,Table1[[Column1]:[GEMS_Typo]],2)</f>
        <v>F</v>
      </c>
      <c r="F964">
        <v>1732.48</v>
      </c>
      <c r="G964">
        <v>1732.48</v>
      </c>
      <c r="H964">
        <v>1732.48</v>
      </c>
      <c r="I964">
        <v>1732.48</v>
      </c>
      <c r="J964">
        <v>1732.444</v>
      </c>
      <c r="K964">
        <v>1732.462</v>
      </c>
      <c r="L964">
        <v>1814.038</v>
      </c>
      <c r="M964">
        <v>1816.22</v>
      </c>
      <c r="N964">
        <v>1812.9059999999999</v>
      </c>
      <c r="O964">
        <f t="shared" si="39"/>
        <v>1812.213</v>
      </c>
      <c r="P964">
        <v>1811.52</v>
      </c>
      <c r="Q964">
        <v>1811.5219999999999</v>
      </c>
      <c r="R964">
        <v>1811.5219999999999</v>
      </c>
      <c r="S964">
        <v>1811.5219999999999</v>
      </c>
      <c r="T964">
        <v>1811.5219999999999</v>
      </c>
      <c r="U964">
        <v>1811.5219999999999</v>
      </c>
      <c r="V964">
        <v>1811.1880000000001</v>
      </c>
      <c r="W964">
        <v>1811.1880000000001</v>
      </c>
      <c r="X964">
        <v>1811.1880000000001</v>
      </c>
      <c r="Y964">
        <v>1751.14</v>
      </c>
      <c r="Z964">
        <v>1751.14</v>
      </c>
    </row>
    <row r="965" spans="1:26" x14ac:dyDescent="0.35">
      <c r="A965">
        <v>20</v>
      </c>
      <c r="B965">
        <v>99</v>
      </c>
      <c r="C965" t="str">
        <f t="shared" si="40"/>
        <v>20099</v>
      </c>
      <c r="D965" t="str">
        <f t="shared" si="41"/>
        <v>20099</v>
      </c>
      <c r="E965" t="str">
        <f>VLOOKUP(C965,Table1[[Column1]:[GEMS_Typo]],2)</f>
        <v>C</v>
      </c>
      <c r="F965">
        <v>2673.79</v>
      </c>
      <c r="G965">
        <v>2688.07</v>
      </c>
      <c r="H965">
        <v>2688.866</v>
      </c>
      <c r="I965">
        <v>2711.652</v>
      </c>
      <c r="J965">
        <v>2706.13</v>
      </c>
      <c r="K965">
        <v>2692.8180000000002</v>
      </c>
      <c r="L965">
        <v>2818.9760000000001</v>
      </c>
      <c r="M965">
        <v>2816.9140000000002</v>
      </c>
      <c r="N965">
        <v>2814.92</v>
      </c>
      <c r="O965">
        <f t="shared" si="39"/>
        <v>2824.4839999999999</v>
      </c>
      <c r="P965">
        <v>2834.0479999999998</v>
      </c>
      <c r="Q965">
        <v>2834.2080000000001</v>
      </c>
      <c r="R965">
        <v>2834.0279999999998</v>
      </c>
      <c r="S965">
        <v>2834.13</v>
      </c>
      <c r="T965">
        <v>2816.8679999999999</v>
      </c>
      <c r="U965">
        <v>2794.846</v>
      </c>
      <c r="V965">
        <v>2804.4580000000001</v>
      </c>
      <c r="W965">
        <v>2804.1080000000002</v>
      </c>
      <c r="X965">
        <v>2785.49</v>
      </c>
      <c r="Y965">
        <v>2817.0360000000001</v>
      </c>
      <c r="Z965">
        <v>2817.0360000000001</v>
      </c>
    </row>
    <row r="966" spans="1:26" x14ac:dyDescent="0.35">
      <c r="A966">
        <v>20</v>
      </c>
      <c r="B966">
        <v>101</v>
      </c>
      <c r="C966" t="str">
        <f t="shared" si="40"/>
        <v>20101</v>
      </c>
      <c r="D966" t="str">
        <f t="shared" si="41"/>
        <v>20101</v>
      </c>
      <c r="E966" t="str">
        <f>VLOOKUP(C966,Table1[[Column1]:[GEMS_Typo]],2)</f>
        <v>F</v>
      </c>
      <c r="F966">
        <v>1442.364</v>
      </c>
      <c r="G966">
        <v>1442.364</v>
      </c>
      <c r="H966">
        <v>1442.4639999999999</v>
      </c>
      <c r="I966">
        <v>1442.364</v>
      </c>
      <c r="J966">
        <v>1442.346</v>
      </c>
      <c r="K966">
        <v>1442.346</v>
      </c>
      <c r="L966">
        <v>1530.606</v>
      </c>
      <c r="M966">
        <v>1530.6120000000001</v>
      </c>
      <c r="N966">
        <v>1531.17</v>
      </c>
      <c r="O966">
        <f t="shared" si="39"/>
        <v>1533.26</v>
      </c>
      <c r="P966">
        <v>1535.35</v>
      </c>
      <c r="Q966">
        <v>1535.3340000000001</v>
      </c>
      <c r="R966">
        <v>1535.3340000000001</v>
      </c>
      <c r="S966">
        <v>1535.3340000000001</v>
      </c>
      <c r="T966">
        <v>1535.3340000000001</v>
      </c>
      <c r="U966">
        <v>1535.3340000000001</v>
      </c>
      <c r="V966">
        <v>1544.91</v>
      </c>
      <c r="W966">
        <v>1544.91</v>
      </c>
      <c r="X966">
        <v>1544.91</v>
      </c>
      <c r="Y966">
        <v>1408.846</v>
      </c>
      <c r="Z966">
        <v>1408.846</v>
      </c>
    </row>
    <row r="967" spans="1:26" x14ac:dyDescent="0.35">
      <c r="A967">
        <v>20</v>
      </c>
      <c r="B967">
        <v>103</v>
      </c>
      <c r="C967" t="str">
        <f t="shared" si="40"/>
        <v>20103</v>
      </c>
      <c r="D967" t="str">
        <f t="shared" si="41"/>
        <v>20103</v>
      </c>
      <c r="E967" t="str">
        <f>VLOOKUP(C967,Table1[[Column1]:[GEMS_Typo]],2)</f>
        <v>B</v>
      </c>
      <c r="F967">
        <v>2037.7760000000001</v>
      </c>
      <c r="G967">
        <v>2098.8760000000002</v>
      </c>
      <c r="H967">
        <v>2097.0700000000002</v>
      </c>
      <c r="I967">
        <v>2096.9699999999998</v>
      </c>
      <c r="J967">
        <v>2096.1799999999998</v>
      </c>
      <c r="K967">
        <v>2219.8020000000001</v>
      </c>
      <c r="L967">
        <v>2362.9160000000002</v>
      </c>
      <c r="M967">
        <v>2223.6999999999998</v>
      </c>
      <c r="N967">
        <v>2425.9720000000002</v>
      </c>
      <c r="O967">
        <f t="shared" si="39"/>
        <v>2452.9840000000004</v>
      </c>
      <c r="P967">
        <v>2479.9960000000001</v>
      </c>
      <c r="Q967">
        <v>2401.1280000000002</v>
      </c>
      <c r="R967">
        <v>2404.4459999999999</v>
      </c>
      <c r="S967">
        <v>2407.4859999999999</v>
      </c>
      <c r="T967">
        <v>2424.3339999999998</v>
      </c>
      <c r="U967">
        <v>2424.3200000000002</v>
      </c>
      <c r="V967">
        <v>2405.2779999999998</v>
      </c>
      <c r="W967">
        <v>2423.136</v>
      </c>
      <c r="X967">
        <v>2452.0839999999998</v>
      </c>
      <c r="Y967">
        <v>2652.654</v>
      </c>
      <c r="Z967">
        <v>2648.2719999999999</v>
      </c>
    </row>
    <row r="968" spans="1:26" x14ac:dyDescent="0.35">
      <c r="A968">
        <v>20</v>
      </c>
      <c r="B968">
        <v>105</v>
      </c>
      <c r="C968" t="str">
        <f t="shared" si="40"/>
        <v>20105</v>
      </c>
      <c r="D968" t="str">
        <f t="shared" si="41"/>
        <v>20105</v>
      </c>
      <c r="E968" t="str">
        <f>VLOOKUP(C968,Table1[[Column1]:[GEMS_Typo]],2)</f>
        <v>F</v>
      </c>
      <c r="F968">
        <v>2305.056</v>
      </c>
      <c r="G968">
        <v>2310.1660000000002</v>
      </c>
      <c r="H968">
        <v>2310.1460000000002</v>
      </c>
      <c r="I968">
        <v>2310.1660000000002</v>
      </c>
      <c r="J968">
        <v>2310.5039999999999</v>
      </c>
      <c r="K968">
        <v>2310.5039999999999</v>
      </c>
      <c r="L968">
        <v>2347.5300000000002</v>
      </c>
      <c r="M968">
        <v>2347.5</v>
      </c>
      <c r="N968">
        <v>2347.8000000000002</v>
      </c>
      <c r="O968">
        <f t="shared" si="39"/>
        <v>2343.1779999999999</v>
      </c>
      <c r="P968">
        <v>2338.556</v>
      </c>
      <c r="Q968">
        <v>2338.56</v>
      </c>
      <c r="R968">
        <v>2338.4340000000002</v>
      </c>
      <c r="S968">
        <v>2338.4340000000002</v>
      </c>
      <c r="T968">
        <v>2337.48</v>
      </c>
      <c r="U968">
        <v>2337.48</v>
      </c>
      <c r="V968">
        <v>2367.0320000000002</v>
      </c>
      <c r="W968">
        <v>2367.0320000000002</v>
      </c>
      <c r="X968">
        <v>2367.0100000000002</v>
      </c>
      <c r="Y968">
        <v>2329.15</v>
      </c>
      <c r="Z968">
        <v>2329.15</v>
      </c>
    </row>
    <row r="969" spans="1:26" x14ac:dyDescent="0.35">
      <c r="A969">
        <v>20</v>
      </c>
      <c r="B969">
        <v>107</v>
      </c>
      <c r="C969" t="str">
        <f t="shared" si="40"/>
        <v>20107</v>
      </c>
      <c r="D969" t="str">
        <f t="shared" si="41"/>
        <v>20107</v>
      </c>
      <c r="E969" t="str">
        <f>VLOOKUP(C969,Table1[[Column1]:[GEMS_Typo]],2)</f>
        <v>B</v>
      </c>
      <c r="F969">
        <v>2368.3339999999998</v>
      </c>
      <c r="G969">
        <v>2368.3359999999998</v>
      </c>
      <c r="H969">
        <v>2368.4340000000002</v>
      </c>
      <c r="I969">
        <v>2368.3359999999998</v>
      </c>
      <c r="J969">
        <v>2374.3539999999998</v>
      </c>
      <c r="K969">
        <v>2374.3519999999999</v>
      </c>
      <c r="L969">
        <v>2413.5219999999999</v>
      </c>
      <c r="M969">
        <v>2412.5639999999999</v>
      </c>
      <c r="N969">
        <v>2400.5700000000002</v>
      </c>
      <c r="O969">
        <f t="shared" si="39"/>
        <v>2407.65</v>
      </c>
      <c r="P969">
        <v>2414.73</v>
      </c>
      <c r="Q969">
        <v>2441.0059999999999</v>
      </c>
      <c r="R969">
        <v>2422.08</v>
      </c>
      <c r="S969">
        <v>2422.0819999999999</v>
      </c>
      <c r="T969">
        <v>2445.0259999999998</v>
      </c>
      <c r="U969">
        <v>2422.08</v>
      </c>
      <c r="V969">
        <v>2468.8960000000002</v>
      </c>
      <c r="W969">
        <v>2468.8960000000002</v>
      </c>
      <c r="X969">
        <v>2491.8420000000001</v>
      </c>
      <c r="Y969">
        <v>2428.056</v>
      </c>
      <c r="Z969">
        <v>2436.3040000000001</v>
      </c>
    </row>
    <row r="970" spans="1:26" x14ac:dyDescent="0.35">
      <c r="A970">
        <v>20</v>
      </c>
      <c r="B970">
        <v>109</v>
      </c>
      <c r="C970" t="str">
        <f t="shared" si="40"/>
        <v>20109</v>
      </c>
      <c r="D970" t="str">
        <f t="shared" si="41"/>
        <v>20109</v>
      </c>
      <c r="E970" t="str">
        <f>VLOOKUP(C970,Table1[[Column1]:[GEMS_Typo]],2)</f>
        <v>F</v>
      </c>
      <c r="F970">
        <v>1837.4280000000001</v>
      </c>
      <c r="G970">
        <v>1837.4280000000001</v>
      </c>
      <c r="H970">
        <v>1837.2360000000001</v>
      </c>
      <c r="I970">
        <v>1837.2159999999999</v>
      </c>
      <c r="J970">
        <v>1837.1479999999999</v>
      </c>
      <c r="K970">
        <v>1837.37</v>
      </c>
      <c r="L970">
        <v>1911.104</v>
      </c>
      <c r="M970">
        <v>1911.7280000000001</v>
      </c>
      <c r="N970">
        <v>1961.43</v>
      </c>
      <c r="O970">
        <f t="shared" si="39"/>
        <v>1962.019</v>
      </c>
      <c r="P970">
        <v>1962.6079999999999</v>
      </c>
      <c r="Q970">
        <v>1961.5640000000001</v>
      </c>
      <c r="R970">
        <v>1961.5640000000001</v>
      </c>
      <c r="S970">
        <v>1962.604</v>
      </c>
      <c r="T970">
        <v>1962.3040000000001</v>
      </c>
      <c r="U970">
        <v>1962.3040000000001</v>
      </c>
      <c r="V970">
        <v>1974.94</v>
      </c>
      <c r="W970">
        <v>1974.94</v>
      </c>
      <c r="X970">
        <v>1974.94</v>
      </c>
      <c r="Y970">
        <v>1842.3140000000001</v>
      </c>
      <c r="Z970">
        <v>1842.3140000000001</v>
      </c>
    </row>
    <row r="971" spans="1:26" x14ac:dyDescent="0.35">
      <c r="A971">
        <v>20</v>
      </c>
      <c r="B971">
        <v>111</v>
      </c>
      <c r="C971" t="str">
        <f t="shared" si="40"/>
        <v>20111</v>
      </c>
      <c r="D971" t="str">
        <f t="shared" si="41"/>
        <v>20111</v>
      </c>
      <c r="E971" t="str">
        <f>VLOOKUP(C971,Table1[[Column1]:[GEMS_Typo]],2)</f>
        <v>B</v>
      </c>
      <c r="F971">
        <v>3498.0160000000001</v>
      </c>
      <c r="G971">
        <v>3504.8919999999998</v>
      </c>
      <c r="H971">
        <v>3502.1460000000002</v>
      </c>
      <c r="I971">
        <v>3502.2060000000001</v>
      </c>
      <c r="J971">
        <v>3490.038</v>
      </c>
      <c r="K971">
        <v>3486.6460000000002</v>
      </c>
      <c r="L971">
        <v>3500.752</v>
      </c>
      <c r="M971">
        <v>3497.7080000000001</v>
      </c>
      <c r="N971">
        <v>3520.0659999999998</v>
      </c>
      <c r="O971">
        <f t="shared" si="39"/>
        <v>3509.7659999999996</v>
      </c>
      <c r="P971">
        <v>3499.4659999999999</v>
      </c>
      <c r="Q971">
        <v>3499.7260000000001</v>
      </c>
      <c r="R971">
        <v>3499.5079999999998</v>
      </c>
      <c r="S971">
        <v>3501.0619999999999</v>
      </c>
      <c r="T971">
        <v>3497.8760000000002</v>
      </c>
      <c r="U971">
        <v>3499.444</v>
      </c>
      <c r="V971">
        <v>3523.4189999999999</v>
      </c>
      <c r="W971">
        <v>3522.3760000000002</v>
      </c>
      <c r="X971">
        <v>3520.848</v>
      </c>
      <c r="Y971">
        <v>3493.0189999999998</v>
      </c>
      <c r="Z971">
        <v>3493.7249999999999</v>
      </c>
    </row>
    <row r="972" spans="1:26" x14ac:dyDescent="0.35">
      <c r="A972">
        <v>20</v>
      </c>
      <c r="B972">
        <v>113</v>
      </c>
      <c r="C972" t="str">
        <f t="shared" si="40"/>
        <v>20113</v>
      </c>
      <c r="D972" t="str">
        <f t="shared" si="41"/>
        <v>20113</v>
      </c>
      <c r="E972" t="str">
        <f>VLOOKUP(C972,Table1[[Column1]:[GEMS_Typo]],2)</f>
        <v>C</v>
      </c>
      <c r="F972">
        <v>3742.634</v>
      </c>
      <c r="G972">
        <v>3727.8560000000002</v>
      </c>
      <c r="H972">
        <v>3727.8939999999998</v>
      </c>
      <c r="I972">
        <v>3741.136</v>
      </c>
      <c r="J972">
        <v>3726.8359999999998</v>
      </c>
      <c r="K972">
        <v>3730.404</v>
      </c>
      <c r="L972">
        <v>3808.85</v>
      </c>
      <c r="M972">
        <v>3800.692</v>
      </c>
      <c r="N972">
        <v>3801.4659999999999</v>
      </c>
      <c r="O972">
        <f t="shared" si="39"/>
        <v>3805.24</v>
      </c>
      <c r="P972">
        <v>3809.0140000000001</v>
      </c>
      <c r="Q972">
        <v>3837.277</v>
      </c>
      <c r="R972">
        <v>3842.8969999999999</v>
      </c>
      <c r="S972">
        <v>3831.953</v>
      </c>
      <c r="T972">
        <v>3842.4810000000002</v>
      </c>
      <c r="U972">
        <v>3842.4810000000002</v>
      </c>
      <c r="V972">
        <v>3909.8330000000001</v>
      </c>
      <c r="W972">
        <v>3901.6790000000001</v>
      </c>
      <c r="X972">
        <v>3901.6790000000001</v>
      </c>
      <c r="Y972">
        <v>3874.33</v>
      </c>
      <c r="Z972">
        <v>3874.33</v>
      </c>
    </row>
    <row r="973" spans="1:26" x14ac:dyDescent="0.35">
      <c r="A973">
        <v>20</v>
      </c>
      <c r="B973">
        <v>115</v>
      </c>
      <c r="C973" t="str">
        <f t="shared" si="40"/>
        <v>20115</v>
      </c>
      <c r="D973" t="str">
        <f t="shared" si="41"/>
        <v>20115</v>
      </c>
      <c r="E973" t="str">
        <f>VLOOKUP(C973,Table1[[Column1]:[GEMS_Typo]],2)</f>
        <v>D</v>
      </c>
      <c r="F973">
        <v>3680.2820000000002</v>
      </c>
      <c r="G973">
        <v>3668.3240000000001</v>
      </c>
      <c r="H973">
        <v>3668.4180000000001</v>
      </c>
      <c r="I973">
        <v>3668.1179999999999</v>
      </c>
      <c r="J973">
        <v>3668.5740000000001</v>
      </c>
      <c r="K973">
        <v>3667.4780000000001</v>
      </c>
      <c r="L973">
        <v>3742.2379999999998</v>
      </c>
      <c r="M973">
        <v>3736.9459999999999</v>
      </c>
      <c r="N973">
        <v>3735.8679999999999</v>
      </c>
      <c r="O973">
        <f t="shared" si="39"/>
        <v>3751.5990000000002</v>
      </c>
      <c r="P973">
        <v>3767.33</v>
      </c>
      <c r="Q973">
        <v>3767.3319999999999</v>
      </c>
      <c r="R973">
        <v>3767.2779999999998</v>
      </c>
      <c r="S973">
        <v>3768.7240000000002</v>
      </c>
      <c r="T973">
        <v>3737.6779999999999</v>
      </c>
      <c r="U973">
        <v>3741.2359999999999</v>
      </c>
      <c r="V973">
        <v>3761.99</v>
      </c>
      <c r="W973">
        <v>3761.4160000000002</v>
      </c>
      <c r="X973">
        <v>3756.6819999999998</v>
      </c>
      <c r="Y973">
        <v>3724.654</v>
      </c>
      <c r="Z973">
        <v>3723.01</v>
      </c>
    </row>
    <row r="974" spans="1:26" x14ac:dyDescent="0.35">
      <c r="A974">
        <v>20</v>
      </c>
      <c r="B974">
        <v>117</v>
      </c>
      <c r="C974" t="str">
        <f t="shared" si="40"/>
        <v>20117</v>
      </c>
      <c r="D974" t="str">
        <f t="shared" si="41"/>
        <v>20117</v>
      </c>
      <c r="E974" t="str">
        <f>VLOOKUP(C974,Table1[[Column1]:[GEMS_Typo]],2)</f>
        <v>E</v>
      </c>
      <c r="F974">
        <v>3328.3820000000001</v>
      </c>
      <c r="G974">
        <v>3360.2579999999998</v>
      </c>
      <c r="H974">
        <v>3335.018</v>
      </c>
      <c r="I974">
        <v>3335.078</v>
      </c>
      <c r="J974">
        <v>3335.43</v>
      </c>
      <c r="K974">
        <v>3335.5479999999998</v>
      </c>
      <c r="L974">
        <v>3440.154</v>
      </c>
      <c r="M974">
        <v>3438.0160000000001</v>
      </c>
      <c r="N974">
        <v>3438.576</v>
      </c>
      <c r="O974">
        <f t="shared" si="39"/>
        <v>3421.51</v>
      </c>
      <c r="P974">
        <v>3404.444</v>
      </c>
      <c r="Q974">
        <v>3404.4459999999999</v>
      </c>
      <c r="R974">
        <v>3404.45</v>
      </c>
      <c r="S974">
        <v>3404.45</v>
      </c>
      <c r="T974">
        <v>3404.45</v>
      </c>
      <c r="U974">
        <v>3404.45</v>
      </c>
      <c r="V974">
        <v>3425.8240000000001</v>
      </c>
      <c r="W974">
        <v>3425.8240000000001</v>
      </c>
      <c r="X974">
        <v>3425.8240000000001</v>
      </c>
      <c r="Y974">
        <v>3401.732</v>
      </c>
      <c r="Z974">
        <v>3403.9679999999998</v>
      </c>
    </row>
    <row r="975" spans="1:26" x14ac:dyDescent="0.35">
      <c r="A975">
        <v>20</v>
      </c>
      <c r="B975">
        <v>119</v>
      </c>
      <c r="C975" t="str">
        <f t="shared" si="40"/>
        <v>20119</v>
      </c>
      <c r="D975" t="str">
        <f t="shared" si="41"/>
        <v>20119</v>
      </c>
      <c r="E975" t="str">
        <f>VLOOKUP(C975,Table1[[Column1]:[GEMS_Typo]],2)</f>
        <v>E</v>
      </c>
      <c r="F975">
        <v>2032.4059999999999</v>
      </c>
      <c r="G975">
        <v>2032.4179999999999</v>
      </c>
      <c r="H975">
        <v>2038.9739999999999</v>
      </c>
      <c r="I975">
        <v>2038.8779999999999</v>
      </c>
      <c r="J975">
        <v>2034.5319999999999</v>
      </c>
      <c r="K975">
        <v>2034.5360000000001</v>
      </c>
      <c r="L975">
        <v>2174.0219999999999</v>
      </c>
      <c r="M975">
        <v>2182.3919999999998</v>
      </c>
      <c r="N975">
        <v>2179.634</v>
      </c>
      <c r="O975">
        <f t="shared" si="39"/>
        <v>2179.0150000000003</v>
      </c>
      <c r="P975">
        <v>2178.3960000000002</v>
      </c>
      <c r="Q975">
        <v>2178.136</v>
      </c>
      <c r="R975">
        <v>2178.1179999999999</v>
      </c>
      <c r="S975">
        <v>2178.2979999999998</v>
      </c>
      <c r="T975">
        <v>2178.1179999999999</v>
      </c>
      <c r="U975">
        <v>2178.1179999999999</v>
      </c>
      <c r="V975">
        <v>2233.34</v>
      </c>
      <c r="W975">
        <v>2233.34</v>
      </c>
      <c r="X975">
        <v>2233.34</v>
      </c>
      <c r="Y975">
        <v>2180.6039999999998</v>
      </c>
      <c r="Z975">
        <v>2180.7739999999999</v>
      </c>
    </row>
    <row r="976" spans="1:26" x14ac:dyDescent="0.35">
      <c r="A976">
        <v>20</v>
      </c>
      <c r="B976">
        <v>121</v>
      </c>
      <c r="C976" t="str">
        <f t="shared" si="40"/>
        <v>20121</v>
      </c>
      <c r="D976" t="str">
        <f t="shared" si="41"/>
        <v>20121</v>
      </c>
      <c r="E976" t="str">
        <f>VLOOKUP(C976,Table1[[Column1]:[GEMS_Typo]],2)</f>
        <v>B</v>
      </c>
      <c r="F976">
        <v>2439.2159999999999</v>
      </c>
      <c r="G976">
        <v>2437.5160000000001</v>
      </c>
      <c r="H976">
        <v>2454.4160000000002</v>
      </c>
      <c r="I976">
        <v>2495.962</v>
      </c>
      <c r="J976">
        <v>2528.0479999999998</v>
      </c>
      <c r="K976">
        <v>2558.902</v>
      </c>
      <c r="L976">
        <v>2631.2080000000001</v>
      </c>
      <c r="M976">
        <v>2756.62</v>
      </c>
      <c r="N976">
        <v>2671.95</v>
      </c>
      <c r="O976">
        <f t="shared" si="39"/>
        <v>2678.1039999999998</v>
      </c>
      <c r="P976">
        <v>2684.2579999999998</v>
      </c>
      <c r="Q976">
        <v>2686.3180000000002</v>
      </c>
      <c r="R976">
        <v>2688.9960000000001</v>
      </c>
      <c r="S976">
        <v>2695.53</v>
      </c>
      <c r="T976">
        <v>2709.788</v>
      </c>
      <c r="U976">
        <v>2709.788</v>
      </c>
      <c r="V976">
        <v>2755.7020000000002</v>
      </c>
      <c r="W976">
        <v>2749.3739999999998</v>
      </c>
      <c r="X976">
        <v>2745.9580000000001</v>
      </c>
      <c r="Y976">
        <v>2745.192</v>
      </c>
      <c r="Z976">
        <v>2745.1239999999998</v>
      </c>
    </row>
    <row r="977" spans="1:26" x14ac:dyDescent="0.35">
      <c r="A977">
        <v>20</v>
      </c>
      <c r="B977">
        <v>123</v>
      </c>
      <c r="C977" t="str">
        <f t="shared" si="40"/>
        <v>20123</v>
      </c>
      <c r="D977" t="str">
        <f t="shared" si="41"/>
        <v>20123</v>
      </c>
      <c r="E977" t="str">
        <f>VLOOKUP(C977,Table1[[Column1]:[GEMS_Typo]],2)</f>
        <v>D</v>
      </c>
      <c r="F977">
        <v>2538.1860000000001</v>
      </c>
      <c r="G977">
        <v>2541.1619999999998</v>
      </c>
      <c r="H977">
        <v>2559.3580000000002</v>
      </c>
      <c r="I977">
        <v>2559.5419999999999</v>
      </c>
      <c r="J977">
        <v>2554.3760000000002</v>
      </c>
      <c r="K977">
        <v>2554.5540000000001</v>
      </c>
      <c r="L977">
        <v>2605.5439999999999</v>
      </c>
      <c r="M977">
        <v>2631.52</v>
      </c>
      <c r="N977">
        <v>2630.596</v>
      </c>
      <c r="O977">
        <f t="shared" si="39"/>
        <v>2622.9009999999998</v>
      </c>
      <c r="P977">
        <v>2615.2060000000001</v>
      </c>
      <c r="Q977">
        <v>2613.7919999999999</v>
      </c>
      <c r="R977">
        <v>2613.9380000000001</v>
      </c>
      <c r="S977">
        <v>2615.0079999999998</v>
      </c>
      <c r="T977">
        <v>2613.2559999999999</v>
      </c>
      <c r="U977">
        <v>2613.3359999999998</v>
      </c>
      <c r="V977">
        <v>2637.136</v>
      </c>
      <c r="W977">
        <v>2637.136</v>
      </c>
      <c r="X977">
        <v>2637.136</v>
      </c>
      <c r="Y977">
        <v>2621.7280000000001</v>
      </c>
      <c r="Z977">
        <v>2621.7280000000001</v>
      </c>
    </row>
    <row r="978" spans="1:26" x14ac:dyDescent="0.35">
      <c r="A978">
        <v>20</v>
      </c>
      <c r="B978">
        <v>125</v>
      </c>
      <c r="C978" t="str">
        <f t="shared" si="40"/>
        <v>20125</v>
      </c>
      <c r="D978" t="str">
        <f t="shared" si="41"/>
        <v>20125</v>
      </c>
      <c r="E978" t="str">
        <f>VLOOKUP(C978,Table1[[Column1]:[GEMS_Typo]],2)</f>
        <v>C</v>
      </c>
      <c r="F978">
        <v>2959.732</v>
      </c>
      <c r="G978">
        <v>2966.6480000000001</v>
      </c>
      <c r="H978">
        <v>2981.6480000000001</v>
      </c>
      <c r="I978">
        <v>2961.8739999999998</v>
      </c>
      <c r="J978">
        <v>2991.98</v>
      </c>
      <c r="K978">
        <v>3006.152</v>
      </c>
      <c r="L978">
        <v>3000.2919999999999</v>
      </c>
      <c r="M978">
        <v>2984.5479999999998</v>
      </c>
      <c r="N978">
        <v>2997.0120000000002</v>
      </c>
      <c r="O978">
        <f t="shared" si="39"/>
        <v>3000.0320000000002</v>
      </c>
      <c r="P978">
        <v>3003.0520000000001</v>
      </c>
      <c r="Q978">
        <v>3026.1439999999998</v>
      </c>
      <c r="R978">
        <v>3027.2339999999999</v>
      </c>
      <c r="S978">
        <v>3027.2179999999998</v>
      </c>
      <c r="T978">
        <v>3014.422</v>
      </c>
      <c r="U978">
        <v>3011.8040000000001</v>
      </c>
      <c r="V978">
        <v>3089.8</v>
      </c>
      <c r="W978">
        <v>3089.7979999999998</v>
      </c>
      <c r="X978">
        <v>3089.884</v>
      </c>
      <c r="Y978">
        <v>3026.337</v>
      </c>
      <c r="Z978">
        <v>3021.915</v>
      </c>
    </row>
    <row r="979" spans="1:26" x14ac:dyDescent="0.35">
      <c r="A979">
        <v>20</v>
      </c>
      <c r="B979">
        <v>127</v>
      </c>
      <c r="C979" t="str">
        <f t="shared" si="40"/>
        <v>20127</v>
      </c>
      <c r="D979" t="str">
        <f t="shared" si="41"/>
        <v>20127</v>
      </c>
      <c r="E979" t="str">
        <f>VLOOKUP(C979,Table1[[Column1]:[GEMS_Typo]],2)</f>
        <v>E</v>
      </c>
      <c r="F979">
        <v>2201.2159999999999</v>
      </c>
      <c r="G979">
        <v>2196.3679999999999</v>
      </c>
      <c r="H979">
        <v>2196.4059999999999</v>
      </c>
      <c r="I979">
        <v>2196.4059999999999</v>
      </c>
      <c r="J979">
        <v>2196.4079999999999</v>
      </c>
      <c r="K979">
        <v>2196.404</v>
      </c>
      <c r="L979">
        <v>2282.0720000000001</v>
      </c>
      <c r="M979">
        <v>2284.4299999999998</v>
      </c>
      <c r="N979">
        <v>2285.44</v>
      </c>
      <c r="O979">
        <f t="shared" si="39"/>
        <v>2300.6220000000003</v>
      </c>
      <c r="P979">
        <v>2315.8040000000001</v>
      </c>
      <c r="Q979">
        <v>2303.154</v>
      </c>
      <c r="R979">
        <v>2303.154</v>
      </c>
      <c r="S979">
        <v>2303.154</v>
      </c>
      <c r="T979">
        <v>2274.38</v>
      </c>
      <c r="U979">
        <v>2274.38</v>
      </c>
      <c r="V979">
        <v>2341.194</v>
      </c>
      <c r="W979">
        <v>2341.1439999999998</v>
      </c>
      <c r="X979">
        <v>2340.538</v>
      </c>
      <c r="Y979">
        <v>2256.9299999999998</v>
      </c>
      <c r="Z979">
        <v>2256.9299999999998</v>
      </c>
    </row>
    <row r="980" spans="1:26" x14ac:dyDescent="0.35">
      <c r="A980">
        <v>20</v>
      </c>
      <c r="B980">
        <v>129</v>
      </c>
      <c r="C980" t="str">
        <f t="shared" si="40"/>
        <v>20129</v>
      </c>
      <c r="D980" t="str">
        <f t="shared" si="41"/>
        <v>20129</v>
      </c>
      <c r="E980" t="str">
        <f>VLOOKUP(C980,Table1[[Column1]:[GEMS_Typo]],2)</f>
        <v>F</v>
      </c>
      <c r="F980">
        <v>1380.596</v>
      </c>
      <c r="G980">
        <v>1380.596</v>
      </c>
      <c r="H980">
        <v>1380.556</v>
      </c>
      <c r="I980">
        <v>1383.654</v>
      </c>
      <c r="J980">
        <v>1383.652</v>
      </c>
      <c r="K980">
        <v>1383.6220000000001</v>
      </c>
      <c r="L980">
        <v>1554.884</v>
      </c>
      <c r="M980">
        <v>1556.0239999999999</v>
      </c>
      <c r="N980">
        <v>1555.6859999999999</v>
      </c>
      <c r="O980">
        <f t="shared" si="39"/>
        <v>1588.558</v>
      </c>
      <c r="P980">
        <v>1621.43</v>
      </c>
      <c r="Q980">
        <v>1531.098</v>
      </c>
      <c r="R980">
        <v>1578.8040000000001</v>
      </c>
      <c r="S980">
        <v>1579.42</v>
      </c>
      <c r="T980">
        <v>1551.6980000000001</v>
      </c>
      <c r="U980">
        <v>1581.9639999999999</v>
      </c>
      <c r="V980">
        <v>1526.3779999999999</v>
      </c>
      <c r="W980">
        <v>1528.4680000000001</v>
      </c>
      <c r="X980">
        <v>1485.2439999999999</v>
      </c>
      <c r="Y980">
        <v>2007.9939999999999</v>
      </c>
      <c r="Z980">
        <v>1961.7719999999999</v>
      </c>
    </row>
    <row r="981" spans="1:26" x14ac:dyDescent="0.35">
      <c r="A981">
        <v>20</v>
      </c>
      <c r="B981">
        <v>131</v>
      </c>
      <c r="C981" t="str">
        <f t="shared" si="40"/>
        <v>20131</v>
      </c>
      <c r="D981" t="str">
        <f t="shared" si="41"/>
        <v>20131</v>
      </c>
      <c r="E981" t="str">
        <f>VLOOKUP(C981,Table1[[Column1]:[GEMS_Typo]],2)</f>
        <v>D</v>
      </c>
      <c r="F981">
        <v>2851.444</v>
      </c>
      <c r="G981">
        <v>2848.4839999999999</v>
      </c>
      <c r="H981">
        <v>2848.5920000000001</v>
      </c>
      <c r="I981">
        <v>2848.5520000000001</v>
      </c>
      <c r="J981">
        <v>2848.5340000000001</v>
      </c>
      <c r="K981">
        <v>2849.0619999999999</v>
      </c>
      <c r="L981">
        <v>2882.7379999999998</v>
      </c>
      <c r="M981">
        <v>2886.2179999999998</v>
      </c>
      <c r="N981">
        <v>2886.21</v>
      </c>
      <c r="O981">
        <f t="shared" ref="O981:O1020" si="42">AVERAGE(N981,P981)</f>
        <v>2885.4349999999999</v>
      </c>
      <c r="P981">
        <v>2884.66</v>
      </c>
      <c r="Q981">
        <v>2877.636</v>
      </c>
      <c r="R981">
        <v>2881.2840000000001</v>
      </c>
      <c r="S981">
        <v>2887.078</v>
      </c>
      <c r="T981">
        <v>2886.9340000000002</v>
      </c>
      <c r="U981">
        <v>2886.9340000000002</v>
      </c>
      <c r="V981">
        <v>2905.9119999999998</v>
      </c>
      <c r="W981">
        <v>2905.9</v>
      </c>
      <c r="X981">
        <v>2906.1419999999998</v>
      </c>
      <c r="Y981">
        <v>2872.55</v>
      </c>
      <c r="Z981">
        <v>2872.55</v>
      </c>
    </row>
    <row r="982" spans="1:26" x14ac:dyDescent="0.35">
      <c r="A982">
        <v>20</v>
      </c>
      <c r="B982">
        <v>133</v>
      </c>
      <c r="C982" t="str">
        <f t="shared" si="40"/>
        <v>20133</v>
      </c>
      <c r="D982" t="str">
        <f t="shared" si="41"/>
        <v>20133</v>
      </c>
      <c r="E982" t="str">
        <f>VLOOKUP(C982,Table1[[Column1]:[GEMS_Typo]],2)</f>
        <v>D</v>
      </c>
      <c r="F982">
        <v>2476.2739999999999</v>
      </c>
      <c r="G982">
        <v>2476.2919999999999</v>
      </c>
      <c r="H982">
        <v>2475.7159999999999</v>
      </c>
      <c r="I982">
        <v>2476.6320000000001</v>
      </c>
      <c r="J982">
        <v>2487.1840000000002</v>
      </c>
      <c r="K982">
        <v>2484.1260000000002</v>
      </c>
      <c r="L982">
        <v>2426.9520000000002</v>
      </c>
      <c r="M982">
        <v>2424.2579999999998</v>
      </c>
      <c r="N982">
        <v>2422.7979999999998</v>
      </c>
      <c r="O982">
        <f t="shared" si="42"/>
        <v>2429.2139999999999</v>
      </c>
      <c r="P982">
        <v>2435.63</v>
      </c>
      <c r="Q982">
        <v>2436.9679999999998</v>
      </c>
      <c r="R982">
        <v>2436.922</v>
      </c>
      <c r="S982">
        <v>2441.924</v>
      </c>
      <c r="T982">
        <v>2441.81</v>
      </c>
      <c r="U982">
        <v>2441.9259999999999</v>
      </c>
      <c r="V982">
        <v>2456.0880000000002</v>
      </c>
      <c r="W982">
        <v>2456.2739999999999</v>
      </c>
      <c r="X982">
        <v>2457.1680000000001</v>
      </c>
      <c r="Y982">
        <v>2419.61</v>
      </c>
      <c r="Z982">
        <v>2419.61</v>
      </c>
    </row>
    <row r="983" spans="1:26" x14ac:dyDescent="0.35">
      <c r="A983">
        <v>20</v>
      </c>
      <c r="B983">
        <v>135</v>
      </c>
      <c r="C983" t="str">
        <f t="shared" si="40"/>
        <v>20135</v>
      </c>
      <c r="D983" t="str">
        <f t="shared" si="41"/>
        <v>20135</v>
      </c>
      <c r="E983" t="str">
        <f>VLOOKUP(C983,Table1[[Column1]:[GEMS_Typo]],2)</f>
        <v>E</v>
      </c>
      <c r="F983">
        <v>2772.72</v>
      </c>
      <c r="G983">
        <v>2772.7179999999998</v>
      </c>
      <c r="H983">
        <v>2772.72</v>
      </c>
      <c r="I983">
        <v>2772.7179999999998</v>
      </c>
      <c r="J983">
        <v>2772.6959999999999</v>
      </c>
      <c r="K983">
        <v>2772.694</v>
      </c>
      <c r="L983">
        <v>2846.5079999999998</v>
      </c>
      <c r="M983">
        <v>2846.5079999999998</v>
      </c>
      <c r="N983">
        <v>2845.8139999999999</v>
      </c>
      <c r="O983">
        <f t="shared" si="42"/>
        <v>2852.703</v>
      </c>
      <c r="P983">
        <v>2859.5920000000001</v>
      </c>
      <c r="Q983">
        <v>2859.5940000000001</v>
      </c>
      <c r="R983">
        <v>2859.596</v>
      </c>
      <c r="S983">
        <v>2859.596</v>
      </c>
      <c r="T983">
        <v>2859.596</v>
      </c>
      <c r="U983">
        <v>2859.596</v>
      </c>
      <c r="V983">
        <v>2859.596</v>
      </c>
      <c r="W983">
        <v>2859.596</v>
      </c>
      <c r="X983">
        <v>2859.596</v>
      </c>
      <c r="Y983">
        <v>2845.0619999999999</v>
      </c>
      <c r="Z983">
        <v>2845.0619999999999</v>
      </c>
    </row>
    <row r="984" spans="1:26" x14ac:dyDescent="0.35">
      <c r="A984">
        <v>20</v>
      </c>
      <c r="B984">
        <v>137</v>
      </c>
      <c r="C984" t="str">
        <f t="shared" si="40"/>
        <v>20137</v>
      </c>
      <c r="D984" t="str">
        <f t="shared" si="41"/>
        <v>20137</v>
      </c>
      <c r="E984" t="str">
        <f>VLOOKUP(C984,Table1[[Column1]:[GEMS_Typo]],2)</f>
        <v>F</v>
      </c>
      <c r="F984">
        <v>2706.3220000000001</v>
      </c>
      <c r="G984">
        <v>2705.0479999999998</v>
      </c>
      <c r="H984">
        <v>2760.2640000000001</v>
      </c>
      <c r="I984">
        <v>2760.348</v>
      </c>
      <c r="J984">
        <v>2714.3119999999999</v>
      </c>
      <c r="K984">
        <v>2714.3240000000001</v>
      </c>
      <c r="L984">
        <v>2783.3339999999998</v>
      </c>
      <c r="M984">
        <v>2803.826</v>
      </c>
      <c r="N984">
        <v>2803.59</v>
      </c>
      <c r="O984">
        <f t="shared" si="42"/>
        <v>2802.924</v>
      </c>
      <c r="P984">
        <v>2802.2579999999998</v>
      </c>
      <c r="Q984">
        <v>2800.38</v>
      </c>
      <c r="R984">
        <v>2801.6819999999998</v>
      </c>
      <c r="S984">
        <v>2802.232</v>
      </c>
      <c r="T984">
        <v>2845.37</v>
      </c>
      <c r="U984">
        <v>2845.37</v>
      </c>
      <c r="V984">
        <v>2869.364</v>
      </c>
      <c r="W984">
        <v>2869.364</v>
      </c>
      <c r="X984">
        <v>2820.2959999999998</v>
      </c>
      <c r="Y984">
        <v>2812.902</v>
      </c>
      <c r="Z984">
        <v>2812.9360000000001</v>
      </c>
    </row>
    <row r="985" spans="1:26" x14ac:dyDescent="0.35">
      <c r="A985">
        <v>20</v>
      </c>
      <c r="B985">
        <v>139</v>
      </c>
      <c r="C985" t="str">
        <f t="shared" si="40"/>
        <v>20139</v>
      </c>
      <c r="D985" t="str">
        <f t="shared" si="41"/>
        <v>20139</v>
      </c>
      <c r="E985" t="str">
        <f>VLOOKUP(C985,Table1[[Column1]:[GEMS_Typo]],2)</f>
        <v>C</v>
      </c>
      <c r="F985">
        <v>2775.7939999999999</v>
      </c>
      <c r="G985">
        <v>2787.28</v>
      </c>
      <c r="H985">
        <v>2787.56</v>
      </c>
      <c r="I985">
        <v>2787.62</v>
      </c>
      <c r="J985">
        <v>2791.056</v>
      </c>
      <c r="K985">
        <v>2791.0520000000001</v>
      </c>
      <c r="L985">
        <v>2891.89</v>
      </c>
      <c r="M985">
        <v>2983.3719999999998</v>
      </c>
      <c r="N985">
        <v>2962.13</v>
      </c>
      <c r="O985">
        <f t="shared" si="42"/>
        <v>2971.5510000000004</v>
      </c>
      <c r="P985">
        <v>2980.9720000000002</v>
      </c>
      <c r="Q985">
        <v>2978.41</v>
      </c>
      <c r="R985">
        <v>2978.9560000000001</v>
      </c>
      <c r="S985">
        <v>2980.9679999999998</v>
      </c>
      <c r="T985">
        <v>2893.49</v>
      </c>
      <c r="U985">
        <v>2893.49</v>
      </c>
      <c r="V985">
        <v>2979.14</v>
      </c>
      <c r="W985">
        <v>2943.252</v>
      </c>
      <c r="X985">
        <v>2925.636</v>
      </c>
      <c r="Y985">
        <v>2831.6660000000002</v>
      </c>
      <c r="Z985">
        <v>2831.6660000000002</v>
      </c>
    </row>
    <row r="986" spans="1:26" x14ac:dyDescent="0.35">
      <c r="A986">
        <v>20</v>
      </c>
      <c r="B986">
        <v>141</v>
      </c>
      <c r="C986" t="str">
        <f t="shared" si="40"/>
        <v>20141</v>
      </c>
      <c r="D986" t="str">
        <f t="shared" si="41"/>
        <v>20141</v>
      </c>
      <c r="E986" t="str">
        <f>VLOOKUP(C986,Table1[[Column1]:[GEMS_Typo]],2)</f>
        <v>F</v>
      </c>
      <c r="F986">
        <v>2523.9659999999999</v>
      </c>
      <c r="G986">
        <v>2523.9740000000002</v>
      </c>
      <c r="H986">
        <v>2524.0340000000001</v>
      </c>
      <c r="I986">
        <v>2523.864</v>
      </c>
      <c r="J986">
        <v>2524.038</v>
      </c>
      <c r="K986">
        <v>2524.2240000000002</v>
      </c>
      <c r="L986">
        <v>2585.4699999999998</v>
      </c>
      <c r="M986">
        <v>2592.8040000000001</v>
      </c>
      <c r="N986">
        <v>2592.502</v>
      </c>
      <c r="O986">
        <f t="shared" si="42"/>
        <v>2577.19</v>
      </c>
      <c r="P986">
        <v>2561.8780000000002</v>
      </c>
      <c r="Q986">
        <v>2561.88</v>
      </c>
      <c r="R986">
        <v>2561.748</v>
      </c>
      <c r="S986">
        <v>2561.748</v>
      </c>
      <c r="T986">
        <v>2561.748</v>
      </c>
      <c r="U986">
        <v>2561.748</v>
      </c>
      <c r="V986">
        <v>2590.3180000000002</v>
      </c>
      <c r="W986">
        <v>2590.3180000000002</v>
      </c>
      <c r="X986">
        <v>2590.3180000000002</v>
      </c>
      <c r="Y986">
        <v>2579.29</v>
      </c>
      <c r="Z986">
        <v>2578.9839999999999</v>
      </c>
    </row>
    <row r="987" spans="1:26" x14ac:dyDescent="0.35">
      <c r="A987">
        <v>20</v>
      </c>
      <c r="B987">
        <v>143</v>
      </c>
      <c r="C987" t="str">
        <f t="shared" si="40"/>
        <v>20143</v>
      </c>
      <c r="D987" t="str">
        <f t="shared" si="41"/>
        <v>20143</v>
      </c>
      <c r="E987" t="str">
        <f>VLOOKUP(C987,Table1[[Column1]:[GEMS_Typo]],2)</f>
        <v>C</v>
      </c>
      <c r="F987">
        <v>2477.09</v>
      </c>
      <c r="G987">
        <v>2474.0140000000001</v>
      </c>
      <c r="H987">
        <v>2474.0120000000002</v>
      </c>
      <c r="I987">
        <v>2474.0140000000001</v>
      </c>
      <c r="J987">
        <v>2474.0140000000001</v>
      </c>
      <c r="K987">
        <v>2474.0120000000002</v>
      </c>
      <c r="L987">
        <v>2494.846</v>
      </c>
      <c r="M987">
        <v>2494.8580000000002</v>
      </c>
      <c r="N987">
        <v>2493.13</v>
      </c>
      <c r="O987">
        <f t="shared" si="42"/>
        <v>2502.6329999999998</v>
      </c>
      <c r="P987">
        <v>2512.136</v>
      </c>
      <c r="Q987">
        <v>2508.5720000000001</v>
      </c>
      <c r="R987">
        <v>2509.9879999999998</v>
      </c>
      <c r="S987">
        <v>2512.3380000000002</v>
      </c>
      <c r="T987">
        <v>2512.3380000000002</v>
      </c>
      <c r="U987">
        <v>2512.3380000000002</v>
      </c>
      <c r="V987">
        <v>2533.4140000000002</v>
      </c>
      <c r="W987">
        <v>2533.4140000000002</v>
      </c>
      <c r="X987">
        <v>2533.4140000000002</v>
      </c>
      <c r="Y987">
        <v>2489.7860000000001</v>
      </c>
      <c r="Z987">
        <v>2489.7860000000001</v>
      </c>
    </row>
    <row r="988" spans="1:26" x14ac:dyDescent="0.35">
      <c r="A988">
        <v>20</v>
      </c>
      <c r="B988">
        <v>145</v>
      </c>
      <c r="C988" t="str">
        <f t="shared" si="40"/>
        <v>20145</v>
      </c>
      <c r="D988" t="str">
        <f t="shared" si="41"/>
        <v>20145</v>
      </c>
      <c r="E988" t="str">
        <f>VLOOKUP(C988,Table1[[Column1]:[GEMS_Typo]],2)</f>
        <v>F</v>
      </c>
      <c r="F988">
        <v>2817.95</v>
      </c>
      <c r="G988">
        <v>2817.9520000000002</v>
      </c>
      <c r="H988">
        <v>2815.0639999999999</v>
      </c>
      <c r="I988">
        <v>2815.0120000000002</v>
      </c>
      <c r="J988">
        <v>2814.99</v>
      </c>
      <c r="K988">
        <v>2814.998</v>
      </c>
      <c r="L988">
        <v>2859.212</v>
      </c>
      <c r="M988">
        <v>2859.1779999999999</v>
      </c>
      <c r="N988">
        <v>2860.4720000000002</v>
      </c>
      <c r="O988">
        <f t="shared" si="42"/>
        <v>2859.4059999999999</v>
      </c>
      <c r="P988">
        <v>2858.34</v>
      </c>
      <c r="Q988">
        <v>2858.34</v>
      </c>
      <c r="R988">
        <v>2858.34</v>
      </c>
      <c r="S988">
        <v>2886.846</v>
      </c>
      <c r="T988">
        <v>2857.6640000000002</v>
      </c>
      <c r="U988">
        <v>2857.1039999999998</v>
      </c>
      <c r="V988">
        <v>2858.32</v>
      </c>
      <c r="W988">
        <v>2856.1779999999999</v>
      </c>
      <c r="X988">
        <v>2856.8679999999999</v>
      </c>
      <c r="Y988">
        <v>2864.212</v>
      </c>
      <c r="Z988">
        <v>2863.6</v>
      </c>
    </row>
    <row r="989" spans="1:26" x14ac:dyDescent="0.35">
      <c r="A989">
        <v>20</v>
      </c>
      <c r="B989">
        <v>147</v>
      </c>
      <c r="C989" t="str">
        <f t="shared" si="40"/>
        <v>20147</v>
      </c>
      <c r="D989" t="str">
        <f t="shared" si="41"/>
        <v>20147</v>
      </c>
      <c r="E989" t="str">
        <f>VLOOKUP(C989,Table1[[Column1]:[GEMS_Typo]],2)</f>
        <v>E</v>
      </c>
      <c r="F989">
        <v>2980.35</v>
      </c>
      <c r="G989">
        <v>2980.3539999999998</v>
      </c>
      <c r="H989">
        <v>2976.87</v>
      </c>
      <c r="I989">
        <v>2976.8939999999998</v>
      </c>
      <c r="J989">
        <v>2976.9259999999999</v>
      </c>
      <c r="K989">
        <v>2976.924</v>
      </c>
      <c r="L989">
        <v>3050.5439999999999</v>
      </c>
      <c r="M989">
        <v>3053.2460000000001</v>
      </c>
      <c r="N989">
        <v>3053.5540000000001</v>
      </c>
      <c r="O989">
        <f t="shared" si="42"/>
        <v>3062.4409999999998</v>
      </c>
      <c r="P989">
        <v>3071.328</v>
      </c>
      <c r="Q989">
        <v>3065.7139999999999</v>
      </c>
      <c r="R989">
        <v>3068.29</v>
      </c>
      <c r="S989">
        <v>3073.8980000000001</v>
      </c>
      <c r="T989">
        <v>3068.8820000000001</v>
      </c>
      <c r="U989">
        <v>3067.4720000000002</v>
      </c>
      <c r="V989">
        <v>3098.002</v>
      </c>
      <c r="W989">
        <v>3098.002</v>
      </c>
      <c r="X989">
        <v>3102.6</v>
      </c>
      <c r="Y989">
        <v>3076.502</v>
      </c>
      <c r="Z989">
        <v>3076.502</v>
      </c>
    </row>
    <row r="990" spans="1:26" x14ac:dyDescent="0.35">
      <c r="A990">
        <v>20</v>
      </c>
      <c r="B990">
        <v>149</v>
      </c>
      <c r="C990" t="str">
        <f t="shared" si="40"/>
        <v>20149</v>
      </c>
      <c r="D990" t="str">
        <f t="shared" si="41"/>
        <v>20149</v>
      </c>
      <c r="E990" t="str">
        <f>VLOOKUP(C990,Table1[[Column1]:[GEMS_Typo]],2)</f>
        <v>B</v>
      </c>
      <c r="F990">
        <v>2704.6779999999999</v>
      </c>
      <c r="G990">
        <v>2671.5920000000001</v>
      </c>
      <c r="H990">
        <v>2718.788</v>
      </c>
      <c r="I990">
        <v>2718.752</v>
      </c>
      <c r="J990">
        <v>2703.0639999999999</v>
      </c>
      <c r="K990">
        <v>2703.0680000000002</v>
      </c>
      <c r="L990">
        <v>2798.65</v>
      </c>
      <c r="M990">
        <v>2821.328</v>
      </c>
      <c r="N990">
        <v>2823.7579999999998</v>
      </c>
      <c r="O990">
        <f t="shared" si="42"/>
        <v>2825.8879999999999</v>
      </c>
      <c r="P990">
        <v>2828.018</v>
      </c>
      <c r="Q990">
        <v>2845.55</v>
      </c>
      <c r="R990">
        <v>2872.8780000000002</v>
      </c>
      <c r="S990">
        <v>2873.3539999999998</v>
      </c>
      <c r="T990">
        <v>2874.6759999999999</v>
      </c>
      <c r="U990">
        <v>2873.5880000000002</v>
      </c>
      <c r="V990">
        <v>2942.7179999999998</v>
      </c>
      <c r="W990">
        <v>2942.5120000000002</v>
      </c>
      <c r="X990">
        <v>2971.364</v>
      </c>
      <c r="Y990">
        <v>2830.9920000000002</v>
      </c>
      <c r="Z990">
        <v>2831.12</v>
      </c>
    </row>
    <row r="991" spans="1:26" x14ac:dyDescent="0.35">
      <c r="A991">
        <v>20</v>
      </c>
      <c r="B991">
        <v>151</v>
      </c>
      <c r="C991" t="str">
        <f t="shared" si="40"/>
        <v>20151</v>
      </c>
      <c r="D991" t="str">
        <f t="shared" si="41"/>
        <v>20151</v>
      </c>
      <c r="E991" t="str">
        <f>VLOOKUP(C991,Table1[[Column1]:[GEMS_Typo]],2)</f>
        <v>D</v>
      </c>
      <c r="F991">
        <v>2661.5740000000001</v>
      </c>
      <c r="G991">
        <v>2669.58</v>
      </c>
      <c r="H991">
        <v>2671.54</v>
      </c>
      <c r="I991">
        <v>2672.65</v>
      </c>
      <c r="J991">
        <v>2672.576</v>
      </c>
      <c r="K991">
        <v>2672.402</v>
      </c>
      <c r="L991">
        <v>2713.268</v>
      </c>
      <c r="M991">
        <v>2719.2040000000002</v>
      </c>
      <c r="N991">
        <v>2716.998</v>
      </c>
      <c r="O991">
        <f t="shared" si="42"/>
        <v>2713.2260000000001</v>
      </c>
      <c r="P991">
        <v>2709.4540000000002</v>
      </c>
      <c r="Q991">
        <v>2717.33</v>
      </c>
      <c r="R991">
        <v>2717.15</v>
      </c>
      <c r="S991">
        <v>2718.71</v>
      </c>
      <c r="T991">
        <v>2718.7020000000002</v>
      </c>
      <c r="U991">
        <v>2730.0619999999999</v>
      </c>
      <c r="V991">
        <v>2742.636</v>
      </c>
      <c r="W991">
        <v>2742.636</v>
      </c>
      <c r="X991">
        <v>2742.636</v>
      </c>
      <c r="Y991">
        <v>2768.6080000000002</v>
      </c>
      <c r="Z991">
        <v>2767.6579999999999</v>
      </c>
    </row>
    <row r="992" spans="1:26" x14ac:dyDescent="0.35">
      <c r="A992">
        <v>20</v>
      </c>
      <c r="B992">
        <v>153</v>
      </c>
      <c r="C992" t="str">
        <f t="shared" si="40"/>
        <v>20153</v>
      </c>
      <c r="D992" t="str">
        <f t="shared" si="41"/>
        <v>20153</v>
      </c>
      <c r="E992" t="str">
        <f>VLOOKUP(C992,Table1[[Column1]:[GEMS_Typo]],2)</f>
        <v>F</v>
      </c>
      <c r="F992">
        <v>2514.1039999999998</v>
      </c>
      <c r="G992">
        <v>2514.17</v>
      </c>
      <c r="H992">
        <v>2514.2040000000002</v>
      </c>
      <c r="I992">
        <v>2514.17</v>
      </c>
      <c r="J992">
        <v>2516.0459999999998</v>
      </c>
      <c r="K992">
        <v>2516.0419999999999</v>
      </c>
      <c r="L992">
        <v>2632.308</v>
      </c>
      <c r="M992">
        <v>2634.3919999999998</v>
      </c>
      <c r="N992">
        <v>2634.75</v>
      </c>
      <c r="O992">
        <f t="shared" si="42"/>
        <v>2610.6390000000001</v>
      </c>
      <c r="P992">
        <v>2586.5279999999998</v>
      </c>
      <c r="Q992">
        <v>2586.5259999999998</v>
      </c>
      <c r="R992">
        <v>2586.5120000000002</v>
      </c>
      <c r="S992">
        <v>2586.5120000000002</v>
      </c>
      <c r="T992">
        <v>2586.5120000000002</v>
      </c>
      <c r="U992">
        <v>2586.5120000000002</v>
      </c>
      <c r="V992">
        <v>2608.0120000000002</v>
      </c>
      <c r="W992">
        <v>2608.0120000000002</v>
      </c>
      <c r="X992">
        <v>2606.0639999999999</v>
      </c>
      <c r="Y992">
        <v>2543.2220000000002</v>
      </c>
      <c r="Z992">
        <v>2542.9720000000002</v>
      </c>
    </row>
    <row r="993" spans="1:26" x14ac:dyDescent="0.35">
      <c r="A993">
        <v>20</v>
      </c>
      <c r="B993">
        <v>155</v>
      </c>
      <c r="C993" t="str">
        <f t="shared" si="40"/>
        <v>20155</v>
      </c>
      <c r="D993" t="str">
        <f t="shared" si="41"/>
        <v>20155</v>
      </c>
      <c r="E993" t="str">
        <f>VLOOKUP(C993,Table1[[Column1]:[GEMS_Typo]],2)</f>
        <v>B</v>
      </c>
      <c r="F993">
        <v>5581.6559999999999</v>
      </c>
      <c r="G993">
        <v>5581.2060000000001</v>
      </c>
      <c r="H993">
        <v>5607.5820000000003</v>
      </c>
      <c r="I993">
        <v>5584.9840000000004</v>
      </c>
      <c r="J993">
        <v>5561.558</v>
      </c>
      <c r="K993">
        <v>5568.0060000000003</v>
      </c>
      <c r="L993">
        <v>5695.7740000000003</v>
      </c>
      <c r="M993">
        <v>5703.03</v>
      </c>
      <c r="N993">
        <v>5719.9260000000004</v>
      </c>
      <c r="O993">
        <f t="shared" si="42"/>
        <v>5716.027</v>
      </c>
      <c r="P993">
        <v>5712.1279999999997</v>
      </c>
      <c r="Q993">
        <v>5690.9960000000001</v>
      </c>
      <c r="R993">
        <v>5720.7079999999996</v>
      </c>
      <c r="S993">
        <v>5724.64</v>
      </c>
      <c r="T993">
        <v>5723.7579999999998</v>
      </c>
      <c r="U993">
        <v>5725.7939999999999</v>
      </c>
      <c r="V993">
        <v>5727.2020000000002</v>
      </c>
      <c r="W993">
        <v>5727.26</v>
      </c>
      <c r="X993">
        <v>5729.116</v>
      </c>
      <c r="Y993">
        <v>5717.2749999999996</v>
      </c>
      <c r="Z993">
        <v>5715.5169999999998</v>
      </c>
    </row>
    <row r="994" spans="1:26" x14ac:dyDescent="0.35">
      <c r="A994">
        <v>20</v>
      </c>
      <c r="B994">
        <v>157</v>
      </c>
      <c r="C994" t="str">
        <f t="shared" si="40"/>
        <v>20157</v>
      </c>
      <c r="D994" t="str">
        <f t="shared" si="41"/>
        <v>20157</v>
      </c>
      <c r="E994" t="str">
        <f>VLOOKUP(C994,Table1[[Column1]:[GEMS_Typo]],2)</f>
        <v>E</v>
      </c>
      <c r="F994">
        <v>2837.904</v>
      </c>
      <c r="G994">
        <v>2854.5880000000002</v>
      </c>
      <c r="H994">
        <v>2876.7779999999998</v>
      </c>
      <c r="I994">
        <v>2876.8580000000002</v>
      </c>
      <c r="J994">
        <v>2876.8420000000001</v>
      </c>
      <c r="K994">
        <v>2867.44</v>
      </c>
      <c r="L994">
        <v>2938.1320000000001</v>
      </c>
      <c r="M994">
        <v>2922.4780000000001</v>
      </c>
      <c r="N994">
        <v>2922.6759999999999</v>
      </c>
      <c r="O994">
        <f t="shared" si="42"/>
        <v>2922.4049999999997</v>
      </c>
      <c r="P994">
        <v>2922.134</v>
      </c>
      <c r="Q994">
        <v>2918.9180000000001</v>
      </c>
      <c r="R994">
        <v>2919.7020000000002</v>
      </c>
      <c r="S994">
        <v>2921.95</v>
      </c>
      <c r="T994">
        <v>2921.9520000000002</v>
      </c>
      <c r="U994">
        <v>2921.9520000000002</v>
      </c>
      <c r="V994">
        <v>2930.6880000000001</v>
      </c>
      <c r="W994">
        <v>2930.6880000000001</v>
      </c>
      <c r="X994">
        <v>2930.6880000000001</v>
      </c>
      <c r="Y994">
        <v>2917.02</v>
      </c>
      <c r="Z994">
        <v>2917.24</v>
      </c>
    </row>
    <row r="995" spans="1:26" x14ac:dyDescent="0.35">
      <c r="A995">
        <v>20</v>
      </c>
      <c r="B995">
        <v>159</v>
      </c>
      <c r="C995" t="str">
        <f t="shared" si="40"/>
        <v>20159</v>
      </c>
      <c r="D995" t="str">
        <f t="shared" si="41"/>
        <v>20159</v>
      </c>
      <c r="E995" t="str">
        <f>VLOOKUP(C995,Table1[[Column1]:[GEMS_Typo]],2)</f>
        <v>E</v>
      </c>
      <c r="F995">
        <v>2804.8420000000001</v>
      </c>
      <c r="G995">
        <v>2804.8420000000001</v>
      </c>
      <c r="H995">
        <v>2802.422</v>
      </c>
      <c r="I995">
        <v>2802.422</v>
      </c>
      <c r="J995">
        <v>2802.41</v>
      </c>
      <c r="K995">
        <v>2802.41</v>
      </c>
      <c r="L995">
        <v>2850.21</v>
      </c>
      <c r="M995">
        <v>2927.3719999999998</v>
      </c>
      <c r="N995">
        <v>2850.9479999999999</v>
      </c>
      <c r="O995">
        <f t="shared" si="42"/>
        <v>2850.489</v>
      </c>
      <c r="P995">
        <v>2850.03</v>
      </c>
      <c r="Q995">
        <v>2850.0239999999999</v>
      </c>
      <c r="R995">
        <v>2848.402</v>
      </c>
      <c r="S995">
        <v>2848.4380000000001</v>
      </c>
      <c r="T995">
        <v>2848.2759999999998</v>
      </c>
      <c r="U995">
        <v>2841.1880000000001</v>
      </c>
      <c r="V995">
        <v>2865.5149999999999</v>
      </c>
      <c r="W995">
        <v>2865.5149999999999</v>
      </c>
      <c r="X995">
        <v>2865.5149999999999</v>
      </c>
      <c r="Y995">
        <v>2856.4090000000001</v>
      </c>
      <c r="Z995">
        <v>2856.4090000000001</v>
      </c>
    </row>
    <row r="996" spans="1:26" x14ac:dyDescent="0.35">
      <c r="A996">
        <v>20</v>
      </c>
      <c r="B996">
        <v>161</v>
      </c>
      <c r="C996" t="str">
        <f t="shared" si="40"/>
        <v>20161</v>
      </c>
      <c r="D996" t="str">
        <f t="shared" si="41"/>
        <v>20161</v>
      </c>
      <c r="E996" t="str">
        <f>VLOOKUP(C996,Table1[[Column1]:[GEMS_Typo]],2)</f>
        <v>B</v>
      </c>
      <c r="F996">
        <v>1946.134</v>
      </c>
      <c r="G996">
        <v>1934.6120000000001</v>
      </c>
      <c r="H996">
        <v>1942.26</v>
      </c>
      <c r="I996">
        <v>1937.3920000000001</v>
      </c>
      <c r="J996">
        <v>1925.97</v>
      </c>
      <c r="K996">
        <v>2261.7959999999998</v>
      </c>
      <c r="L996">
        <v>2395.3939999999998</v>
      </c>
      <c r="M996">
        <v>2097.7260000000001</v>
      </c>
      <c r="N996">
        <v>2374.252</v>
      </c>
      <c r="O996">
        <f t="shared" si="42"/>
        <v>2421.2984999999999</v>
      </c>
      <c r="P996">
        <v>2468.3449999999998</v>
      </c>
      <c r="Q996">
        <v>2460.018</v>
      </c>
      <c r="R996">
        <v>2462.616</v>
      </c>
      <c r="S996">
        <v>2474.2040000000002</v>
      </c>
      <c r="T996">
        <v>2435.2339999999999</v>
      </c>
      <c r="U996">
        <v>2433.5880000000002</v>
      </c>
      <c r="V996">
        <v>2538.0059999999999</v>
      </c>
      <c r="W996">
        <v>2521.7139999999999</v>
      </c>
      <c r="X996">
        <v>2605.2750000000001</v>
      </c>
      <c r="Y996">
        <v>2472.71</v>
      </c>
      <c r="Z996">
        <v>2220.8420000000001</v>
      </c>
    </row>
    <row r="997" spans="1:26" x14ac:dyDescent="0.35">
      <c r="A997">
        <v>20</v>
      </c>
      <c r="B997">
        <v>163</v>
      </c>
      <c r="C997" t="str">
        <f t="shared" si="40"/>
        <v>20163</v>
      </c>
      <c r="D997" t="str">
        <f t="shared" si="41"/>
        <v>20163</v>
      </c>
      <c r="E997" t="str">
        <f>VLOOKUP(C997,Table1[[Column1]:[GEMS_Typo]],2)</f>
        <v>C</v>
      </c>
      <c r="F997">
        <v>2933.39</v>
      </c>
      <c r="G997">
        <v>2933.3339999999998</v>
      </c>
      <c r="H997">
        <v>2947.3020000000001</v>
      </c>
      <c r="I997">
        <v>2947.328</v>
      </c>
      <c r="J997">
        <v>2940.4879999999998</v>
      </c>
      <c r="K997">
        <v>2940.4879999999998</v>
      </c>
      <c r="L997">
        <v>2947.7220000000002</v>
      </c>
      <c r="M997">
        <v>2964.846</v>
      </c>
      <c r="N997">
        <v>2961.846</v>
      </c>
      <c r="O997">
        <f t="shared" si="42"/>
        <v>2953.8140000000003</v>
      </c>
      <c r="P997">
        <v>2945.7820000000002</v>
      </c>
      <c r="Q997">
        <v>2939.502</v>
      </c>
      <c r="R997">
        <v>2940.9340000000002</v>
      </c>
      <c r="S997">
        <v>2963.3420000000001</v>
      </c>
      <c r="T997">
        <v>2963.7080000000001</v>
      </c>
      <c r="U997">
        <v>2964.2080000000001</v>
      </c>
      <c r="V997">
        <v>2998.192</v>
      </c>
      <c r="W997">
        <v>2997.8380000000002</v>
      </c>
      <c r="X997">
        <v>2967.6979999999999</v>
      </c>
      <c r="Y997">
        <v>2953</v>
      </c>
      <c r="Z997">
        <v>2953</v>
      </c>
    </row>
    <row r="998" spans="1:26" x14ac:dyDescent="0.35">
      <c r="A998">
        <v>20</v>
      </c>
      <c r="B998">
        <v>165</v>
      </c>
      <c r="C998" t="str">
        <f t="shared" si="40"/>
        <v>20165</v>
      </c>
      <c r="D998" t="str">
        <f t="shared" si="41"/>
        <v>20165</v>
      </c>
      <c r="E998" t="str">
        <f>VLOOKUP(C998,Table1[[Column1]:[GEMS_Typo]],2)</f>
        <v>F</v>
      </c>
      <c r="F998">
        <v>2627.3440000000001</v>
      </c>
      <c r="G998">
        <v>2627.3560000000002</v>
      </c>
      <c r="H998">
        <v>2624.57</v>
      </c>
      <c r="I998">
        <v>2624.576</v>
      </c>
      <c r="J998">
        <v>2624.5259999999998</v>
      </c>
      <c r="K998">
        <v>2624.5340000000001</v>
      </c>
      <c r="L998">
        <v>2720.9940000000001</v>
      </c>
      <c r="M998">
        <v>2720.5259999999998</v>
      </c>
      <c r="N998">
        <v>2720.3560000000002</v>
      </c>
      <c r="O998">
        <f t="shared" si="42"/>
        <v>2713.1590000000001</v>
      </c>
      <c r="P998">
        <v>2705.962</v>
      </c>
      <c r="Q998">
        <v>2705.962</v>
      </c>
      <c r="R998">
        <v>2705.962</v>
      </c>
      <c r="S998">
        <v>2705.962</v>
      </c>
      <c r="T998">
        <v>2705.962</v>
      </c>
      <c r="U998">
        <v>2705.962</v>
      </c>
      <c r="V998">
        <v>2712.1179999999999</v>
      </c>
      <c r="W998">
        <v>2712.1179999999999</v>
      </c>
      <c r="X998">
        <v>2712.1179999999999</v>
      </c>
      <c r="Y998">
        <v>2678.59</v>
      </c>
      <c r="Z998">
        <v>2678.59</v>
      </c>
    </row>
    <row r="999" spans="1:26" x14ac:dyDescent="0.35">
      <c r="A999">
        <v>20</v>
      </c>
      <c r="B999">
        <v>167</v>
      </c>
      <c r="C999" t="str">
        <f t="shared" si="40"/>
        <v>20167</v>
      </c>
      <c r="D999" t="str">
        <f t="shared" si="41"/>
        <v>20167</v>
      </c>
      <c r="E999" t="str">
        <f>VLOOKUP(C999,Table1[[Column1]:[GEMS_Typo]],2)</f>
        <v>F</v>
      </c>
      <c r="F999">
        <v>2908.9720000000002</v>
      </c>
      <c r="G999">
        <v>2908.982</v>
      </c>
      <c r="H999">
        <v>2927.8620000000001</v>
      </c>
      <c r="I999">
        <v>2927.902</v>
      </c>
      <c r="J999">
        <v>2915.2379999999998</v>
      </c>
      <c r="K999">
        <v>2915.114</v>
      </c>
      <c r="L999">
        <v>2982.518</v>
      </c>
      <c r="M999">
        <v>3009.1779999999999</v>
      </c>
      <c r="N999">
        <v>3009.1779999999999</v>
      </c>
      <c r="O999">
        <f t="shared" si="42"/>
        <v>3021.9160000000002</v>
      </c>
      <c r="P999">
        <v>3034.654</v>
      </c>
      <c r="Q999">
        <v>3034.35</v>
      </c>
      <c r="R999">
        <v>3037.2020000000002</v>
      </c>
      <c r="S999">
        <v>3036.4780000000001</v>
      </c>
      <c r="T999">
        <v>2988.55</v>
      </c>
      <c r="U999">
        <v>2986.55</v>
      </c>
      <c r="V999">
        <v>3051.3519999999999</v>
      </c>
      <c r="W999">
        <v>3041.7280000000001</v>
      </c>
      <c r="X999">
        <v>3036.5320000000002</v>
      </c>
      <c r="Y999">
        <v>2998.4459999999999</v>
      </c>
      <c r="Z999">
        <v>2998.4459999999999</v>
      </c>
    </row>
    <row r="1000" spans="1:26" x14ac:dyDescent="0.35">
      <c r="A1000">
        <v>20</v>
      </c>
      <c r="B1000">
        <v>169</v>
      </c>
      <c r="C1000" t="str">
        <f t="shared" si="40"/>
        <v>20169</v>
      </c>
      <c r="D1000" t="str">
        <f t="shared" si="41"/>
        <v>20169</v>
      </c>
      <c r="E1000" t="str">
        <f>VLOOKUP(C1000,Table1[[Column1]:[GEMS_Typo]],2)</f>
        <v>C</v>
      </c>
      <c r="F1000">
        <v>3084.6840000000002</v>
      </c>
      <c r="G1000">
        <v>3075.36</v>
      </c>
      <c r="H1000">
        <v>3072.3919999999998</v>
      </c>
      <c r="I1000">
        <v>3072.3879999999999</v>
      </c>
      <c r="J1000">
        <v>3076.51</v>
      </c>
      <c r="K1000">
        <v>3077.1880000000001</v>
      </c>
      <c r="L1000">
        <v>3139.5859999999998</v>
      </c>
      <c r="M1000">
        <v>3107.828</v>
      </c>
      <c r="N1000">
        <v>3114.7240000000002</v>
      </c>
      <c r="O1000">
        <f t="shared" si="42"/>
        <v>3129.3140000000003</v>
      </c>
      <c r="P1000">
        <v>3143.904</v>
      </c>
      <c r="Q1000">
        <v>3155.4720000000002</v>
      </c>
      <c r="R1000">
        <v>3155.4720000000002</v>
      </c>
      <c r="S1000">
        <v>3160.87</v>
      </c>
      <c r="T1000">
        <v>3159.92</v>
      </c>
      <c r="U1000">
        <v>3160.7979999999998</v>
      </c>
      <c r="V1000">
        <v>3196.6779999999999</v>
      </c>
      <c r="W1000">
        <v>3195.5239999999999</v>
      </c>
      <c r="X1000">
        <v>3196.7240000000002</v>
      </c>
      <c r="Y1000">
        <v>3215.7069999999999</v>
      </c>
      <c r="Z1000">
        <v>3215.5770000000002</v>
      </c>
    </row>
    <row r="1001" spans="1:26" x14ac:dyDescent="0.35">
      <c r="A1001">
        <v>20</v>
      </c>
      <c r="B1001">
        <v>171</v>
      </c>
      <c r="C1001" t="str">
        <f t="shared" si="40"/>
        <v>20171</v>
      </c>
      <c r="D1001" t="str">
        <f t="shared" si="41"/>
        <v>20171</v>
      </c>
      <c r="E1001" t="str">
        <f>VLOOKUP(C1001,Table1[[Column1]:[GEMS_Typo]],2)</f>
        <v>F</v>
      </c>
      <c r="F1001">
        <v>1607.17</v>
      </c>
      <c r="G1001">
        <v>1607.172</v>
      </c>
      <c r="H1001">
        <v>1621.87</v>
      </c>
      <c r="I1001">
        <v>1621.8920000000001</v>
      </c>
      <c r="J1001">
        <v>1614.17</v>
      </c>
      <c r="K1001">
        <v>1614.174</v>
      </c>
      <c r="L1001">
        <v>1767.34</v>
      </c>
      <c r="M1001">
        <v>1788.73</v>
      </c>
      <c r="N1001">
        <v>1789.184</v>
      </c>
      <c r="O1001">
        <f t="shared" si="42"/>
        <v>1786.5050000000001</v>
      </c>
      <c r="P1001">
        <v>1783.826</v>
      </c>
      <c r="Q1001">
        <v>1783.83</v>
      </c>
      <c r="R1001">
        <v>1783.85</v>
      </c>
      <c r="S1001">
        <v>1783.85</v>
      </c>
      <c r="T1001">
        <v>1768.444</v>
      </c>
      <c r="U1001">
        <v>1768.444</v>
      </c>
      <c r="V1001">
        <v>1768.6959999999999</v>
      </c>
      <c r="W1001">
        <v>1768.6959999999999</v>
      </c>
      <c r="X1001">
        <v>1768.6959999999999</v>
      </c>
      <c r="Y1001">
        <v>1549.62</v>
      </c>
      <c r="Z1001">
        <v>1549.62</v>
      </c>
    </row>
    <row r="1002" spans="1:26" x14ac:dyDescent="0.35">
      <c r="A1002">
        <v>20</v>
      </c>
      <c r="B1002">
        <v>173</v>
      </c>
      <c r="C1002" t="str">
        <f t="shared" si="40"/>
        <v>20173</v>
      </c>
      <c r="D1002" t="str">
        <f t="shared" si="41"/>
        <v>20173</v>
      </c>
      <c r="E1002" t="str">
        <f>VLOOKUP(C1002,Table1[[Column1]:[GEMS_Typo]],2)</f>
        <v>B</v>
      </c>
      <c r="F1002">
        <v>8513.7379999999994</v>
      </c>
      <c r="G1002">
        <v>8745.7579999999998</v>
      </c>
      <c r="H1002">
        <v>8736.06</v>
      </c>
      <c r="I1002">
        <v>8778.2710000000006</v>
      </c>
      <c r="J1002">
        <v>8776.2440000000006</v>
      </c>
      <c r="K1002">
        <v>8940.27</v>
      </c>
      <c r="L1002">
        <v>9163.6350000000002</v>
      </c>
      <c r="M1002">
        <v>9458.5789999999997</v>
      </c>
      <c r="N1002">
        <v>9579.02</v>
      </c>
      <c r="O1002">
        <f t="shared" si="42"/>
        <v>9657.402</v>
      </c>
      <c r="P1002">
        <v>9735.7839999999997</v>
      </c>
      <c r="Q1002">
        <v>9702.5849999999991</v>
      </c>
      <c r="R1002">
        <v>9702.8389999999999</v>
      </c>
      <c r="S1002">
        <v>9697.2129999999997</v>
      </c>
      <c r="T1002">
        <v>9749.0810000000001</v>
      </c>
      <c r="U1002">
        <v>9870.0329999999994</v>
      </c>
      <c r="V1002">
        <v>9895.4449999999997</v>
      </c>
      <c r="W1002">
        <v>9894.5310000000009</v>
      </c>
      <c r="X1002">
        <v>9974.6180000000004</v>
      </c>
      <c r="Y1002">
        <v>9723.2279999999992</v>
      </c>
      <c r="Z1002">
        <v>9669.0400000000009</v>
      </c>
    </row>
    <row r="1003" spans="1:26" x14ac:dyDescent="0.35">
      <c r="A1003">
        <v>20</v>
      </c>
      <c r="B1003">
        <v>175</v>
      </c>
      <c r="C1003" t="str">
        <f t="shared" si="40"/>
        <v>20175</v>
      </c>
      <c r="D1003" t="str">
        <f t="shared" si="41"/>
        <v>20175</v>
      </c>
      <c r="E1003" t="str">
        <f>VLOOKUP(C1003,Table1[[Column1]:[GEMS_Typo]],2)</f>
        <v>D</v>
      </c>
      <c r="F1003">
        <v>1828.46</v>
      </c>
      <c r="G1003">
        <v>1837.51</v>
      </c>
      <c r="H1003">
        <v>1837.51</v>
      </c>
      <c r="I1003">
        <v>1828.46</v>
      </c>
      <c r="J1003">
        <v>1827.3920000000001</v>
      </c>
      <c r="K1003">
        <v>1826.8579999999999</v>
      </c>
      <c r="L1003">
        <v>1863.8979999999999</v>
      </c>
      <c r="M1003">
        <v>1879.922</v>
      </c>
      <c r="N1003">
        <v>1877.97</v>
      </c>
      <c r="O1003">
        <f t="shared" si="42"/>
        <v>1881.4639999999999</v>
      </c>
      <c r="P1003">
        <v>1884.9580000000001</v>
      </c>
      <c r="Q1003">
        <v>1881.7239999999999</v>
      </c>
      <c r="R1003">
        <v>1881.9380000000001</v>
      </c>
      <c r="S1003">
        <v>1877.864</v>
      </c>
      <c r="T1003">
        <v>1877.8620000000001</v>
      </c>
      <c r="U1003">
        <v>1881.43</v>
      </c>
      <c r="V1003">
        <v>1889.3720000000001</v>
      </c>
      <c r="W1003">
        <v>1895.06</v>
      </c>
      <c r="X1003">
        <v>1895.096</v>
      </c>
      <c r="Y1003">
        <v>1873.9780000000001</v>
      </c>
      <c r="Z1003">
        <v>1872.5440000000001</v>
      </c>
    </row>
    <row r="1004" spans="1:26" x14ac:dyDescent="0.35">
      <c r="A1004">
        <v>20</v>
      </c>
      <c r="B1004">
        <v>177</v>
      </c>
      <c r="C1004" t="str">
        <f t="shared" si="40"/>
        <v>20177</v>
      </c>
      <c r="D1004" t="str">
        <f t="shared" si="41"/>
        <v>20177</v>
      </c>
      <c r="E1004" t="str">
        <f>VLOOKUP(C1004,Table1[[Column1]:[GEMS_Typo]],2)</f>
        <v>C</v>
      </c>
      <c r="F1004">
        <v>3809.0219999999999</v>
      </c>
      <c r="G1004">
        <v>3861.502</v>
      </c>
      <c r="H1004">
        <v>3847.5039999999999</v>
      </c>
      <c r="I1004">
        <v>3847.1179999999999</v>
      </c>
      <c r="J1004">
        <v>3918.9960000000001</v>
      </c>
      <c r="K1004">
        <v>3959.8609999999999</v>
      </c>
      <c r="L1004">
        <v>3981.261</v>
      </c>
      <c r="M1004">
        <v>4251.2290000000003</v>
      </c>
      <c r="N1004">
        <v>4254.0129999999999</v>
      </c>
      <c r="O1004">
        <f t="shared" si="42"/>
        <v>4248.6554999999998</v>
      </c>
      <c r="P1004">
        <v>4243.2979999999998</v>
      </c>
      <c r="Q1004">
        <v>4243.5889999999999</v>
      </c>
      <c r="R1004">
        <v>4245.4530000000004</v>
      </c>
      <c r="S1004">
        <v>4264.0290000000005</v>
      </c>
      <c r="T1004">
        <v>4263.5230000000001</v>
      </c>
      <c r="U1004">
        <v>4262.4449999999997</v>
      </c>
      <c r="V1004">
        <v>4276.9750000000004</v>
      </c>
      <c r="W1004">
        <v>4275.8940000000002</v>
      </c>
      <c r="X1004">
        <v>4304.2939999999999</v>
      </c>
      <c r="Y1004">
        <v>4277.4340000000002</v>
      </c>
      <c r="Z1004">
        <v>4276.8900000000003</v>
      </c>
    </row>
    <row r="1005" spans="1:26" x14ac:dyDescent="0.35">
      <c r="A1005">
        <v>20</v>
      </c>
      <c r="B1005">
        <v>179</v>
      </c>
      <c r="C1005" t="str">
        <f t="shared" si="40"/>
        <v>20179</v>
      </c>
      <c r="D1005" t="str">
        <f t="shared" si="41"/>
        <v>20179</v>
      </c>
      <c r="E1005" t="str">
        <f>VLOOKUP(C1005,Table1[[Column1]:[GEMS_Typo]],2)</f>
        <v>F</v>
      </c>
      <c r="F1005">
        <v>2692.9940000000001</v>
      </c>
      <c r="G1005">
        <v>2692.9940000000001</v>
      </c>
      <c r="H1005">
        <v>2692.5740000000001</v>
      </c>
      <c r="I1005">
        <v>2692.634</v>
      </c>
      <c r="J1005">
        <v>2692.556</v>
      </c>
      <c r="K1005">
        <v>2692.5419999999999</v>
      </c>
      <c r="L1005">
        <v>2728.4920000000002</v>
      </c>
      <c r="M1005">
        <v>2728.8719999999998</v>
      </c>
      <c r="N1005">
        <v>2727.5340000000001</v>
      </c>
      <c r="O1005">
        <f t="shared" si="42"/>
        <v>2717.4270000000001</v>
      </c>
      <c r="P1005">
        <v>2707.32</v>
      </c>
      <c r="Q1005">
        <v>2706.04</v>
      </c>
      <c r="R1005">
        <v>2706.3420000000001</v>
      </c>
      <c r="S1005">
        <v>2707.3240000000001</v>
      </c>
      <c r="T1005">
        <v>2707.3240000000001</v>
      </c>
      <c r="U1005">
        <v>2706.3220000000001</v>
      </c>
      <c r="V1005">
        <v>2717.944</v>
      </c>
      <c r="W1005">
        <v>2717.944</v>
      </c>
      <c r="X1005">
        <v>2717.944</v>
      </c>
      <c r="Y1005">
        <v>2704.9560000000001</v>
      </c>
      <c r="Z1005">
        <v>2704.596</v>
      </c>
    </row>
    <row r="1006" spans="1:26" x14ac:dyDescent="0.35">
      <c r="A1006">
        <v>20</v>
      </c>
      <c r="B1006">
        <v>181</v>
      </c>
      <c r="C1006" t="str">
        <f t="shared" si="40"/>
        <v>20181</v>
      </c>
      <c r="D1006" t="str">
        <f t="shared" si="41"/>
        <v>20181</v>
      </c>
      <c r="E1006" t="str">
        <f>VLOOKUP(C1006,Table1[[Column1]:[GEMS_Typo]],2)</f>
        <v>F</v>
      </c>
      <c r="F1006">
        <v>2546.6680000000001</v>
      </c>
      <c r="G1006">
        <v>2546.5659999999998</v>
      </c>
      <c r="H1006">
        <v>2537.0059999999999</v>
      </c>
      <c r="I1006">
        <v>2537.0859999999998</v>
      </c>
      <c r="J1006">
        <v>2537.3159999999998</v>
      </c>
      <c r="K1006">
        <v>2537.248</v>
      </c>
      <c r="L1006">
        <v>2747.9540000000002</v>
      </c>
      <c r="M1006">
        <v>2746.9279999999999</v>
      </c>
      <c r="N1006">
        <v>2746.92</v>
      </c>
      <c r="O1006">
        <f t="shared" si="42"/>
        <v>2745.8820000000001</v>
      </c>
      <c r="P1006">
        <v>2744.8440000000001</v>
      </c>
      <c r="Q1006">
        <v>2738.4839999999999</v>
      </c>
      <c r="R1006">
        <v>2738.98</v>
      </c>
      <c r="S1006">
        <v>2738.98</v>
      </c>
      <c r="T1006">
        <v>2738.98</v>
      </c>
      <c r="U1006">
        <v>2738.98</v>
      </c>
      <c r="V1006">
        <v>2738.2840000000001</v>
      </c>
      <c r="W1006">
        <v>2738.306</v>
      </c>
      <c r="X1006">
        <v>2738.306</v>
      </c>
      <c r="Y1006">
        <v>2719.652</v>
      </c>
      <c r="Z1006">
        <v>2717.3780000000002</v>
      </c>
    </row>
    <row r="1007" spans="1:26" x14ac:dyDescent="0.35">
      <c r="A1007">
        <v>20</v>
      </c>
      <c r="B1007">
        <v>183</v>
      </c>
      <c r="C1007" t="str">
        <f t="shared" si="40"/>
        <v>20183</v>
      </c>
      <c r="D1007" t="str">
        <f t="shared" si="41"/>
        <v>20183</v>
      </c>
      <c r="E1007" t="str">
        <f>VLOOKUP(C1007,Table1[[Column1]:[GEMS_Typo]],2)</f>
        <v>F</v>
      </c>
      <c r="F1007">
        <v>3080.9180000000001</v>
      </c>
      <c r="G1007">
        <v>3081.06</v>
      </c>
      <c r="H1007">
        <v>3081.078</v>
      </c>
      <c r="I1007">
        <v>3081.06</v>
      </c>
      <c r="J1007">
        <v>3081.74</v>
      </c>
      <c r="K1007">
        <v>3081.7359999999999</v>
      </c>
      <c r="L1007">
        <v>3148.22</v>
      </c>
      <c r="M1007">
        <v>3149.0520000000001</v>
      </c>
      <c r="N1007">
        <v>3149.0540000000001</v>
      </c>
      <c r="O1007">
        <f t="shared" si="42"/>
        <v>3146.8420000000001</v>
      </c>
      <c r="P1007">
        <v>3144.63</v>
      </c>
      <c r="Q1007">
        <v>3144.6280000000002</v>
      </c>
      <c r="R1007">
        <v>3144.6280000000002</v>
      </c>
      <c r="S1007">
        <v>3144.6280000000002</v>
      </c>
      <c r="T1007">
        <v>3144.6280000000002</v>
      </c>
      <c r="U1007">
        <v>3143.2280000000001</v>
      </c>
      <c r="V1007">
        <v>3154.018</v>
      </c>
      <c r="W1007">
        <v>3154.018</v>
      </c>
      <c r="X1007">
        <v>3154.018</v>
      </c>
      <c r="Y1007">
        <v>3091.9760000000001</v>
      </c>
      <c r="Z1007">
        <v>3091.6379999999999</v>
      </c>
    </row>
    <row r="1008" spans="1:26" x14ac:dyDescent="0.35">
      <c r="A1008">
        <v>20</v>
      </c>
      <c r="B1008">
        <v>185</v>
      </c>
      <c r="C1008" t="str">
        <f t="shared" si="40"/>
        <v>20185</v>
      </c>
      <c r="D1008" t="str">
        <f t="shared" si="41"/>
        <v>20185</v>
      </c>
      <c r="E1008" t="str">
        <f>VLOOKUP(C1008,Table1[[Column1]:[GEMS_Typo]],2)</f>
        <v>C</v>
      </c>
      <c r="F1008">
        <v>2899.348</v>
      </c>
      <c r="G1008">
        <v>2898.31</v>
      </c>
      <c r="H1008">
        <v>2896.65</v>
      </c>
      <c r="I1008">
        <v>2896.65</v>
      </c>
      <c r="J1008">
        <v>2896.6320000000001</v>
      </c>
      <c r="K1008">
        <v>2896.6379999999999</v>
      </c>
      <c r="L1008">
        <v>2939.9</v>
      </c>
      <c r="M1008">
        <v>2941.9259999999999</v>
      </c>
      <c r="N1008">
        <v>2941.95</v>
      </c>
      <c r="O1008">
        <f t="shared" si="42"/>
        <v>2950.8890000000001</v>
      </c>
      <c r="P1008">
        <v>2959.828</v>
      </c>
      <c r="Q1008">
        <v>2959.826</v>
      </c>
      <c r="R1008">
        <v>2962.7139999999999</v>
      </c>
      <c r="S1008">
        <v>2962.7139999999999</v>
      </c>
      <c r="T1008">
        <v>2952.56</v>
      </c>
      <c r="U1008">
        <v>2962.7080000000001</v>
      </c>
      <c r="V1008">
        <v>2955.9140000000002</v>
      </c>
      <c r="W1008">
        <v>2962.97</v>
      </c>
      <c r="X1008">
        <v>2954.8119999999999</v>
      </c>
      <c r="Y1008">
        <v>2972.0920000000001</v>
      </c>
      <c r="Z1008">
        <v>2972.0920000000001</v>
      </c>
    </row>
    <row r="1009" spans="1:26" x14ac:dyDescent="0.35">
      <c r="A1009">
        <v>20</v>
      </c>
      <c r="B1009">
        <v>187</v>
      </c>
      <c r="C1009" t="str">
        <f t="shared" si="40"/>
        <v>20187</v>
      </c>
      <c r="D1009" t="str">
        <f t="shared" si="41"/>
        <v>20187</v>
      </c>
      <c r="E1009" t="str">
        <f>VLOOKUP(C1009,Table1[[Column1]:[GEMS_Typo]],2)</f>
        <v>F</v>
      </c>
      <c r="F1009">
        <v>1461.14</v>
      </c>
      <c r="G1009">
        <v>1461.14</v>
      </c>
      <c r="H1009">
        <v>1461.14</v>
      </c>
      <c r="I1009">
        <v>1463.14</v>
      </c>
      <c r="J1009">
        <v>1463.144</v>
      </c>
      <c r="K1009">
        <v>1463.126</v>
      </c>
      <c r="L1009">
        <v>1773</v>
      </c>
      <c r="M1009">
        <v>1778.9939999999999</v>
      </c>
      <c r="N1009">
        <v>1779.104</v>
      </c>
      <c r="O1009">
        <f t="shared" si="42"/>
        <v>1746.5720000000001</v>
      </c>
      <c r="P1009">
        <v>1714.04</v>
      </c>
      <c r="Q1009">
        <v>1714.038</v>
      </c>
      <c r="R1009">
        <v>1718.0540000000001</v>
      </c>
      <c r="S1009">
        <v>1718.0540000000001</v>
      </c>
      <c r="T1009">
        <v>1718.0540000000001</v>
      </c>
      <c r="U1009">
        <v>1718.0540000000001</v>
      </c>
      <c r="V1009">
        <v>1717.8579999999999</v>
      </c>
      <c r="W1009">
        <v>1725.0540000000001</v>
      </c>
      <c r="X1009">
        <v>1725.0540000000001</v>
      </c>
      <c r="Y1009">
        <v>1701.9459999999999</v>
      </c>
      <c r="Z1009">
        <v>1699.7460000000001</v>
      </c>
    </row>
    <row r="1010" spans="1:26" x14ac:dyDescent="0.35">
      <c r="A1010">
        <v>20</v>
      </c>
      <c r="B1010">
        <v>189</v>
      </c>
      <c r="C1010" t="str">
        <f t="shared" si="40"/>
        <v>20189</v>
      </c>
      <c r="D1010" t="str">
        <f t="shared" si="41"/>
        <v>20189</v>
      </c>
      <c r="E1010" t="str">
        <f>VLOOKUP(C1010,Table1[[Column1]:[GEMS_Typo]],2)</f>
        <v>F</v>
      </c>
      <c r="F1010">
        <v>2139.6039999999998</v>
      </c>
      <c r="G1010">
        <v>2139.6039999999998</v>
      </c>
      <c r="H1010">
        <v>2134.5039999999999</v>
      </c>
      <c r="I1010">
        <v>2134.5239999999999</v>
      </c>
      <c r="J1010">
        <v>2134.98</v>
      </c>
      <c r="K1010">
        <v>2134.9560000000001</v>
      </c>
      <c r="L1010">
        <v>2301.4</v>
      </c>
      <c r="M1010">
        <v>2301.4160000000002</v>
      </c>
      <c r="N1010">
        <v>2315.078</v>
      </c>
      <c r="O1010">
        <f t="shared" si="42"/>
        <v>2315.9929999999999</v>
      </c>
      <c r="P1010">
        <v>2316.9079999999999</v>
      </c>
      <c r="Q1010">
        <v>2313.89</v>
      </c>
      <c r="R1010">
        <v>2314.8220000000001</v>
      </c>
      <c r="S1010">
        <v>2316.91</v>
      </c>
      <c r="T1010">
        <v>2316.9459999999999</v>
      </c>
      <c r="U1010">
        <v>2316.9459999999999</v>
      </c>
      <c r="V1010">
        <v>2287.7959999999998</v>
      </c>
      <c r="W1010">
        <v>2287.7959999999998</v>
      </c>
      <c r="X1010">
        <v>2288.154</v>
      </c>
      <c r="Y1010">
        <v>2119.79</v>
      </c>
      <c r="Z1010">
        <v>2119.79</v>
      </c>
    </row>
    <row r="1011" spans="1:26" x14ac:dyDescent="0.35">
      <c r="A1011">
        <v>20</v>
      </c>
      <c r="B1011">
        <v>191</v>
      </c>
      <c r="C1011" t="str">
        <f t="shared" si="40"/>
        <v>20191</v>
      </c>
      <c r="D1011" t="str">
        <f t="shared" si="41"/>
        <v>20191</v>
      </c>
      <c r="E1011" t="str">
        <f>VLOOKUP(C1011,Table1[[Column1]:[GEMS_Typo]],2)</f>
        <v>B</v>
      </c>
      <c r="F1011">
        <v>4833.4160000000002</v>
      </c>
      <c r="G1011">
        <v>4833.5360000000001</v>
      </c>
      <c r="H1011">
        <v>4811.9560000000001</v>
      </c>
      <c r="I1011">
        <v>4813.7920000000004</v>
      </c>
      <c r="J1011">
        <v>4804.3900000000003</v>
      </c>
      <c r="K1011">
        <v>4802.192</v>
      </c>
      <c r="L1011">
        <v>4894.4560000000001</v>
      </c>
      <c r="M1011">
        <v>4884.33</v>
      </c>
      <c r="N1011">
        <v>4890.3389999999999</v>
      </c>
      <c r="O1011">
        <f t="shared" si="42"/>
        <v>4893.2759999999998</v>
      </c>
      <c r="P1011">
        <v>4896.2129999999997</v>
      </c>
      <c r="Q1011">
        <v>4912.2430000000004</v>
      </c>
      <c r="R1011">
        <v>4914.1989999999996</v>
      </c>
      <c r="S1011">
        <v>4908.6509999999998</v>
      </c>
      <c r="T1011">
        <v>4910.9809999999998</v>
      </c>
      <c r="U1011">
        <v>4913.723</v>
      </c>
      <c r="V1011">
        <v>4919.2330000000002</v>
      </c>
      <c r="W1011">
        <v>4919.2330000000002</v>
      </c>
      <c r="X1011">
        <v>4919.2330000000002</v>
      </c>
      <c r="Y1011">
        <v>4874.9250000000002</v>
      </c>
      <c r="Z1011">
        <v>4874.9250000000002</v>
      </c>
    </row>
    <row r="1012" spans="1:26" x14ac:dyDescent="0.35">
      <c r="A1012">
        <v>20</v>
      </c>
      <c r="B1012">
        <v>193</v>
      </c>
      <c r="C1012" t="str">
        <f t="shared" si="40"/>
        <v>20193</v>
      </c>
      <c r="D1012" t="str">
        <f t="shared" si="41"/>
        <v>20193</v>
      </c>
      <c r="E1012" t="str">
        <f>VLOOKUP(C1012,Table1[[Column1]:[GEMS_Typo]],2)</f>
        <v>F</v>
      </c>
      <c r="F1012">
        <v>3036.0479999999998</v>
      </c>
      <c r="G1012">
        <v>3036.1019999999999</v>
      </c>
      <c r="H1012">
        <v>3037.6</v>
      </c>
      <c r="I1012">
        <v>3033.482</v>
      </c>
      <c r="J1012">
        <v>3033.482</v>
      </c>
      <c r="K1012">
        <v>3036.44</v>
      </c>
      <c r="L1012">
        <v>3404.7260000000001</v>
      </c>
      <c r="M1012">
        <v>3400.8139999999999</v>
      </c>
      <c r="N1012">
        <v>3402.886</v>
      </c>
      <c r="O1012">
        <f t="shared" si="42"/>
        <v>3402.3119999999999</v>
      </c>
      <c r="P1012">
        <v>3401.7379999999998</v>
      </c>
      <c r="Q1012">
        <v>3403.12</v>
      </c>
      <c r="R1012">
        <v>3403.6759999999999</v>
      </c>
      <c r="S1012">
        <v>3403.674</v>
      </c>
      <c r="T1012">
        <v>3403.5479999999998</v>
      </c>
      <c r="U1012">
        <v>3403.5659999999998</v>
      </c>
      <c r="V1012">
        <v>3444.9180000000001</v>
      </c>
      <c r="W1012">
        <v>3444.9180000000001</v>
      </c>
      <c r="X1012">
        <v>3444.9180000000001</v>
      </c>
      <c r="Y1012">
        <v>3290.27</v>
      </c>
      <c r="Z1012">
        <v>3284.3560000000002</v>
      </c>
    </row>
    <row r="1013" spans="1:26" x14ac:dyDescent="0.35">
      <c r="A1013">
        <v>20</v>
      </c>
      <c r="B1013">
        <v>195</v>
      </c>
      <c r="C1013" t="str">
        <f t="shared" si="40"/>
        <v>20195</v>
      </c>
      <c r="D1013" t="str">
        <f t="shared" si="41"/>
        <v>20195</v>
      </c>
      <c r="E1013" t="str">
        <f>VLOOKUP(C1013,Table1[[Column1]:[GEMS_Typo]],2)</f>
        <v>F</v>
      </c>
      <c r="F1013">
        <v>2479.806</v>
      </c>
      <c r="G1013">
        <v>2479.806</v>
      </c>
      <c r="H1013">
        <v>2501.2460000000001</v>
      </c>
      <c r="I1013">
        <v>2501.2460000000001</v>
      </c>
      <c r="J1013">
        <v>2491.1080000000002</v>
      </c>
      <c r="K1013">
        <v>2491.0520000000001</v>
      </c>
      <c r="L1013">
        <v>2538.8200000000002</v>
      </c>
      <c r="M1013">
        <v>2584.8319999999999</v>
      </c>
      <c r="N1013">
        <v>2584.88</v>
      </c>
      <c r="O1013">
        <f t="shared" si="42"/>
        <v>2577.1729999999998</v>
      </c>
      <c r="P1013">
        <v>2569.4659999999999</v>
      </c>
      <c r="Q1013">
        <v>2560.75</v>
      </c>
      <c r="R1013">
        <v>2560.8020000000001</v>
      </c>
      <c r="S1013">
        <v>2564.0700000000002</v>
      </c>
      <c r="T1013">
        <v>2560.8020000000001</v>
      </c>
      <c r="U1013">
        <v>2560.8020000000001</v>
      </c>
      <c r="V1013">
        <v>2605.7399999999998</v>
      </c>
      <c r="W1013">
        <v>2606.14</v>
      </c>
      <c r="X1013">
        <v>2606.14</v>
      </c>
      <c r="Y1013">
        <v>2570.0360000000001</v>
      </c>
      <c r="Z1013">
        <v>2570.0360000000001</v>
      </c>
    </row>
    <row r="1014" spans="1:26" x14ac:dyDescent="0.35">
      <c r="A1014">
        <v>20</v>
      </c>
      <c r="B1014">
        <v>197</v>
      </c>
      <c r="C1014" t="str">
        <f t="shared" si="40"/>
        <v>20197</v>
      </c>
      <c r="D1014" t="str">
        <f t="shared" si="41"/>
        <v>20197</v>
      </c>
      <c r="E1014" t="str">
        <f>VLOOKUP(C1014,Table1[[Column1]:[GEMS_Typo]],2)</f>
        <v>C</v>
      </c>
      <c r="F1014">
        <v>2095.3319999999999</v>
      </c>
      <c r="G1014">
        <v>2085.1619999999998</v>
      </c>
      <c r="H1014">
        <v>2085.252</v>
      </c>
      <c r="I1014">
        <v>2085.1619999999998</v>
      </c>
      <c r="J1014">
        <v>2085.17</v>
      </c>
      <c r="K1014">
        <v>2084.9760000000001</v>
      </c>
      <c r="L1014">
        <v>2135.7179999999998</v>
      </c>
      <c r="M1014">
        <v>2139.902</v>
      </c>
      <c r="N1014">
        <v>2139.9059999999999</v>
      </c>
      <c r="O1014">
        <f t="shared" si="42"/>
        <v>2140.0329999999999</v>
      </c>
      <c r="P1014">
        <v>2140.16</v>
      </c>
      <c r="Q1014">
        <v>2135.5619999999999</v>
      </c>
      <c r="R1014">
        <v>2135.63</v>
      </c>
      <c r="S1014">
        <v>2135.63</v>
      </c>
      <c r="T1014">
        <v>2136.1080000000002</v>
      </c>
      <c r="U1014">
        <v>2136.1080000000002</v>
      </c>
      <c r="V1014">
        <v>2167.7600000000002</v>
      </c>
      <c r="W1014">
        <v>2167.7579999999998</v>
      </c>
      <c r="X1014">
        <v>2167.6880000000001</v>
      </c>
      <c r="Y1014">
        <v>2132.87</v>
      </c>
      <c r="Z1014">
        <v>2132.8719999999998</v>
      </c>
    </row>
    <row r="1015" spans="1:26" x14ac:dyDescent="0.35">
      <c r="A1015">
        <v>20</v>
      </c>
      <c r="B1015">
        <v>199</v>
      </c>
      <c r="C1015" t="str">
        <f t="shared" si="40"/>
        <v>20199</v>
      </c>
      <c r="D1015" t="str">
        <f t="shared" si="41"/>
        <v>20199</v>
      </c>
      <c r="E1015" t="str">
        <f>VLOOKUP(C1015,Table1[[Column1]:[GEMS_Typo]],2)</f>
        <v>F</v>
      </c>
      <c r="F1015">
        <v>1447.556</v>
      </c>
      <c r="G1015">
        <v>1447.56</v>
      </c>
      <c r="H1015">
        <v>1447.56</v>
      </c>
      <c r="I1015">
        <v>1447.56</v>
      </c>
      <c r="J1015">
        <v>1447.4680000000001</v>
      </c>
      <c r="K1015">
        <v>1436.9</v>
      </c>
      <c r="L1015">
        <v>1414.1780000000001</v>
      </c>
      <c r="M1015">
        <v>1425.4939999999999</v>
      </c>
      <c r="N1015">
        <v>1425.4960000000001</v>
      </c>
      <c r="O1015">
        <f t="shared" si="42"/>
        <v>1419.326</v>
      </c>
      <c r="P1015">
        <v>1413.1559999999999</v>
      </c>
      <c r="Q1015">
        <v>1413.0319999999999</v>
      </c>
      <c r="R1015">
        <v>1413.0319999999999</v>
      </c>
      <c r="S1015">
        <v>1413.0319999999999</v>
      </c>
      <c r="T1015">
        <v>1412.808</v>
      </c>
      <c r="U1015">
        <v>1413.164</v>
      </c>
      <c r="V1015">
        <v>1407.1220000000001</v>
      </c>
      <c r="W1015">
        <v>1407.1220000000001</v>
      </c>
      <c r="X1015">
        <v>1406.944</v>
      </c>
      <c r="Y1015">
        <v>1721.028</v>
      </c>
      <c r="Z1015">
        <v>1721.028</v>
      </c>
    </row>
    <row r="1016" spans="1:26" x14ac:dyDescent="0.35">
      <c r="A1016">
        <v>20</v>
      </c>
      <c r="B1016">
        <v>201</v>
      </c>
      <c r="C1016" t="str">
        <f t="shared" si="40"/>
        <v>20201</v>
      </c>
      <c r="D1016" t="str">
        <f t="shared" si="41"/>
        <v>20201</v>
      </c>
      <c r="E1016" t="str">
        <f>VLOOKUP(C1016,Table1[[Column1]:[GEMS_Typo]],2)</f>
        <v>D</v>
      </c>
      <c r="F1016">
        <v>3406.944</v>
      </c>
      <c r="G1016">
        <v>3392.002</v>
      </c>
      <c r="H1016">
        <v>3392.1019999999999</v>
      </c>
      <c r="I1016">
        <v>3392.002</v>
      </c>
      <c r="J1016">
        <v>3392.096</v>
      </c>
      <c r="K1016">
        <v>3392.058</v>
      </c>
      <c r="L1016">
        <v>3455.78</v>
      </c>
      <c r="M1016">
        <v>3452.5639999999999</v>
      </c>
      <c r="N1016">
        <v>3459.6640000000002</v>
      </c>
      <c r="O1016">
        <f t="shared" si="42"/>
        <v>3459.2840000000001</v>
      </c>
      <c r="P1016">
        <v>3458.904</v>
      </c>
      <c r="Q1016">
        <v>3459.154</v>
      </c>
      <c r="R1016">
        <v>3459.0920000000001</v>
      </c>
      <c r="S1016">
        <v>3459.0940000000001</v>
      </c>
      <c r="T1016">
        <v>3459.0920000000001</v>
      </c>
      <c r="U1016">
        <v>3459.0920000000001</v>
      </c>
      <c r="V1016">
        <v>3463.4479999999999</v>
      </c>
      <c r="W1016">
        <v>3463.4479999999999</v>
      </c>
      <c r="X1016">
        <v>3463.4479999999999</v>
      </c>
      <c r="Y1016">
        <v>3431.6559999999999</v>
      </c>
      <c r="Z1016">
        <v>3431.6559999999999</v>
      </c>
    </row>
    <row r="1017" spans="1:26" x14ac:dyDescent="0.35">
      <c r="A1017">
        <v>20</v>
      </c>
      <c r="B1017">
        <v>203</v>
      </c>
      <c r="C1017" t="str">
        <f t="shared" si="40"/>
        <v>20203</v>
      </c>
      <c r="D1017" t="str">
        <f t="shared" si="41"/>
        <v>20203</v>
      </c>
      <c r="E1017" t="str">
        <f>VLOOKUP(C1017,Table1[[Column1]:[GEMS_Typo]],2)</f>
        <v>F</v>
      </c>
      <c r="F1017">
        <v>1651.7639999999999</v>
      </c>
      <c r="G1017">
        <v>1651.9179999999999</v>
      </c>
      <c r="H1017">
        <v>1651.9179999999999</v>
      </c>
      <c r="I1017">
        <v>1651.9179999999999</v>
      </c>
      <c r="J1017">
        <v>1652.9280000000001</v>
      </c>
      <c r="K1017">
        <v>1651.9</v>
      </c>
      <c r="L1017">
        <v>1811.7739999999999</v>
      </c>
      <c r="M1017">
        <v>1811.7860000000001</v>
      </c>
      <c r="N1017">
        <v>1811.6659999999999</v>
      </c>
      <c r="O1017">
        <f t="shared" si="42"/>
        <v>1814.5059999999999</v>
      </c>
      <c r="P1017">
        <v>1817.346</v>
      </c>
      <c r="Q1017">
        <v>1817.3440000000001</v>
      </c>
      <c r="R1017">
        <v>1817.3440000000001</v>
      </c>
      <c r="S1017">
        <v>1817.3440000000001</v>
      </c>
      <c r="T1017">
        <v>1817.3440000000001</v>
      </c>
      <c r="U1017">
        <v>1817.3440000000001</v>
      </c>
      <c r="V1017">
        <v>1817.3440000000001</v>
      </c>
      <c r="W1017">
        <v>1817.3440000000001</v>
      </c>
      <c r="X1017">
        <v>1817.3440000000001</v>
      </c>
      <c r="Y1017">
        <v>1588.7639999999999</v>
      </c>
      <c r="Z1017">
        <v>1588.7639999999999</v>
      </c>
    </row>
    <row r="1018" spans="1:26" x14ac:dyDescent="0.35">
      <c r="A1018">
        <v>20</v>
      </c>
      <c r="B1018">
        <v>205</v>
      </c>
      <c r="C1018" t="str">
        <f t="shared" si="40"/>
        <v>20205</v>
      </c>
      <c r="D1018" t="str">
        <f t="shared" si="41"/>
        <v>20205</v>
      </c>
      <c r="E1018" t="str">
        <f>VLOOKUP(C1018,Table1[[Column1]:[GEMS_Typo]],2)</f>
        <v>D</v>
      </c>
      <c r="F1018">
        <v>2166.9560000000001</v>
      </c>
      <c r="G1018">
        <v>2167.0140000000001</v>
      </c>
      <c r="H1018">
        <v>2174.17</v>
      </c>
      <c r="I1018">
        <v>2174.7159999999999</v>
      </c>
      <c r="J1018">
        <v>2175.1799999999998</v>
      </c>
      <c r="K1018">
        <v>2175.848</v>
      </c>
      <c r="L1018">
        <v>2185.1320000000001</v>
      </c>
      <c r="M1018">
        <v>2197.076</v>
      </c>
      <c r="N1018">
        <v>2199.5619999999999</v>
      </c>
      <c r="O1018">
        <f t="shared" si="42"/>
        <v>2190.1369999999997</v>
      </c>
      <c r="P1018">
        <v>2180.712</v>
      </c>
      <c r="Q1018">
        <v>2182.91</v>
      </c>
      <c r="R1018">
        <v>2182.9059999999999</v>
      </c>
      <c r="S1018">
        <v>2181.248</v>
      </c>
      <c r="T1018">
        <v>2179.42</v>
      </c>
      <c r="U1018">
        <v>2179.4119999999998</v>
      </c>
      <c r="V1018">
        <v>2215.848</v>
      </c>
      <c r="W1018">
        <v>2214.7739999999999</v>
      </c>
      <c r="X1018">
        <v>2209.85</v>
      </c>
      <c r="Y1018">
        <v>2202.9180000000001</v>
      </c>
      <c r="Z1018">
        <v>2202.9180000000001</v>
      </c>
    </row>
    <row r="1019" spans="1:26" x14ac:dyDescent="0.35">
      <c r="A1019">
        <v>20</v>
      </c>
      <c r="B1019">
        <v>207</v>
      </c>
      <c r="C1019" t="str">
        <f t="shared" si="40"/>
        <v>20207</v>
      </c>
      <c r="D1019" t="str">
        <f t="shared" si="41"/>
        <v>20207</v>
      </c>
      <c r="E1019" t="str">
        <f>VLOOKUP(C1019,Table1[[Column1]:[GEMS_Typo]],2)</f>
        <v>F</v>
      </c>
      <c r="F1019">
        <v>1691.4680000000001</v>
      </c>
      <c r="G1019">
        <v>1691.502</v>
      </c>
      <c r="H1019">
        <v>1707.1179999999999</v>
      </c>
      <c r="I1019">
        <v>1707.058</v>
      </c>
      <c r="J1019">
        <v>1699.162</v>
      </c>
      <c r="K1019">
        <v>1699.1420000000001</v>
      </c>
      <c r="L1019">
        <v>1686.1479999999999</v>
      </c>
      <c r="M1019">
        <v>1688.1659999999999</v>
      </c>
      <c r="N1019">
        <v>1687.778</v>
      </c>
      <c r="O1019">
        <f t="shared" si="42"/>
        <v>1695.1489999999999</v>
      </c>
      <c r="P1019">
        <v>1702.52</v>
      </c>
      <c r="Q1019">
        <v>1700.0740000000001</v>
      </c>
      <c r="R1019">
        <v>1700.0740000000001</v>
      </c>
      <c r="S1019">
        <v>1702.702</v>
      </c>
      <c r="T1019">
        <v>1688.3820000000001</v>
      </c>
      <c r="U1019">
        <v>1688.3820000000001</v>
      </c>
      <c r="V1019">
        <v>1701.2819999999999</v>
      </c>
      <c r="W1019">
        <v>1703.674</v>
      </c>
      <c r="X1019">
        <v>1703.2260000000001</v>
      </c>
      <c r="Y1019">
        <v>1691.71</v>
      </c>
      <c r="Z1019">
        <v>1691.71</v>
      </c>
    </row>
    <row r="1020" spans="1:26" x14ac:dyDescent="0.35">
      <c r="A1020">
        <v>20</v>
      </c>
      <c r="B1020">
        <v>209</v>
      </c>
      <c r="C1020" t="str">
        <f t="shared" si="40"/>
        <v>20209</v>
      </c>
      <c r="D1020" t="str">
        <f t="shared" si="41"/>
        <v>20209</v>
      </c>
      <c r="E1020" t="str">
        <f>VLOOKUP(C1020,Table1[[Column1]:[GEMS_Typo]],2)</f>
        <v>B</v>
      </c>
      <c r="F1020">
        <v>2524.1619999999998</v>
      </c>
      <c r="G1020">
        <v>2525.5940000000001</v>
      </c>
      <c r="H1020">
        <v>2532.8739999999998</v>
      </c>
      <c r="I1020">
        <v>2532.8739999999998</v>
      </c>
      <c r="J1020">
        <v>2535.7359999999999</v>
      </c>
      <c r="K1020">
        <v>2525.3760000000002</v>
      </c>
      <c r="L1020">
        <v>2568.5659999999998</v>
      </c>
      <c r="M1020">
        <v>2536.6219999999998</v>
      </c>
      <c r="N1020">
        <v>2536.6559999999999</v>
      </c>
      <c r="O1020">
        <f t="shared" si="42"/>
        <v>2544.5740000000001</v>
      </c>
      <c r="P1020">
        <v>2552.4920000000002</v>
      </c>
      <c r="Q1020">
        <v>2556.9360000000001</v>
      </c>
      <c r="R1020">
        <v>2558.9720000000002</v>
      </c>
      <c r="S1020">
        <v>2560.6959999999999</v>
      </c>
      <c r="T1020">
        <v>2565.982</v>
      </c>
      <c r="U1020">
        <v>2631.2089999999998</v>
      </c>
      <c r="V1020">
        <v>2674.2570000000001</v>
      </c>
      <c r="W1020">
        <v>2677.6060000000002</v>
      </c>
      <c r="X1020">
        <v>2701.3519999999999</v>
      </c>
      <c r="Y1020">
        <v>2763.5419999999999</v>
      </c>
      <c r="Z1020">
        <v>2749.6930000000002</v>
      </c>
    </row>
    <row r="1021" spans="1:26" x14ac:dyDescent="0.35">
      <c r="A1021">
        <v>21</v>
      </c>
      <c r="B1021">
        <v>1</v>
      </c>
      <c r="C1021" t="str">
        <f t="shared" si="40"/>
        <v>21001</v>
      </c>
      <c r="D1021" t="str">
        <f t="shared" si="41"/>
        <v>21001</v>
      </c>
      <c r="E1021" t="str">
        <f>VLOOKUP(C1021,Table1[[Column1]:[GEMS_Typo]],2)</f>
        <v>C</v>
      </c>
      <c r="F1021">
        <v>1738.048</v>
      </c>
      <c r="G1021">
        <v>1731.59</v>
      </c>
      <c r="H1021">
        <v>1734.9359999999999</v>
      </c>
      <c r="I1021">
        <v>1738.3820000000001</v>
      </c>
      <c r="J1021">
        <v>1786.876</v>
      </c>
      <c r="K1021">
        <v>1786.876</v>
      </c>
      <c r="L1021">
        <v>1790.098</v>
      </c>
      <c r="M1021">
        <v>1798.7739999999999</v>
      </c>
      <c r="N1021">
        <v>1810.576</v>
      </c>
      <c r="O1021">
        <v>1808.7560000000001</v>
      </c>
      <c r="P1021">
        <f>AVERAGE(O1021,Q1021)</f>
        <v>1809.0350000000001</v>
      </c>
      <c r="Q1021">
        <v>1809.3140000000001</v>
      </c>
      <c r="R1021">
        <v>1819.788</v>
      </c>
      <c r="S1021">
        <v>1832.1079999999999</v>
      </c>
      <c r="T1021">
        <v>1832.1079999999999</v>
      </c>
      <c r="U1021">
        <v>1834.95</v>
      </c>
      <c r="V1021">
        <v>1836.1</v>
      </c>
      <c r="W1021">
        <v>1836.796</v>
      </c>
      <c r="X1021">
        <v>1836.404</v>
      </c>
      <c r="Y1021">
        <v>1835.912</v>
      </c>
      <c r="Z1021">
        <v>1831.902</v>
      </c>
    </row>
    <row r="1022" spans="1:26" x14ac:dyDescent="0.35">
      <c r="A1022">
        <v>21</v>
      </c>
      <c r="B1022">
        <v>3</v>
      </c>
      <c r="C1022" t="str">
        <f t="shared" si="40"/>
        <v>21003</v>
      </c>
      <c r="D1022" t="str">
        <f t="shared" si="41"/>
        <v>21003</v>
      </c>
      <c r="E1022" t="str">
        <f>VLOOKUP(C1022,Table1[[Column1]:[GEMS_Typo]],2)</f>
        <v>C</v>
      </c>
      <c r="F1022">
        <v>1397.076</v>
      </c>
      <c r="G1022">
        <v>1391.4860000000001</v>
      </c>
      <c r="H1022">
        <v>1378.2159999999999</v>
      </c>
      <c r="I1022">
        <v>1389.45</v>
      </c>
      <c r="J1022">
        <v>1389.6120000000001</v>
      </c>
      <c r="K1022">
        <v>1389.6120000000001</v>
      </c>
      <c r="L1022">
        <v>1411.3119999999999</v>
      </c>
      <c r="M1022">
        <v>1411.326</v>
      </c>
      <c r="N1022">
        <v>1411.9559999999999</v>
      </c>
      <c r="O1022">
        <v>1411.9359999999999</v>
      </c>
      <c r="P1022">
        <f t="shared" ref="P1022:P1085" si="43">AVERAGE(O1022,Q1022)</f>
        <v>1403.2669999999998</v>
      </c>
      <c r="Q1022">
        <v>1394.598</v>
      </c>
      <c r="R1022">
        <v>1395.5419999999999</v>
      </c>
      <c r="S1022">
        <v>1394.3879999999999</v>
      </c>
      <c r="T1022">
        <v>1396.2560000000001</v>
      </c>
      <c r="U1022">
        <v>1396.23</v>
      </c>
      <c r="V1022">
        <v>1396.2339999999999</v>
      </c>
      <c r="W1022">
        <v>1396.1220000000001</v>
      </c>
      <c r="X1022">
        <v>1398.848</v>
      </c>
      <c r="Y1022">
        <v>1396.9280000000001</v>
      </c>
      <c r="Z1022">
        <v>1396.9480000000001</v>
      </c>
    </row>
    <row r="1023" spans="1:26" x14ac:dyDescent="0.35">
      <c r="A1023">
        <v>21</v>
      </c>
      <c r="B1023">
        <v>5</v>
      </c>
      <c r="C1023" t="str">
        <f t="shared" si="40"/>
        <v>21005</v>
      </c>
      <c r="D1023" t="str">
        <f t="shared" si="41"/>
        <v>21005</v>
      </c>
      <c r="E1023" t="str">
        <f>VLOOKUP(C1023,Table1[[Column1]:[GEMS_Typo]],2)</f>
        <v>C</v>
      </c>
      <c r="F1023">
        <v>817.03800000000001</v>
      </c>
      <c r="G1023">
        <v>815.03800000000001</v>
      </c>
      <c r="H1023">
        <v>813.47799999999995</v>
      </c>
      <c r="I1023">
        <v>814.24400000000003</v>
      </c>
      <c r="J1023">
        <v>814.24400000000003</v>
      </c>
      <c r="K1023">
        <v>846.14599999999996</v>
      </c>
      <c r="L1023">
        <v>850.47400000000005</v>
      </c>
      <c r="M1023">
        <v>858.48599999999999</v>
      </c>
      <c r="N1023">
        <v>866.47799999999995</v>
      </c>
      <c r="O1023">
        <v>866.33</v>
      </c>
      <c r="P1023">
        <f t="shared" si="43"/>
        <v>867.33100000000002</v>
      </c>
      <c r="Q1023">
        <v>868.33199999999999</v>
      </c>
      <c r="R1023">
        <v>868.33</v>
      </c>
      <c r="S1023">
        <v>868.26400000000001</v>
      </c>
      <c r="T1023">
        <v>868.26400000000001</v>
      </c>
      <c r="U1023">
        <v>868.90200000000004</v>
      </c>
      <c r="V1023">
        <v>863.93200000000002</v>
      </c>
      <c r="W1023">
        <v>866.11599999999999</v>
      </c>
      <c r="X1023">
        <v>866.12199999999996</v>
      </c>
      <c r="Y1023">
        <v>866.63400000000001</v>
      </c>
      <c r="Z1023">
        <v>866.63400000000001</v>
      </c>
    </row>
    <row r="1024" spans="1:26" x14ac:dyDescent="0.35">
      <c r="A1024">
        <v>21</v>
      </c>
      <c r="B1024">
        <v>7</v>
      </c>
      <c r="C1024" t="str">
        <f t="shared" si="40"/>
        <v>21007</v>
      </c>
      <c r="D1024" t="str">
        <f t="shared" si="41"/>
        <v>21007</v>
      </c>
      <c r="E1024" t="str">
        <f>VLOOKUP(C1024,Table1[[Column1]:[GEMS_Typo]],2)</f>
        <v>C</v>
      </c>
      <c r="F1024">
        <v>849.36099999999999</v>
      </c>
      <c r="G1024">
        <v>849.36099999999999</v>
      </c>
      <c r="H1024">
        <v>828.08100000000002</v>
      </c>
      <c r="I1024">
        <v>828.21100000000001</v>
      </c>
      <c r="J1024">
        <v>828.21100000000001</v>
      </c>
      <c r="K1024">
        <v>828.21100000000001</v>
      </c>
      <c r="L1024">
        <v>829.11500000000001</v>
      </c>
      <c r="M1024">
        <v>830.56700000000001</v>
      </c>
      <c r="N1024">
        <v>846.90200000000004</v>
      </c>
      <c r="O1024">
        <v>844.86199999999997</v>
      </c>
      <c r="P1024">
        <f t="shared" si="43"/>
        <v>845.77499999999998</v>
      </c>
      <c r="Q1024">
        <v>846.68799999999999</v>
      </c>
      <c r="R1024">
        <v>850.16399999999999</v>
      </c>
      <c r="S1024">
        <v>908.38400000000001</v>
      </c>
      <c r="T1024">
        <v>908.38800000000003</v>
      </c>
      <c r="U1024">
        <v>911.22</v>
      </c>
      <c r="V1024">
        <v>912.30799999999999</v>
      </c>
      <c r="W1024">
        <v>913.33399999999995</v>
      </c>
      <c r="X1024">
        <v>913.17600000000004</v>
      </c>
      <c r="Y1024">
        <v>912.87599999999998</v>
      </c>
      <c r="Z1024">
        <v>912.87599999999998</v>
      </c>
    </row>
    <row r="1025" spans="1:26" x14ac:dyDescent="0.35">
      <c r="A1025">
        <v>21</v>
      </c>
      <c r="B1025">
        <v>9</v>
      </c>
      <c r="C1025" t="str">
        <f t="shared" si="40"/>
        <v>21009</v>
      </c>
      <c r="D1025" t="str">
        <f t="shared" si="41"/>
        <v>21009</v>
      </c>
      <c r="E1025" t="str">
        <f>VLOOKUP(C1025,Table1[[Column1]:[GEMS_Typo]],2)</f>
        <v>C</v>
      </c>
      <c r="F1025">
        <v>2323.1570000000002</v>
      </c>
      <c r="G1025">
        <v>2323.2849999999999</v>
      </c>
      <c r="H1025">
        <v>2202.3679999999999</v>
      </c>
      <c r="I1025">
        <v>2203.02</v>
      </c>
      <c r="J1025">
        <v>2213.7759999999998</v>
      </c>
      <c r="K1025">
        <v>2223.7440000000001</v>
      </c>
      <c r="L1025">
        <v>2238.0160000000001</v>
      </c>
      <c r="M1025">
        <v>2239.4650000000001</v>
      </c>
      <c r="N1025">
        <v>2230.6860000000001</v>
      </c>
      <c r="O1025">
        <v>2234.8760000000002</v>
      </c>
      <c r="P1025">
        <f t="shared" si="43"/>
        <v>2244.3410000000003</v>
      </c>
      <c r="Q1025">
        <v>2253.806</v>
      </c>
      <c r="R1025">
        <v>2257.0279999999998</v>
      </c>
      <c r="S1025">
        <v>2283.5940000000001</v>
      </c>
      <c r="T1025">
        <v>2287.0819999999999</v>
      </c>
      <c r="U1025">
        <v>2299.3020000000001</v>
      </c>
      <c r="V1025">
        <v>2299.3020000000001</v>
      </c>
      <c r="W1025">
        <v>2299.3319999999999</v>
      </c>
      <c r="X1025">
        <v>2299.08</v>
      </c>
      <c r="Y1025">
        <v>2299.4760000000001</v>
      </c>
      <c r="Z1025">
        <v>2299.8220000000001</v>
      </c>
    </row>
    <row r="1026" spans="1:26" x14ac:dyDescent="0.35">
      <c r="A1026">
        <v>21</v>
      </c>
      <c r="B1026">
        <v>11</v>
      </c>
      <c r="C1026" t="str">
        <f t="shared" si="40"/>
        <v>21011</v>
      </c>
      <c r="D1026" t="str">
        <f t="shared" si="41"/>
        <v>21011</v>
      </c>
      <c r="E1026" t="str">
        <f>VLOOKUP(C1026,Table1[[Column1]:[GEMS_Typo]],2)</f>
        <v>C</v>
      </c>
      <c r="F1026">
        <v>896.44200000000001</v>
      </c>
      <c r="G1026">
        <v>896.44200000000001</v>
      </c>
      <c r="H1026">
        <v>931.19600000000003</v>
      </c>
      <c r="I1026">
        <v>933.91600000000005</v>
      </c>
      <c r="J1026">
        <v>933.91600000000005</v>
      </c>
      <c r="K1026">
        <v>940.31399999999996</v>
      </c>
      <c r="L1026">
        <v>940.31399999999996</v>
      </c>
      <c r="M1026">
        <v>940.31399999999996</v>
      </c>
      <c r="N1026">
        <v>950.452</v>
      </c>
      <c r="O1026">
        <v>949.976</v>
      </c>
      <c r="P1026">
        <f t="shared" si="43"/>
        <v>953.31400000000008</v>
      </c>
      <c r="Q1026">
        <v>956.65200000000004</v>
      </c>
      <c r="R1026">
        <v>956.66</v>
      </c>
      <c r="S1026">
        <v>954.428</v>
      </c>
      <c r="T1026">
        <v>953.35799999999995</v>
      </c>
      <c r="U1026">
        <v>951.52599999999995</v>
      </c>
      <c r="V1026">
        <v>951.54200000000003</v>
      </c>
      <c r="W1026">
        <v>953.89200000000005</v>
      </c>
      <c r="X1026">
        <v>953.87800000000004</v>
      </c>
      <c r="Y1026">
        <v>953.73400000000004</v>
      </c>
      <c r="Z1026">
        <v>951.94200000000001</v>
      </c>
    </row>
    <row r="1027" spans="1:26" x14ac:dyDescent="0.35">
      <c r="A1027">
        <v>21</v>
      </c>
      <c r="B1027">
        <v>13</v>
      </c>
      <c r="C1027" t="str">
        <f t="shared" ref="C1027:C1090" si="44">_xlfn.CONCAT(TEXT(A1027,"00"),TEXT(B1027,"000"))</f>
        <v>21013</v>
      </c>
      <c r="D1027" t="str">
        <f t="shared" ref="D1027:D1090" si="45">_xlfn.CONCAT(A1027,TEXT(B1027,"000"))</f>
        <v>21013</v>
      </c>
      <c r="E1027" t="str">
        <f>VLOOKUP(C1027,Table1[[Column1]:[GEMS_Typo]],2)</f>
        <v>D</v>
      </c>
      <c r="F1027">
        <v>1145.644</v>
      </c>
      <c r="G1027">
        <v>1144.19</v>
      </c>
      <c r="H1027">
        <v>1137.46</v>
      </c>
      <c r="I1027">
        <v>1137.23</v>
      </c>
      <c r="J1027">
        <v>1147.82</v>
      </c>
      <c r="K1027">
        <v>1148.7460000000001</v>
      </c>
      <c r="L1027">
        <v>1162.54</v>
      </c>
      <c r="M1027">
        <v>1162.51</v>
      </c>
      <c r="N1027">
        <v>1170.366</v>
      </c>
      <c r="O1027">
        <v>1173.0940000000001</v>
      </c>
      <c r="P1027">
        <f t="shared" si="43"/>
        <v>1185.1959999999999</v>
      </c>
      <c r="Q1027">
        <v>1197.298</v>
      </c>
      <c r="R1027">
        <v>1203.4839999999999</v>
      </c>
      <c r="S1027">
        <v>1210.1099999999999</v>
      </c>
      <c r="T1027">
        <v>1212.9739999999999</v>
      </c>
      <c r="U1027">
        <v>1213.002</v>
      </c>
      <c r="V1027">
        <v>1214.2159999999999</v>
      </c>
      <c r="W1027">
        <v>1211.2819999999999</v>
      </c>
      <c r="X1027">
        <v>1211.2840000000001</v>
      </c>
      <c r="Y1027">
        <v>1214.4659999999999</v>
      </c>
      <c r="Z1027">
        <v>1214.4659999999999</v>
      </c>
    </row>
    <row r="1028" spans="1:26" x14ac:dyDescent="0.35">
      <c r="A1028">
        <v>21</v>
      </c>
      <c r="B1028">
        <v>15</v>
      </c>
      <c r="C1028" t="str">
        <f t="shared" si="44"/>
        <v>21015</v>
      </c>
      <c r="D1028" t="str">
        <f t="shared" si="45"/>
        <v>21015</v>
      </c>
      <c r="E1028" t="str">
        <f>VLOOKUP(C1028,Table1[[Column1]:[GEMS_Typo]],2)</f>
        <v>B</v>
      </c>
      <c r="F1028">
        <v>1706.1379999999999</v>
      </c>
      <c r="G1028">
        <v>1706.8779999999999</v>
      </c>
      <c r="H1028">
        <v>1706.8779999999999</v>
      </c>
      <c r="I1028">
        <v>1547.92</v>
      </c>
      <c r="J1028">
        <v>1547.0119999999999</v>
      </c>
      <c r="K1028">
        <v>1554.77</v>
      </c>
      <c r="L1028">
        <v>1664.346</v>
      </c>
      <c r="M1028">
        <v>1698.0360000000001</v>
      </c>
      <c r="N1028">
        <v>1696.904</v>
      </c>
      <c r="O1028">
        <v>1702.915</v>
      </c>
      <c r="P1028">
        <f t="shared" si="43"/>
        <v>1702.8015</v>
      </c>
      <c r="Q1028">
        <v>1702.6880000000001</v>
      </c>
      <c r="R1028">
        <v>1717.93</v>
      </c>
      <c r="S1028">
        <v>1720.9159999999999</v>
      </c>
      <c r="T1028">
        <v>1734.674</v>
      </c>
      <c r="U1028">
        <v>1750.7360000000001</v>
      </c>
      <c r="V1028">
        <v>1752.5609999999999</v>
      </c>
      <c r="W1028">
        <v>1810.569</v>
      </c>
      <c r="X1028">
        <v>1762.307</v>
      </c>
      <c r="Y1028">
        <v>1765.7460000000001</v>
      </c>
      <c r="Z1028">
        <v>1796.52</v>
      </c>
    </row>
    <row r="1029" spans="1:26" x14ac:dyDescent="0.35">
      <c r="A1029">
        <v>21</v>
      </c>
      <c r="B1029">
        <v>17</v>
      </c>
      <c r="C1029" t="str">
        <f t="shared" si="44"/>
        <v>21017</v>
      </c>
      <c r="D1029" t="str">
        <f t="shared" si="45"/>
        <v>21017</v>
      </c>
      <c r="E1029" t="str">
        <f>VLOOKUP(C1029,Table1[[Column1]:[GEMS_Typo]],2)</f>
        <v>C</v>
      </c>
      <c r="F1029">
        <v>793.40499999999997</v>
      </c>
      <c r="G1029">
        <v>795.20500000000004</v>
      </c>
      <c r="H1029">
        <v>771.88400000000001</v>
      </c>
      <c r="I1029">
        <v>772.52800000000002</v>
      </c>
      <c r="J1029">
        <v>785.32500000000005</v>
      </c>
      <c r="K1029">
        <v>785.32500000000005</v>
      </c>
      <c r="L1029">
        <v>787.45500000000004</v>
      </c>
      <c r="M1029">
        <v>788.70500000000004</v>
      </c>
      <c r="N1029">
        <v>787.74099999999999</v>
      </c>
      <c r="O1029">
        <v>786.798</v>
      </c>
      <c r="P1029">
        <f t="shared" si="43"/>
        <v>786.12400000000002</v>
      </c>
      <c r="Q1029">
        <v>785.45</v>
      </c>
      <c r="R1029">
        <v>793.42200000000003</v>
      </c>
      <c r="S1029">
        <v>794.20799999999997</v>
      </c>
      <c r="T1029">
        <v>794.6</v>
      </c>
      <c r="U1029">
        <v>811.31100000000004</v>
      </c>
      <c r="V1029">
        <v>811.31100000000004</v>
      </c>
      <c r="W1029">
        <v>815.303</v>
      </c>
      <c r="X1029">
        <v>820.37699999999995</v>
      </c>
      <c r="Y1029">
        <v>820.37699999999995</v>
      </c>
      <c r="Z1029">
        <v>820.58699999999999</v>
      </c>
    </row>
    <row r="1030" spans="1:26" x14ac:dyDescent="0.35">
      <c r="A1030">
        <v>21</v>
      </c>
      <c r="B1030">
        <v>19</v>
      </c>
      <c r="C1030" t="str">
        <f t="shared" si="44"/>
        <v>21019</v>
      </c>
      <c r="D1030" t="str">
        <f t="shared" si="45"/>
        <v>21019</v>
      </c>
      <c r="E1030" t="str">
        <f>VLOOKUP(C1030,Table1[[Column1]:[GEMS_Typo]],2)</f>
        <v>B</v>
      </c>
      <c r="F1030">
        <v>1287.395</v>
      </c>
      <c r="G1030">
        <v>1287.395</v>
      </c>
      <c r="H1030">
        <v>1287.395</v>
      </c>
      <c r="I1030">
        <v>1269.93</v>
      </c>
      <c r="J1030">
        <v>1292.107</v>
      </c>
      <c r="K1030">
        <v>1292.107</v>
      </c>
      <c r="L1030">
        <v>1260.4690000000001</v>
      </c>
      <c r="M1030">
        <v>1260.22</v>
      </c>
      <c r="N1030">
        <v>1266.126</v>
      </c>
      <c r="O1030">
        <v>1276.836</v>
      </c>
      <c r="P1030">
        <f t="shared" si="43"/>
        <v>1278.4590000000001</v>
      </c>
      <c r="Q1030">
        <v>1280.0820000000001</v>
      </c>
      <c r="R1030">
        <v>1275.472</v>
      </c>
      <c r="S1030">
        <v>1277.2270000000001</v>
      </c>
      <c r="T1030">
        <v>1281.241</v>
      </c>
      <c r="U1030">
        <v>1271.2840000000001</v>
      </c>
      <c r="V1030">
        <v>1278.2239999999999</v>
      </c>
      <c r="W1030">
        <v>1278.777</v>
      </c>
      <c r="X1030">
        <v>1278.777</v>
      </c>
      <c r="Y1030">
        <v>1278.7750000000001</v>
      </c>
      <c r="Z1030">
        <v>1273.8409999999999</v>
      </c>
    </row>
    <row r="1031" spans="1:26" x14ac:dyDescent="0.35">
      <c r="A1031">
        <v>21</v>
      </c>
      <c r="B1031">
        <v>21</v>
      </c>
      <c r="C1031" t="str">
        <f t="shared" si="44"/>
        <v>21021</v>
      </c>
      <c r="D1031" t="str">
        <f t="shared" si="45"/>
        <v>21021</v>
      </c>
      <c r="E1031" t="str">
        <f>VLOOKUP(C1031,Table1[[Column1]:[GEMS_Typo]],2)</f>
        <v>C</v>
      </c>
      <c r="F1031">
        <v>811.57899999999995</v>
      </c>
      <c r="G1031">
        <v>811.57899999999995</v>
      </c>
      <c r="H1031">
        <v>838.40700000000004</v>
      </c>
      <c r="I1031">
        <v>838.37900000000002</v>
      </c>
      <c r="J1031">
        <v>839.45299999999997</v>
      </c>
      <c r="K1031">
        <v>845.65700000000004</v>
      </c>
      <c r="L1031">
        <v>856.84299999999996</v>
      </c>
      <c r="M1031">
        <v>859.10900000000004</v>
      </c>
      <c r="N1031">
        <v>856.00099999999998</v>
      </c>
      <c r="O1031">
        <v>856.62199999999996</v>
      </c>
      <c r="P1031">
        <f t="shared" si="43"/>
        <v>856.88</v>
      </c>
      <c r="Q1031">
        <v>857.13800000000003</v>
      </c>
      <c r="R1031">
        <v>854.91800000000001</v>
      </c>
      <c r="S1031">
        <v>860.21400000000006</v>
      </c>
      <c r="T1031">
        <v>859.94600000000003</v>
      </c>
      <c r="U1031">
        <v>860.322</v>
      </c>
      <c r="V1031">
        <v>860.35199999999998</v>
      </c>
      <c r="W1031">
        <v>859.63</v>
      </c>
      <c r="X1031">
        <v>860.07799999999997</v>
      </c>
      <c r="Y1031">
        <v>860.07799999999997</v>
      </c>
      <c r="Z1031">
        <v>859.30600000000004</v>
      </c>
    </row>
    <row r="1032" spans="1:26" x14ac:dyDescent="0.35">
      <c r="A1032">
        <v>21</v>
      </c>
      <c r="B1032">
        <v>23</v>
      </c>
      <c r="C1032" t="str">
        <f t="shared" si="44"/>
        <v>21023</v>
      </c>
      <c r="D1032" t="str">
        <f t="shared" si="45"/>
        <v>21023</v>
      </c>
      <c r="E1032" t="str">
        <f>VLOOKUP(C1032,Table1[[Column1]:[GEMS_Typo]],2)</f>
        <v>B</v>
      </c>
      <c r="F1032">
        <v>739.08199999999999</v>
      </c>
      <c r="G1032">
        <v>739.08199999999999</v>
      </c>
      <c r="H1032">
        <v>723.42399999999998</v>
      </c>
      <c r="I1032">
        <v>720.96799999999996</v>
      </c>
      <c r="J1032">
        <v>724.32399999999996</v>
      </c>
      <c r="K1032">
        <v>726.33399999999995</v>
      </c>
      <c r="L1032">
        <v>716.42</v>
      </c>
      <c r="M1032">
        <v>716.42</v>
      </c>
      <c r="N1032">
        <v>716.70799999999997</v>
      </c>
      <c r="O1032">
        <v>716.70799999999997</v>
      </c>
      <c r="P1032">
        <f t="shared" si="43"/>
        <v>716.70799999999997</v>
      </c>
      <c r="Q1032">
        <v>716.70799999999997</v>
      </c>
      <c r="R1032">
        <v>716.79</v>
      </c>
      <c r="S1032">
        <v>716.74199999999996</v>
      </c>
      <c r="T1032">
        <v>716.274</v>
      </c>
      <c r="U1032">
        <v>716.274</v>
      </c>
      <c r="V1032">
        <v>716.81399999999996</v>
      </c>
      <c r="W1032">
        <v>714.89</v>
      </c>
      <c r="X1032">
        <v>715.09799999999996</v>
      </c>
      <c r="Y1032">
        <v>708.22799999999995</v>
      </c>
      <c r="Z1032">
        <v>708.22799999999995</v>
      </c>
    </row>
    <row r="1033" spans="1:26" x14ac:dyDescent="0.35">
      <c r="A1033">
        <v>21</v>
      </c>
      <c r="B1033">
        <v>25</v>
      </c>
      <c r="C1033" t="str">
        <f t="shared" si="44"/>
        <v>21025</v>
      </c>
      <c r="D1033" t="str">
        <f t="shared" si="45"/>
        <v>21025</v>
      </c>
      <c r="E1033" t="str">
        <f>VLOOKUP(C1033,Table1[[Column1]:[GEMS_Typo]],2)</f>
        <v>C</v>
      </c>
      <c r="F1033">
        <v>1123.7619999999999</v>
      </c>
      <c r="G1033">
        <v>1123.7619999999999</v>
      </c>
      <c r="H1033">
        <v>1130.924</v>
      </c>
      <c r="I1033">
        <v>1130.924</v>
      </c>
      <c r="J1033">
        <v>1130.924</v>
      </c>
      <c r="K1033">
        <v>1130.924</v>
      </c>
      <c r="L1033">
        <v>1140.8800000000001</v>
      </c>
      <c r="M1033">
        <v>1152.6300000000001</v>
      </c>
      <c r="N1033">
        <v>1152.2919999999999</v>
      </c>
      <c r="O1033">
        <v>1153.18</v>
      </c>
      <c r="P1033">
        <f t="shared" si="43"/>
        <v>1155.3140000000001</v>
      </c>
      <c r="Q1033">
        <v>1157.4480000000001</v>
      </c>
      <c r="R1033">
        <v>1159.598</v>
      </c>
      <c r="S1033">
        <v>1170.8520000000001</v>
      </c>
      <c r="T1033">
        <v>1177.6300000000001</v>
      </c>
      <c r="U1033">
        <v>1180.4659999999999</v>
      </c>
      <c r="V1033">
        <v>1180.498</v>
      </c>
      <c r="W1033">
        <v>1182.588</v>
      </c>
      <c r="X1033">
        <v>1182.826</v>
      </c>
      <c r="Y1033">
        <v>1183.364</v>
      </c>
      <c r="Z1033">
        <v>1181.5999999999999</v>
      </c>
    </row>
    <row r="1034" spans="1:26" x14ac:dyDescent="0.35">
      <c r="A1034">
        <v>21</v>
      </c>
      <c r="B1034">
        <v>27</v>
      </c>
      <c r="C1034" t="str">
        <f t="shared" si="44"/>
        <v>21027</v>
      </c>
      <c r="D1034" t="str">
        <f t="shared" si="45"/>
        <v>21027</v>
      </c>
      <c r="E1034" t="str">
        <f>VLOOKUP(C1034,Table1[[Column1]:[GEMS_Typo]],2)</f>
        <v>C</v>
      </c>
      <c r="F1034">
        <v>1968.45</v>
      </c>
      <c r="G1034">
        <v>1968.45</v>
      </c>
      <c r="H1034">
        <v>1782.3340000000001</v>
      </c>
      <c r="I1034">
        <v>1783.7139999999999</v>
      </c>
      <c r="J1034">
        <v>1791.98</v>
      </c>
      <c r="K1034">
        <v>1791.98</v>
      </c>
      <c r="L1034">
        <v>1793.5139999999999</v>
      </c>
      <c r="M1034">
        <v>1793.5139999999999</v>
      </c>
      <c r="N1034">
        <v>1794.0519999999999</v>
      </c>
      <c r="O1034">
        <v>1815.67</v>
      </c>
      <c r="P1034">
        <f t="shared" si="43"/>
        <v>1815.67</v>
      </c>
      <c r="Q1034">
        <v>1815.67</v>
      </c>
      <c r="R1034">
        <v>1819.442</v>
      </c>
      <c r="S1034">
        <v>1828.864</v>
      </c>
      <c r="T1034">
        <v>1830.04</v>
      </c>
      <c r="U1034">
        <v>1830.93</v>
      </c>
      <c r="V1034">
        <v>1831.048</v>
      </c>
      <c r="W1034">
        <v>1835.184</v>
      </c>
      <c r="X1034">
        <v>1832.412</v>
      </c>
      <c r="Y1034">
        <v>1832.0160000000001</v>
      </c>
      <c r="Z1034">
        <v>1838.5940000000001</v>
      </c>
    </row>
    <row r="1035" spans="1:26" x14ac:dyDescent="0.35">
      <c r="A1035">
        <v>21</v>
      </c>
      <c r="B1035">
        <v>29</v>
      </c>
      <c r="C1035" t="str">
        <f t="shared" si="44"/>
        <v>21029</v>
      </c>
      <c r="D1035" t="str">
        <f t="shared" si="45"/>
        <v>21029</v>
      </c>
      <c r="E1035" t="str">
        <f>VLOOKUP(C1035,Table1[[Column1]:[GEMS_Typo]],2)</f>
        <v>B</v>
      </c>
      <c r="F1035">
        <v>1297.0170000000001</v>
      </c>
      <c r="G1035">
        <v>1297.0170000000001</v>
      </c>
      <c r="H1035">
        <v>1497.829</v>
      </c>
      <c r="I1035">
        <v>1497.991</v>
      </c>
      <c r="J1035">
        <v>1515.1189999999999</v>
      </c>
      <c r="K1035">
        <v>1515.1189999999999</v>
      </c>
      <c r="L1035">
        <v>1541.347</v>
      </c>
      <c r="M1035">
        <v>1521.298</v>
      </c>
      <c r="N1035">
        <v>1525.386</v>
      </c>
      <c r="O1035">
        <v>1550.4960000000001</v>
      </c>
      <c r="P1035">
        <f t="shared" si="43"/>
        <v>1521.5810000000001</v>
      </c>
      <c r="Q1035">
        <v>1492.6659999999999</v>
      </c>
      <c r="R1035">
        <v>1496.3340000000001</v>
      </c>
      <c r="S1035">
        <v>1501.8</v>
      </c>
      <c r="T1035">
        <v>1502.2239999999999</v>
      </c>
      <c r="U1035">
        <v>1504.81</v>
      </c>
      <c r="V1035">
        <v>1519.222</v>
      </c>
      <c r="W1035">
        <v>1522.252</v>
      </c>
      <c r="X1035">
        <v>1533.606</v>
      </c>
      <c r="Y1035">
        <v>1534.502</v>
      </c>
      <c r="Z1035">
        <v>1537.0619999999999</v>
      </c>
    </row>
    <row r="1036" spans="1:26" x14ac:dyDescent="0.35">
      <c r="A1036">
        <v>21</v>
      </c>
      <c r="B1036">
        <v>31</v>
      </c>
      <c r="C1036" t="str">
        <f t="shared" si="44"/>
        <v>21031</v>
      </c>
      <c r="D1036" t="str">
        <f t="shared" si="45"/>
        <v>21031</v>
      </c>
      <c r="E1036" t="str">
        <f>VLOOKUP(C1036,Table1[[Column1]:[GEMS_Typo]],2)</f>
        <v>C</v>
      </c>
      <c r="F1036">
        <v>1530.316</v>
      </c>
      <c r="G1036">
        <v>1530.316</v>
      </c>
      <c r="H1036">
        <v>1530.316</v>
      </c>
      <c r="I1036">
        <v>1371.67</v>
      </c>
      <c r="J1036">
        <v>1371.67</v>
      </c>
      <c r="K1036">
        <v>1378.5920000000001</v>
      </c>
      <c r="L1036">
        <v>1378.5920000000001</v>
      </c>
      <c r="M1036">
        <v>1376.1179999999999</v>
      </c>
      <c r="N1036">
        <v>1376.028</v>
      </c>
      <c r="O1036">
        <v>1373.26</v>
      </c>
      <c r="P1036">
        <f t="shared" si="43"/>
        <v>1373.989</v>
      </c>
      <c r="Q1036">
        <v>1374.7180000000001</v>
      </c>
      <c r="R1036">
        <v>1375.7539999999999</v>
      </c>
      <c r="S1036">
        <v>1375.682</v>
      </c>
      <c r="T1036">
        <v>1378.4359999999999</v>
      </c>
      <c r="U1036">
        <v>1378.4280000000001</v>
      </c>
      <c r="V1036">
        <v>1378.5139999999999</v>
      </c>
      <c r="W1036">
        <v>1379.0340000000001</v>
      </c>
      <c r="X1036">
        <v>1379.0340000000001</v>
      </c>
      <c r="Y1036">
        <v>1376.2439999999999</v>
      </c>
      <c r="Z1036">
        <v>1376.5519999999999</v>
      </c>
    </row>
    <row r="1037" spans="1:26" x14ac:dyDescent="0.35">
      <c r="A1037">
        <v>21</v>
      </c>
      <c r="B1037">
        <v>33</v>
      </c>
      <c r="C1037" t="str">
        <f t="shared" si="44"/>
        <v>21033</v>
      </c>
      <c r="D1037" t="str">
        <f t="shared" si="45"/>
        <v>21033</v>
      </c>
      <c r="E1037" t="str">
        <f>VLOOKUP(C1037,Table1[[Column1]:[GEMS_Typo]],2)</f>
        <v>C</v>
      </c>
      <c r="F1037">
        <v>1300.346</v>
      </c>
      <c r="G1037">
        <v>1300.346</v>
      </c>
      <c r="H1037">
        <v>1300.346</v>
      </c>
      <c r="I1037">
        <v>1247.2339999999999</v>
      </c>
      <c r="J1037">
        <v>1246.7139999999999</v>
      </c>
      <c r="K1037">
        <v>1246.0940000000001</v>
      </c>
      <c r="L1037">
        <v>1255.97</v>
      </c>
      <c r="M1037">
        <v>1259.702</v>
      </c>
      <c r="N1037">
        <v>1260.508</v>
      </c>
      <c r="O1037">
        <v>1260.242</v>
      </c>
      <c r="P1037">
        <f t="shared" si="43"/>
        <v>1260.126</v>
      </c>
      <c r="Q1037">
        <v>1260.01</v>
      </c>
      <c r="R1037">
        <v>1260.0139999999999</v>
      </c>
      <c r="S1037">
        <v>1264.028</v>
      </c>
      <c r="T1037">
        <v>1264.028</v>
      </c>
      <c r="U1037">
        <v>1264.0340000000001</v>
      </c>
      <c r="V1037">
        <v>1264.0340000000001</v>
      </c>
      <c r="W1037">
        <v>1264.6379999999999</v>
      </c>
      <c r="X1037">
        <v>1265.9259999999999</v>
      </c>
      <c r="Y1037">
        <v>1265.9259999999999</v>
      </c>
      <c r="Z1037">
        <v>1265.9259999999999</v>
      </c>
    </row>
    <row r="1038" spans="1:26" x14ac:dyDescent="0.35">
      <c r="A1038">
        <v>21</v>
      </c>
      <c r="B1038">
        <v>35</v>
      </c>
      <c r="C1038" t="str">
        <f t="shared" si="44"/>
        <v>21035</v>
      </c>
      <c r="D1038" t="str">
        <f t="shared" si="45"/>
        <v>21035</v>
      </c>
      <c r="E1038" t="str">
        <f>VLOOKUP(C1038,Table1[[Column1]:[GEMS_Typo]],2)</f>
        <v>C</v>
      </c>
      <c r="F1038">
        <v>2177.174</v>
      </c>
      <c r="G1038">
        <v>2177.174</v>
      </c>
      <c r="H1038">
        <v>2177.174</v>
      </c>
      <c r="I1038">
        <v>2051.4459999999999</v>
      </c>
      <c r="J1038">
        <v>2102.1819999999998</v>
      </c>
      <c r="K1038">
        <v>2102.1819999999998</v>
      </c>
      <c r="L1038">
        <v>2126.8560000000002</v>
      </c>
      <c r="M1038">
        <v>2140.6060000000002</v>
      </c>
      <c r="N1038">
        <v>2149.3939999999998</v>
      </c>
      <c r="O1038">
        <v>2191.1640000000002</v>
      </c>
      <c r="P1038">
        <f t="shared" si="43"/>
        <v>2189.616</v>
      </c>
      <c r="Q1038">
        <v>2188.0680000000002</v>
      </c>
      <c r="R1038">
        <v>2191.7080000000001</v>
      </c>
      <c r="S1038">
        <v>2191.9160000000002</v>
      </c>
      <c r="T1038">
        <v>2187.922</v>
      </c>
      <c r="U1038">
        <v>2187.9259999999999</v>
      </c>
      <c r="V1038">
        <v>2190.018</v>
      </c>
      <c r="W1038">
        <v>2193.6379999999999</v>
      </c>
      <c r="X1038">
        <v>2194.2240000000002</v>
      </c>
      <c r="Y1038">
        <v>2195.5500000000002</v>
      </c>
      <c r="Z1038">
        <v>2189.1959999999999</v>
      </c>
    </row>
    <row r="1039" spans="1:26" x14ac:dyDescent="0.35">
      <c r="A1039">
        <v>21</v>
      </c>
      <c r="B1039">
        <v>37</v>
      </c>
      <c r="C1039" t="str">
        <f t="shared" si="44"/>
        <v>21037</v>
      </c>
      <c r="D1039" t="str">
        <f t="shared" si="45"/>
        <v>21037</v>
      </c>
      <c r="E1039" t="str">
        <f>VLOOKUP(C1039,Table1[[Column1]:[GEMS_Typo]],2)</f>
        <v>B</v>
      </c>
      <c r="F1039">
        <v>1304.6479999999999</v>
      </c>
      <c r="G1039">
        <v>1305.377</v>
      </c>
      <c r="H1039">
        <v>1278.3579999999999</v>
      </c>
      <c r="I1039">
        <v>1283.201</v>
      </c>
      <c r="J1039">
        <v>1283.441</v>
      </c>
      <c r="K1039">
        <v>1304.5429999999999</v>
      </c>
      <c r="L1039">
        <v>1327.557</v>
      </c>
      <c r="M1039">
        <v>1333.5170000000001</v>
      </c>
      <c r="N1039">
        <v>1347.1030000000001</v>
      </c>
      <c r="O1039">
        <v>1348.52</v>
      </c>
      <c r="P1039">
        <f t="shared" si="43"/>
        <v>1349.37</v>
      </c>
      <c r="Q1039">
        <v>1350.22</v>
      </c>
      <c r="R1039">
        <v>1352.74</v>
      </c>
      <c r="S1039">
        <v>1355.9839999999999</v>
      </c>
      <c r="T1039">
        <v>1355.864</v>
      </c>
      <c r="U1039">
        <v>1351.5820000000001</v>
      </c>
      <c r="V1039">
        <v>1352.6990000000001</v>
      </c>
      <c r="W1039">
        <v>1355.2070000000001</v>
      </c>
      <c r="X1039">
        <v>1370.155</v>
      </c>
      <c r="Y1039">
        <v>1373.338</v>
      </c>
      <c r="Z1039">
        <v>1359.248</v>
      </c>
    </row>
    <row r="1040" spans="1:26" x14ac:dyDescent="0.35">
      <c r="A1040">
        <v>21</v>
      </c>
      <c r="B1040">
        <v>39</v>
      </c>
      <c r="C1040" t="str">
        <f t="shared" si="44"/>
        <v>21039</v>
      </c>
      <c r="D1040" t="str">
        <f t="shared" si="45"/>
        <v>21039</v>
      </c>
      <c r="E1040" t="str">
        <f>VLOOKUP(C1040,Table1[[Column1]:[GEMS_Typo]],2)</f>
        <v>C</v>
      </c>
      <c r="F1040">
        <v>699.88199999999995</v>
      </c>
      <c r="G1040">
        <v>671.29200000000003</v>
      </c>
      <c r="H1040">
        <v>674.08</v>
      </c>
      <c r="I1040">
        <v>674.08</v>
      </c>
      <c r="J1040">
        <v>674.08</v>
      </c>
      <c r="K1040">
        <v>673.18</v>
      </c>
      <c r="L1040">
        <v>673.18</v>
      </c>
      <c r="M1040">
        <v>673.18</v>
      </c>
      <c r="N1040">
        <v>673.18</v>
      </c>
      <c r="O1040">
        <v>674.19799999999998</v>
      </c>
      <c r="P1040">
        <f t="shared" si="43"/>
        <v>674.19799999999998</v>
      </c>
      <c r="Q1040">
        <v>674.19799999999998</v>
      </c>
      <c r="R1040">
        <v>674.52</v>
      </c>
      <c r="S1040">
        <v>698.14</v>
      </c>
      <c r="T1040">
        <v>699.55600000000004</v>
      </c>
      <c r="U1040">
        <v>698.16399999999999</v>
      </c>
      <c r="V1040">
        <v>699.19</v>
      </c>
      <c r="W1040">
        <v>697.00800000000004</v>
      </c>
      <c r="X1040">
        <v>697.00800000000004</v>
      </c>
      <c r="Y1040">
        <v>697.42399999999998</v>
      </c>
      <c r="Z1040">
        <v>696.79399999999998</v>
      </c>
    </row>
    <row r="1041" spans="1:26" x14ac:dyDescent="0.35">
      <c r="A1041">
        <v>21</v>
      </c>
      <c r="B1041">
        <v>41</v>
      </c>
      <c r="C1041" t="str">
        <f t="shared" si="44"/>
        <v>21041</v>
      </c>
      <c r="D1041" t="str">
        <f t="shared" si="45"/>
        <v>21041</v>
      </c>
      <c r="E1041" t="str">
        <f>VLOOKUP(C1041,Table1[[Column1]:[GEMS_Typo]],2)</f>
        <v>E</v>
      </c>
      <c r="F1041">
        <v>563.11599999999999</v>
      </c>
      <c r="G1041">
        <v>562.70799999999997</v>
      </c>
      <c r="H1041">
        <v>538.31200000000001</v>
      </c>
      <c r="I1041">
        <v>539.93399999999997</v>
      </c>
      <c r="J1041">
        <v>539.93399999999997</v>
      </c>
      <c r="K1041">
        <v>541.02599999999995</v>
      </c>
      <c r="L1041">
        <v>541.01800000000003</v>
      </c>
      <c r="M1041">
        <v>541.93799999999999</v>
      </c>
      <c r="N1041">
        <v>542.23900000000003</v>
      </c>
      <c r="O1041">
        <v>542.34199999999998</v>
      </c>
      <c r="P1041">
        <f t="shared" si="43"/>
        <v>542.82400000000007</v>
      </c>
      <c r="Q1041">
        <v>543.30600000000004</v>
      </c>
      <c r="R1041">
        <v>543.30399999999997</v>
      </c>
      <c r="S1041">
        <v>548.89400000000001</v>
      </c>
      <c r="T1041">
        <v>548.87800000000004</v>
      </c>
      <c r="U1041">
        <v>549.428</v>
      </c>
      <c r="V1041">
        <v>549.42200000000003</v>
      </c>
      <c r="W1041">
        <v>550.79600000000005</v>
      </c>
      <c r="X1041">
        <v>551.41200000000003</v>
      </c>
      <c r="Y1041">
        <v>551.41200000000003</v>
      </c>
      <c r="Z1041">
        <v>551.41200000000003</v>
      </c>
    </row>
    <row r="1042" spans="1:26" x14ac:dyDescent="0.35">
      <c r="A1042">
        <v>21</v>
      </c>
      <c r="B1042">
        <v>43</v>
      </c>
      <c r="C1042" t="str">
        <f t="shared" si="44"/>
        <v>21043</v>
      </c>
      <c r="D1042" t="str">
        <f t="shared" si="45"/>
        <v>21043</v>
      </c>
      <c r="E1042" t="str">
        <f>VLOOKUP(C1042,Table1[[Column1]:[GEMS_Typo]],2)</f>
        <v>C</v>
      </c>
      <c r="F1042">
        <v>1950.096</v>
      </c>
      <c r="G1042">
        <v>1950.096</v>
      </c>
      <c r="H1042">
        <v>1967.0920000000001</v>
      </c>
      <c r="I1042">
        <v>1923.0940000000001</v>
      </c>
      <c r="J1042">
        <v>1973.674</v>
      </c>
      <c r="K1042">
        <v>1977.0519999999999</v>
      </c>
      <c r="L1042">
        <v>1977.3620000000001</v>
      </c>
      <c r="M1042">
        <v>1979.018</v>
      </c>
      <c r="N1042">
        <v>1978.9739999999999</v>
      </c>
      <c r="O1042">
        <v>1982.6880000000001</v>
      </c>
      <c r="P1042">
        <f t="shared" si="43"/>
        <v>1982.54</v>
      </c>
      <c r="Q1042">
        <v>1982.3920000000001</v>
      </c>
      <c r="R1042">
        <v>1981.7760000000001</v>
      </c>
      <c r="S1042">
        <v>1984.64</v>
      </c>
      <c r="T1042">
        <v>1984.6579999999999</v>
      </c>
      <c r="U1042">
        <v>1984.5319999999999</v>
      </c>
      <c r="V1042">
        <v>1984.2059999999999</v>
      </c>
      <c r="W1042">
        <v>1984.1859999999999</v>
      </c>
      <c r="X1042">
        <v>1989.5260000000001</v>
      </c>
      <c r="Y1042">
        <v>1989.5260000000001</v>
      </c>
      <c r="Z1042">
        <v>1989.5039999999999</v>
      </c>
    </row>
    <row r="1043" spans="1:26" x14ac:dyDescent="0.35">
      <c r="A1043">
        <v>21</v>
      </c>
      <c r="B1043">
        <v>45</v>
      </c>
      <c r="C1043" t="str">
        <f t="shared" si="44"/>
        <v>21045</v>
      </c>
      <c r="D1043" t="str">
        <f t="shared" si="45"/>
        <v>21045</v>
      </c>
      <c r="E1043" t="str">
        <f>VLOOKUP(C1043,Table1[[Column1]:[GEMS_Typo]],2)</f>
        <v>D</v>
      </c>
      <c r="F1043">
        <v>1550.7560000000001</v>
      </c>
      <c r="G1043">
        <v>1550.7560000000001</v>
      </c>
      <c r="H1043">
        <v>1550.7560000000001</v>
      </c>
      <c r="I1043">
        <v>1501.8820000000001</v>
      </c>
      <c r="J1043">
        <v>1502.0419999999999</v>
      </c>
      <c r="K1043">
        <v>1513.258</v>
      </c>
      <c r="L1043">
        <v>1517.008</v>
      </c>
      <c r="M1043">
        <v>1517.2439999999999</v>
      </c>
      <c r="N1043">
        <v>1518.3440000000001</v>
      </c>
      <c r="O1043">
        <v>1520.2080000000001</v>
      </c>
      <c r="P1043">
        <f t="shared" si="43"/>
        <v>1520.202</v>
      </c>
      <c r="Q1043">
        <v>1520.1959999999999</v>
      </c>
      <c r="R1043">
        <v>1521.72</v>
      </c>
      <c r="S1043">
        <v>1522.4780000000001</v>
      </c>
      <c r="T1043">
        <v>1526.116</v>
      </c>
      <c r="U1043">
        <v>1526.3140000000001</v>
      </c>
      <c r="V1043">
        <v>1526.748</v>
      </c>
      <c r="W1043">
        <v>1529.566</v>
      </c>
      <c r="X1043">
        <v>1529.566</v>
      </c>
      <c r="Y1043">
        <v>1529.71</v>
      </c>
      <c r="Z1043">
        <v>1529.71</v>
      </c>
    </row>
    <row r="1044" spans="1:26" x14ac:dyDescent="0.35">
      <c r="A1044">
        <v>21</v>
      </c>
      <c r="B1044">
        <v>47</v>
      </c>
      <c r="C1044" t="str">
        <f t="shared" si="44"/>
        <v>21047</v>
      </c>
      <c r="D1044" t="str">
        <f t="shared" si="45"/>
        <v>21047</v>
      </c>
      <c r="E1044" t="str">
        <f>VLOOKUP(C1044,Table1[[Column1]:[GEMS_Typo]],2)</f>
        <v>D</v>
      </c>
      <c r="F1044">
        <v>2715.3919999999998</v>
      </c>
      <c r="G1044">
        <v>2732.66</v>
      </c>
      <c r="H1044">
        <v>2691.558</v>
      </c>
      <c r="I1044">
        <v>2730.4340000000002</v>
      </c>
      <c r="J1044">
        <v>2730.4839999999999</v>
      </c>
      <c r="K1044">
        <v>2730.3620000000001</v>
      </c>
      <c r="L1044">
        <v>2764.527</v>
      </c>
      <c r="M1044">
        <v>2772.201</v>
      </c>
      <c r="N1044">
        <v>2778.6489999999999</v>
      </c>
      <c r="O1044">
        <v>2786.616</v>
      </c>
      <c r="P1044">
        <f t="shared" si="43"/>
        <v>2801.2919999999999</v>
      </c>
      <c r="Q1044">
        <v>2815.9679999999998</v>
      </c>
      <c r="R1044">
        <v>2816.9769999999999</v>
      </c>
      <c r="S1044">
        <v>2817.5129999999999</v>
      </c>
      <c r="T1044">
        <v>2821.277</v>
      </c>
      <c r="U1044">
        <v>2816.1869999999999</v>
      </c>
      <c r="V1044">
        <v>2816.7710000000002</v>
      </c>
      <c r="W1044">
        <v>2821.3670000000002</v>
      </c>
      <c r="X1044">
        <v>2821.1149999999998</v>
      </c>
      <c r="Y1044">
        <v>2815.9870000000001</v>
      </c>
      <c r="Z1044">
        <v>2818.1109999999999</v>
      </c>
    </row>
    <row r="1045" spans="1:26" x14ac:dyDescent="0.35">
      <c r="A1045">
        <v>21</v>
      </c>
      <c r="B1045">
        <v>49</v>
      </c>
      <c r="C1045" t="str">
        <f t="shared" si="44"/>
        <v>21049</v>
      </c>
      <c r="D1045" t="str">
        <f t="shared" si="45"/>
        <v>21049</v>
      </c>
      <c r="E1045" t="str">
        <f>VLOOKUP(C1045,Table1[[Column1]:[GEMS_Typo]],2)</f>
        <v>C</v>
      </c>
      <c r="F1045">
        <v>1094.7929999999999</v>
      </c>
      <c r="G1045">
        <v>1094.7929999999999</v>
      </c>
      <c r="H1045">
        <v>977.84900000000005</v>
      </c>
      <c r="I1045">
        <v>977.84900000000005</v>
      </c>
      <c r="J1045">
        <v>977.84900000000005</v>
      </c>
      <c r="K1045">
        <v>987.17499999999995</v>
      </c>
      <c r="L1045">
        <v>1015.691</v>
      </c>
      <c r="M1045">
        <v>1015.677</v>
      </c>
      <c r="N1045">
        <v>1016.125</v>
      </c>
      <c r="O1045">
        <v>1019.465</v>
      </c>
      <c r="P1045">
        <f t="shared" si="43"/>
        <v>1014.2775</v>
      </c>
      <c r="Q1045">
        <v>1009.09</v>
      </c>
      <c r="R1045">
        <v>1017.03</v>
      </c>
      <c r="S1045">
        <v>1016.526</v>
      </c>
      <c r="T1045">
        <v>1014.7140000000001</v>
      </c>
      <c r="U1045">
        <v>1015.1180000000001</v>
      </c>
      <c r="V1045">
        <v>1016.3630000000001</v>
      </c>
      <c r="W1045">
        <v>1016.679</v>
      </c>
      <c r="X1045">
        <v>1016.303</v>
      </c>
      <c r="Y1045">
        <v>1016.641</v>
      </c>
      <c r="Z1045">
        <v>1016.641</v>
      </c>
    </row>
    <row r="1046" spans="1:26" x14ac:dyDescent="0.35">
      <c r="A1046">
        <v>21</v>
      </c>
      <c r="B1046">
        <v>51</v>
      </c>
      <c r="C1046" t="str">
        <f t="shared" si="44"/>
        <v>21051</v>
      </c>
      <c r="D1046" t="str">
        <f t="shared" si="45"/>
        <v>21051</v>
      </c>
      <c r="E1046" t="str">
        <f>VLOOKUP(C1046,Table1[[Column1]:[GEMS_Typo]],2)</f>
        <v>D</v>
      </c>
      <c r="F1046">
        <v>1634.5920000000001</v>
      </c>
      <c r="G1046">
        <v>1636.136</v>
      </c>
      <c r="H1046">
        <v>1475.94</v>
      </c>
      <c r="I1046">
        <v>1475.99</v>
      </c>
      <c r="J1046">
        <v>1475.99</v>
      </c>
      <c r="K1046">
        <v>1475.99</v>
      </c>
      <c r="L1046">
        <v>1477.1320000000001</v>
      </c>
      <c r="M1046">
        <v>1478.1320000000001</v>
      </c>
      <c r="N1046">
        <v>1489.4380000000001</v>
      </c>
      <c r="O1046">
        <v>1503.7339999999999</v>
      </c>
      <c r="P1046">
        <f t="shared" si="43"/>
        <v>1510.44</v>
      </c>
      <c r="Q1046">
        <v>1517.146</v>
      </c>
      <c r="R1046">
        <v>1510.874</v>
      </c>
      <c r="S1046">
        <v>1514.4839999999999</v>
      </c>
      <c r="T1046">
        <v>1514.692</v>
      </c>
      <c r="U1046">
        <v>1516.952</v>
      </c>
      <c r="V1046">
        <v>1517.114</v>
      </c>
      <c r="W1046">
        <v>1519.386</v>
      </c>
      <c r="X1046">
        <v>1554.2840000000001</v>
      </c>
      <c r="Y1046">
        <v>1556.1759999999999</v>
      </c>
      <c r="Z1046">
        <v>1556.1679999999999</v>
      </c>
    </row>
    <row r="1047" spans="1:26" x14ac:dyDescent="0.35">
      <c r="A1047">
        <v>21</v>
      </c>
      <c r="B1047">
        <v>53</v>
      </c>
      <c r="C1047" t="str">
        <f t="shared" si="44"/>
        <v>21053</v>
      </c>
      <c r="D1047" t="str">
        <f t="shared" si="45"/>
        <v>21053</v>
      </c>
      <c r="E1047" t="str">
        <f>VLOOKUP(C1047,Table1[[Column1]:[GEMS_Typo]],2)</f>
        <v>C</v>
      </c>
      <c r="F1047">
        <v>758.5</v>
      </c>
      <c r="G1047">
        <v>758.5</v>
      </c>
      <c r="H1047">
        <v>760.31799999999998</v>
      </c>
      <c r="I1047">
        <v>760.31799999999998</v>
      </c>
      <c r="J1047">
        <v>760.31799999999998</v>
      </c>
      <c r="K1047">
        <v>764.28800000000001</v>
      </c>
      <c r="L1047">
        <v>764.51199999999994</v>
      </c>
      <c r="M1047">
        <v>765.19399999999996</v>
      </c>
      <c r="N1047">
        <v>765.19399999999996</v>
      </c>
      <c r="O1047">
        <v>765.56</v>
      </c>
      <c r="P1047">
        <f t="shared" si="43"/>
        <v>768.67100000000005</v>
      </c>
      <c r="Q1047">
        <v>771.78200000000004</v>
      </c>
      <c r="R1047">
        <v>777.81799999999998</v>
      </c>
      <c r="S1047">
        <v>794.69600000000003</v>
      </c>
      <c r="T1047">
        <v>794.83799999999997</v>
      </c>
      <c r="U1047">
        <v>795.22199999999998</v>
      </c>
      <c r="V1047">
        <v>795.18600000000004</v>
      </c>
      <c r="W1047">
        <v>798.44600000000003</v>
      </c>
      <c r="X1047">
        <v>802.19799999999998</v>
      </c>
      <c r="Y1047">
        <v>802.19799999999998</v>
      </c>
      <c r="Z1047">
        <v>803.72799999999995</v>
      </c>
    </row>
    <row r="1048" spans="1:26" x14ac:dyDescent="0.35">
      <c r="A1048">
        <v>21</v>
      </c>
      <c r="B1048">
        <v>55</v>
      </c>
      <c r="C1048" t="str">
        <f t="shared" si="44"/>
        <v>21055</v>
      </c>
      <c r="D1048" t="str">
        <f t="shared" si="45"/>
        <v>21055</v>
      </c>
      <c r="E1048" t="str">
        <f>VLOOKUP(C1048,Table1[[Column1]:[GEMS_Typo]],2)</f>
        <v>E</v>
      </c>
      <c r="F1048">
        <v>1154.848</v>
      </c>
      <c r="G1048">
        <v>1146.366</v>
      </c>
      <c r="H1048">
        <v>1146.366</v>
      </c>
      <c r="I1048">
        <v>1115.9159999999999</v>
      </c>
      <c r="J1048">
        <v>1115.9159999999999</v>
      </c>
      <c r="K1048">
        <v>1116.4259999999999</v>
      </c>
      <c r="L1048">
        <v>1117.4159999999999</v>
      </c>
      <c r="M1048">
        <v>1121.046</v>
      </c>
      <c r="N1048">
        <v>1121.046</v>
      </c>
      <c r="O1048">
        <v>1123.1579999999999</v>
      </c>
      <c r="P1048">
        <f t="shared" si="43"/>
        <v>1123.1579999999999</v>
      </c>
      <c r="Q1048">
        <v>1123.1579999999999</v>
      </c>
      <c r="R1048">
        <v>1123.194</v>
      </c>
      <c r="S1048">
        <v>1123.0119999999999</v>
      </c>
      <c r="T1048">
        <v>1123.8699999999999</v>
      </c>
      <c r="U1048">
        <v>1125.26</v>
      </c>
      <c r="V1048">
        <v>1125.422</v>
      </c>
      <c r="W1048">
        <v>1123.212</v>
      </c>
      <c r="X1048">
        <v>1133.43</v>
      </c>
      <c r="Y1048">
        <v>1133.2059999999999</v>
      </c>
      <c r="Z1048">
        <v>1133.124</v>
      </c>
    </row>
    <row r="1049" spans="1:26" x14ac:dyDescent="0.35">
      <c r="A1049">
        <v>21</v>
      </c>
      <c r="B1049">
        <v>57</v>
      </c>
      <c r="C1049" t="str">
        <f t="shared" si="44"/>
        <v>21057</v>
      </c>
      <c r="D1049" t="str">
        <f t="shared" si="45"/>
        <v>21057</v>
      </c>
      <c r="E1049" t="str">
        <f>VLOOKUP(C1049,Table1[[Column1]:[GEMS_Typo]],2)</f>
        <v>D</v>
      </c>
      <c r="F1049">
        <v>908.303</v>
      </c>
      <c r="G1049">
        <v>908.303</v>
      </c>
      <c r="H1049">
        <v>916.03099999999995</v>
      </c>
      <c r="I1049">
        <v>916.03099999999995</v>
      </c>
      <c r="J1049">
        <v>913.66499999999996</v>
      </c>
      <c r="K1049">
        <v>937.83699999999999</v>
      </c>
      <c r="L1049">
        <v>943.67700000000002</v>
      </c>
      <c r="M1049">
        <v>947.62900000000002</v>
      </c>
      <c r="N1049">
        <v>947.98500000000001</v>
      </c>
      <c r="O1049">
        <v>948.25300000000004</v>
      </c>
      <c r="P1049">
        <f t="shared" si="43"/>
        <v>949.45900000000006</v>
      </c>
      <c r="Q1049">
        <v>950.66499999999996</v>
      </c>
      <c r="R1049">
        <v>950.61099999999999</v>
      </c>
      <c r="S1049">
        <v>952.36599999999999</v>
      </c>
      <c r="T1049">
        <v>950.02200000000005</v>
      </c>
      <c r="U1049">
        <v>952.20399999999995</v>
      </c>
      <c r="V1049">
        <v>955.13599999999997</v>
      </c>
      <c r="W1049">
        <v>956.452</v>
      </c>
      <c r="X1049">
        <v>959.15800000000002</v>
      </c>
      <c r="Y1049">
        <v>959.15800000000002</v>
      </c>
      <c r="Z1049">
        <v>959.89599999999996</v>
      </c>
    </row>
    <row r="1050" spans="1:26" x14ac:dyDescent="0.35">
      <c r="A1050">
        <v>21</v>
      </c>
      <c r="B1050">
        <v>59</v>
      </c>
      <c r="C1050" t="str">
        <f t="shared" si="44"/>
        <v>21059</v>
      </c>
      <c r="D1050" t="str">
        <f t="shared" si="45"/>
        <v>21059</v>
      </c>
      <c r="E1050" t="str">
        <f>VLOOKUP(C1050,Table1[[Column1]:[GEMS_Typo]],2)</f>
        <v>C</v>
      </c>
      <c r="F1050">
        <v>2476.1759999999999</v>
      </c>
      <c r="G1050">
        <v>2476.884</v>
      </c>
      <c r="H1050">
        <v>2491.1120000000001</v>
      </c>
      <c r="I1050">
        <v>2377.7370000000001</v>
      </c>
      <c r="J1050">
        <v>2382.0990000000002</v>
      </c>
      <c r="K1050">
        <v>2384.6970000000001</v>
      </c>
      <c r="L1050">
        <v>2406.8069999999998</v>
      </c>
      <c r="M1050">
        <v>2403.248</v>
      </c>
      <c r="N1050">
        <v>2404.2959999999998</v>
      </c>
      <c r="O1050">
        <v>2412.4059999999999</v>
      </c>
      <c r="P1050">
        <f t="shared" si="43"/>
        <v>2413.7860000000001</v>
      </c>
      <c r="Q1050">
        <v>2415.1660000000002</v>
      </c>
      <c r="R1050">
        <v>2413.9699999999998</v>
      </c>
      <c r="S1050">
        <v>2429.884</v>
      </c>
      <c r="T1050">
        <v>2458.623</v>
      </c>
      <c r="U1050">
        <v>2453.7429999999999</v>
      </c>
      <c r="V1050">
        <v>2462.4059999999999</v>
      </c>
      <c r="W1050">
        <v>2465.8919999999998</v>
      </c>
      <c r="X1050">
        <v>2475.8820000000001</v>
      </c>
      <c r="Y1050">
        <v>2477.732</v>
      </c>
      <c r="Z1050">
        <v>2471.06</v>
      </c>
    </row>
    <row r="1051" spans="1:26" x14ac:dyDescent="0.35">
      <c r="A1051">
        <v>21</v>
      </c>
      <c r="B1051">
        <v>61</v>
      </c>
      <c r="C1051" t="str">
        <f t="shared" si="44"/>
        <v>21061</v>
      </c>
      <c r="D1051" t="str">
        <f t="shared" si="45"/>
        <v>21061</v>
      </c>
      <c r="E1051" t="str">
        <f>VLOOKUP(C1051,Table1[[Column1]:[GEMS_Typo]],2)</f>
        <v>C</v>
      </c>
      <c r="F1051">
        <v>942.43799999999999</v>
      </c>
      <c r="G1051">
        <v>943.66</v>
      </c>
      <c r="H1051">
        <v>926.69399999999996</v>
      </c>
      <c r="I1051">
        <v>927.24199999999996</v>
      </c>
      <c r="J1051">
        <v>927.24199999999996</v>
      </c>
      <c r="K1051">
        <v>929.48199999999997</v>
      </c>
      <c r="L1051">
        <v>909.39599999999996</v>
      </c>
      <c r="M1051">
        <v>911.97199999999998</v>
      </c>
      <c r="N1051">
        <v>913.428</v>
      </c>
      <c r="O1051">
        <v>917.45799999999997</v>
      </c>
      <c r="P1051">
        <f t="shared" si="43"/>
        <v>921.56299999999999</v>
      </c>
      <c r="Q1051">
        <v>925.66800000000001</v>
      </c>
      <c r="R1051">
        <v>929.90200000000004</v>
      </c>
      <c r="S1051">
        <v>931.62400000000002</v>
      </c>
      <c r="T1051">
        <v>932.42499999999995</v>
      </c>
      <c r="U1051">
        <v>932.77700000000004</v>
      </c>
      <c r="V1051">
        <v>932.77700000000004</v>
      </c>
      <c r="W1051">
        <v>933.28499999999997</v>
      </c>
      <c r="X1051">
        <v>938.22699999999998</v>
      </c>
      <c r="Y1051">
        <v>938.22699999999998</v>
      </c>
      <c r="Z1051">
        <v>939.34699999999998</v>
      </c>
    </row>
    <row r="1052" spans="1:26" x14ac:dyDescent="0.35">
      <c r="A1052">
        <v>21</v>
      </c>
      <c r="B1052">
        <v>63</v>
      </c>
      <c r="C1052" t="str">
        <f t="shared" si="44"/>
        <v>21063</v>
      </c>
      <c r="D1052" t="str">
        <f t="shared" si="45"/>
        <v>21063</v>
      </c>
      <c r="E1052" t="str">
        <f>VLOOKUP(C1052,Table1[[Column1]:[GEMS_Typo]],2)</f>
        <v>C</v>
      </c>
      <c r="F1052">
        <v>915.91399999999999</v>
      </c>
      <c r="G1052">
        <v>915.85599999999999</v>
      </c>
      <c r="H1052">
        <v>903.60799999999995</v>
      </c>
      <c r="I1052">
        <v>905.71799999999996</v>
      </c>
      <c r="J1052">
        <v>914.77599999999995</v>
      </c>
      <c r="K1052">
        <v>916.226</v>
      </c>
      <c r="L1052">
        <v>930.20399999999995</v>
      </c>
      <c r="M1052">
        <v>930.20399999999995</v>
      </c>
      <c r="N1052">
        <v>930.20399999999995</v>
      </c>
      <c r="O1052">
        <v>930.02800000000002</v>
      </c>
      <c r="P1052">
        <f t="shared" si="43"/>
        <v>930.00199999999995</v>
      </c>
      <c r="Q1052">
        <v>929.976</v>
      </c>
      <c r="R1052">
        <v>930.25199999999995</v>
      </c>
      <c r="S1052">
        <v>932.17399999999998</v>
      </c>
      <c r="T1052">
        <v>933.78</v>
      </c>
      <c r="U1052">
        <v>931.25199999999995</v>
      </c>
      <c r="V1052">
        <v>934.75800000000004</v>
      </c>
      <c r="W1052">
        <v>934.75800000000004</v>
      </c>
      <c r="X1052">
        <v>937.24400000000003</v>
      </c>
      <c r="Y1052">
        <v>937.24400000000003</v>
      </c>
      <c r="Z1052">
        <v>936.55200000000002</v>
      </c>
    </row>
    <row r="1053" spans="1:26" x14ac:dyDescent="0.35">
      <c r="A1053">
        <v>21</v>
      </c>
      <c r="B1053">
        <v>65</v>
      </c>
      <c r="C1053" t="str">
        <f t="shared" si="44"/>
        <v>21065</v>
      </c>
      <c r="D1053" t="str">
        <f t="shared" si="45"/>
        <v>21065</v>
      </c>
      <c r="E1053" t="str">
        <f>VLOOKUP(C1053,Table1[[Column1]:[GEMS_Typo]],2)</f>
        <v>D</v>
      </c>
      <c r="F1053">
        <v>930.28800000000001</v>
      </c>
      <c r="G1053">
        <v>928.49800000000005</v>
      </c>
      <c r="H1053">
        <v>928.44200000000001</v>
      </c>
      <c r="I1053">
        <v>850.10799999999995</v>
      </c>
      <c r="J1053">
        <v>854.04</v>
      </c>
      <c r="K1053">
        <v>854.04</v>
      </c>
      <c r="L1053">
        <v>853.94600000000003</v>
      </c>
      <c r="M1053">
        <v>854.75</v>
      </c>
      <c r="N1053">
        <v>858.58</v>
      </c>
      <c r="O1053">
        <v>858.58</v>
      </c>
      <c r="P1053">
        <f t="shared" si="43"/>
        <v>853.36599999999999</v>
      </c>
      <c r="Q1053">
        <v>848.15200000000004</v>
      </c>
      <c r="R1053">
        <v>861.23199999999997</v>
      </c>
      <c r="S1053">
        <v>861.06799999999998</v>
      </c>
      <c r="T1053">
        <v>861.06799999999998</v>
      </c>
      <c r="U1053">
        <v>865.88199999999995</v>
      </c>
      <c r="V1053">
        <v>866.97</v>
      </c>
      <c r="W1053">
        <v>866.98599999999999</v>
      </c>
      <c r="X1053">
        <v>868.69200000000001</v>
      </c>
      <c r="Y1053">
        <v>868.226</v>
      </c>
      <c r="Z1053">
        <v>869.23199999999997</v>
      </c>
    </row>
    <row r="1054" spans="1:26" x14ac:dyDescent="0.35">
      <c r="A1054">
        <v>21</v>
      </c>
      <c r="B1054">
        <v>67</v>
      </c>
      <c r="C1054" t="str">
        <f t="shared" si="44"/>
        <v>21067</v>
      </c>
      <c r="D1054" t="str">
        <f t="shared" si="45"/>
        <v>21067</v>
      </c>
      <c r="E1054" t="str">
        <f>VLOOKUP(C1054,Table1[[Column1]:[GEMS_Typo]],2)</f>
        <v>C</v>
      </c>
      <c r="F1054">
        <v>2938.4839999999999</v>
      </c>
      <c r="G1054">
        <v>2937.181</v>
      </c>
      <c r="H1054">
        <v>2937.1010000000001</v>
      </c>
      <c r="I1054">
        <v>2752.6320000000001</v>
      </c>
      <c r="J1054">
        <v>2756.817</v>
      </c>
      <c r="K1054">
        <v>2757.299</v>
      </c>
      <c r="L1054">
        <v>2776.377</v>
      </c>
      <c r="M1054">
        <v>2932.0239999999999</v>
      </c>
      <c r="N1054">
        <v>2936.8670000000002</v>
      </c>
      <c r="O1054">
        <v>2948.558</v>
      </c>
      <c r="P1054">
        <f t="shared" si="43"/>
        <v>2966.2110000000002</v>
      </c>
      <c r="Q1054">
        <v>2983.864</v>
      </c>
      <c r="R1054">
        <v>2997.3760000000002</v>
      </c>
      <c r="S1054">
        <v>3009.8359999999998</v>
      </c>
      <c r="T1054">
        <v>3030.357</v>
      </c>
      <c r="U1054">
        <v>3051.5630000000001</v>
      </c>
      <c r="V1054">
        <v>3057.5929999999998</v>
      </c>
      <c r="W1054">
        <v>3066.6350000000002</v>
      </c>
      <c r="X1054">
        <v>3076.8789999999999</v>
      </c>
      <c r="Y1054">
        <v>3075.4850000000001</v>
      </c>
      <c r="Z1054">
        <v>3075.6610000000001</v>
      </c>
    </row>
    <row r="1055" spans="1:26" x14ac:dyDescent="0.35">
      <c r="A1055">
        <v>21</v>
      </c>
      <c r="B1055">
        <v>69</v>
      </c>
      <c r="C1055" t="str">
        <f t="shared" si="44"/>
        <v>21069</v>
      </c>
      <c r="D1055" t="str">
        <f t="shared" si="45"/>
        <v>21069</v>
      </c>
      <c r="E1055" t="str">
        <f>VLOOKUP(C1055,Table1[[Column1]:[GEMS_Typo]],2)</f>
        <v>C</v>
      </c>
      <c r="F1055">
        <v>1091.7739999999999</v>
      </c>
      <c r="G1055">
        <v>1091.7739999999999</v>
      </c>
      <c r="H1055">
        <v>1078.21</v>
      </c>
      <c r="I1055">
        <v>1097.596</v>
      </c>
      <c r="J1055">
        <v>1091.614</v>
      </c>
      <c r="K1055">
        <v>1094.002</v>
      </c>
      <c r="L1055">
        <v>1099.0540000000001</v>
      </c>
      <c r="M1055">
        <v>1098.72</v>
      </c>
      <c r="N1055">
        <v>1104.43</v>
      </c>
      <c r="O1055">
        <v>1109.434</v>
      </c>
      <c r="P1055">
        <f t="shared" si="43"/>
        <v>1110.2329999999999</v>
      </c>
      <c r="Q1055">
        <v>1111.0319999999999</v>
      </c>
      <c r="R1055">
        <v>1111.0260000000001</v>
      </c>
      <c r="S1055">
        <v>1110.104</v>
      </c>
      <c r="T1055">
        <v>1110.6300000000001</v>
      </c>
      <c r="U1055">
        <v>1111.104</v>
      </c>
      <c r="V1055">
        <v>1111.1179999999999</v>
      </c>
      <c r="W1055">
        <v>1109.7080000000001</v>
      </c>
      <c r="X1055">
        <v>1109.576</v>
      </c>
      <c r="Y1055">
        <v>1109.652</v>
      </c>
      <c r="Z1055">
        <v>1109.652</v>
      </c>
    </row>
    <row r="1056" spans="1:26" x14ac:dyDescent="0.35">
      <c r="A1056">
        <v>21</v>
      </c>
      <c r="B1056">
        <v>71</v>
      </c>
      <c r="C1056" t="str">
        <f t="shared" si="44"/>
        <v>21071</v>
      </c>
      <c r="D1056" t="str">
        <f t="shared" si="45"/>
        <v>21071</v>
      </c>
      <c r="E1056" t="str">
        <f>VLOOKUP(C1056,Table1[[Column1]:[GEMS_Typo]],2)</f>
        <v>C</v>
      </c>
      <c r="F1056">
        <v>1618.9960000000001</v>
      </c>
      <c r="G1056">
        <v>1622.346</v>
      </c>
      <c r="H1056">
        <v>1622.346</v>
      </c>
      <c r="I1056">
        <v>1584.31</v>
      </c>
      <c r="J1056">
        <v>1670.7260000000001</v>
      </c>
      <c r="K1056">
        <v>1673.1179999999999</v>
      </c>
      <c r="L1056">
        <v>1674.6859999999999</v>
      </c>
      <c r="M1056">
        <v>1674.6859999999999</v>
      </c>
      <c r="N1056">
        <v>1676.038</v>
      </c>
      <c r="O1056">
        <v>1679.5219999999999</v>
      </c>
      <c r="P1056">
        <f t="shared" si="43"/>
        <v>1680.1610000000001</v>
      </c>
      <c r="Q1056">
        <v>1680.8</v>
      </c>
      <c r="R1056">
        <v>1682.5820000000001</v>
      </c>
      <c r="S1056">
        <v>1683.252</v>
      </c>
      <c r="T1056">
        <v>1679.65</v>
      </c>
      <c r="U1056">
        <v>1679.098</v>
      </c>
      <c r="V1056">
        <v>1681.808</v>
      </c>
      <c r="W1056">
        <v>1695.8920000000001</v>
      </c>
      <c r="X1056">
        <v>1696.6179999999999</v>
      </c>
      <c r="Y1056">
        <v>1685.0820000000001</v>
      </c>
      <c r="Z1056">
        <v>1676.7560000000001</v>
      </c>
    </row>
    <row r="1057" spans="1:26" x14ac:dyDescent="0.35">
      <c r="A1057">
        <v>21</v>
      </c>
      <c r="B1057">
        <v>73</v>
      </c>
      <c r="C1057" t="str">
        <f t="shared" si="44"/>
        <v>21073</v>
      </c>
      <c r="D1057" t="str">
        <f t="shared" si="45"/>
        <v>21073</v>
      </c>
      <c r="E1057" t="str">
        <f>VLOOKUP(C1057,Table1[[Column1]:[GEMS_Typo]],2)</f>
        <v>C</v>
      </c>
      <c r="F1057">
        <v>1128.527</v>
      </c>
      <c r="G1057">
        <v>1122.077</v>
      </c>
      <c r="H1057">
        <v>1095.1089999999999</v>
      </c>
      <c r="I1057">
        <v>1102.5139999999999</v>
      </c>
      <c r="J1057">
        <v>1102.5139999999999</v>
      </c>
      <c r="K1057">
        <v>1116.7439999999999</v>
      </c>
      <c r="L1057">
        <v>1119.32</v>
      </c>
      <c r="M1057">
        <v>1123.376</v>
      </c>
      <c r="N1057">
        <v>1123.366</v>
      </c>
      <c r="O1057">
        <v>1133.501</v>
      </c>
      <c r="P1057">
        <f t="shared" si="43"/>
        <v>1132.3780000000002</v>
      </c>
      <c r="Q1057">
        <v>1131.2550000000001</v>
      </c>
      <c r="R1057">
        <v>1133.835</v>
      </c>
      <c r="S1057">
        <v>1135.2819999999999</v>
      </c>
      <c r="T1057">
        <v>1139.2660000000001</v>
      </c>
      <c r="U1057">
        <v>1147.326</v>
      </c>
      <c r="V1057">
        <v>1148.232</v>
      </c>
      <c r="W1057">
        <v>1147.9559999999999</v>
      </c>
      <c r="X1057">
        <v>1148.7529999999999</v>
      </c>
      <c r="Y1057">
        <v>1145.6420000000001</v>
      </c>
      <c r="Z1057">
        <v>1143.7760000000001</v>
      </c>
    </row>
    <row r="1058" spans="1:26" x14ac:dyDescent="0.35">
      <c r="A1058">
        <v>21</v>
      </c>
      <c r="B1058">
        <v>75</v>
      </c>
      <c r="C1058" t="str">
        <f t="shared" si="44"/>
        <v>21075</v>
      </c>
      <c r="D1058" t="str">
        <f t="shared" si="45"/>
        <v>21075</v>
      </c>
      <c r="E1058" t="str">
        <f>VLOOKUP(C1058,Table1[[Column1]:[GEMS_Typo]],2)</f>
        <v>C</v>
      </c>
      <c r="F1058">
        <v>702.53399999999999</v>
      </c>
      <c r="G1058">
        <v>704.22</v>
      </c>
      <c r="H1058">
        <v>701.18600000000004</v>
      </c>
      <c r="I1058">
        <v>701.274</v>
      </c>
      <c r="J1058">
        <v>701.274</v>
      </c>
      <c r="K1058">
        <v>700.48800000000006</v>
      </c>
      <c r="L1058">
        <v>700.65</v>
      </c>
      <c r="M1058">
        <v>702.04399999999998</v>
      </c>
      <c r="N1058">
        <v>702.04399999999998</v>
      </c>
      <c r="O1058">
        <v>702.04399999999998</v>
      </c>
      <c r="P1058">
        <f t="shared" si="43"/>
        <v>716.11699999999996</v>
      </c>
      <c r="Q1058">
        <v>730.19</v>
      </c>
      <c r="R1058">
        <v>730.14400000000001</v>
      </c>
      <c r="S1058">
        <v>730.94</v>
      </c>
      <c r="T1058">
        <v>730.93200000000002</v>
      </c>
      <c r="U1058">
        <v>730.93399999999997</v>
      </c>
      <c r="V1058">
        <v>730.93200000000002</v>
      </c>
      <c r="W1058">
        <v>730.93200000000002</v>
      </c>
      <c r="X1058">
        <v>733.27200000000005</v>
      </c>
      <c r="Y1058">
        <v>733.40200000000004</v>
      </c>
      <c r="Z1058">
        <v>733.00800000000004</v>
      </c>
    </row>
    <row r="1059" spans="1:26" x14ac:dyDescent="0.35">
      <c r="A1059">
        <v>21</v>
      </c>
      <c r="B1059">
        <v>77</v>
      </c>
      <c r="C1059" t="str">
        <f t="shared" si="44"/>
        <v>21077</v>
      </c>
      <c r="D1059" t="str">
        <f t="shared" si="45"/>
        <v>21077</v>
      </c>
      <c r="E1059" t="str">
        <f>VLOOKUP(C1059,Table1[[Column1]:[GEMS_Typo]],2)</f>
        <v>B</v>
      </c>
      <c r="F1059">
        <v>419.66399999999999</v>
      </c>
      <c r="G1059">
        <v>419.66399999999999</v>
      </c>
      <c r="H1059">
        <v>397.93</v>
      </c>
      <c r="I1059">
        <v>403.99</v>
      </c>
      <c r="J1059">
        <v>403.99</v>
      </c>
      <c r="K1059">
        <v>413.26600000000002</v>
      </c>
      <c r="L1059">
        <v>423.01600000000002</v>
      </c>
      <c r="M1059">
        <v>423.02600000000001</v>
      </c>
      <c r="N1059">
        <v>428.78399999999999</v>
      </c>
      <c r="O1059">
        <v>437.12599999999998</v>
      </c>
      <c r="P1059">
        <f t="shared" si="43"/>
        <v>435.04300000000001</v>
      </c>
      <c r="Q1059">
        <v>432.96</v>
      </c>
      <c r="R1059">
        <v>436.30900000000003</v>
      </c>
      <c r="S1059">
        <v>436.25700000000001</v>
      </c>
      <c r="T1059">
        <v>438.86900000000003</v>
      </c>
      <c r="U1059">
        <v>438.86900000000003</v>
      </c>
      <c r="V1059">
        <v>441.98500000000001</v>
      </c>
      <c r="W1059">
        <v>445.53500000000003</v>
      </c>
      <c r="X1059">
        <v>445.53500000000003</v>
      </c>
      <c r="Y1059">
        <v>445.53500000000003</v>
      </c>
      <c r="Z1059">
        <v>445.53500000000003</v>
      </c>
    </row>
    <row r="1060" spans="1:26" x14ac:dyDescent="0.35">
      <c r="A1060">
        <v>21</v>
      </c>
      <c r="B1060">
        <v>79</v>
      </c>
      <c r="C1060" t="str">
        <f t="shared" si="44"/>
        <v>21079</v>
      </c>
      <c r="D1060" t="str">
        <f t="shared" si="45"/>
        <v>21079</v>
      </c>
      <c r="E1060" t="str">
        <f>VLOOKUP(C1060,Table1[[Column1]:[GEMS_Typo]],2)</f>
        <v>D</v>
      </c>
      <c r="F1060">
        <v>752.06600000000003</v>
      </c>
      <c r="G1060">
        <v>752.06600000000003</v>
      </c>
      <c r="H1060">
        <v>752.06600000000003</v>
      </c>
      <c r="I1060">
        <v>744.88199999999995</v>
      </c>
      <c r="J1060">
        <v>744.88199999999995</v>
      </c>
      <c r="K1060">
        <v>744.88199999999995</v>
      </c>
      <c r="L1060">
        <v>750.37599999999998</v>
      </c>
      <c r="M1060">
        <v>762.77200000000005</v>
      </c>
      <c r="N1060">
        <v>762.76400000000001</v>
      </c>
      <c r="O1060">
        <v>778.23199999999997</v>
      </c>
      <c r="P1060">
        <f t="shared" si="43"/>
        <v>785.30099999999993</v>
      </c>
      <c r="Q1060">
        <v>792.37</v>
      </c>
      <c r="R1060">
        <v>809.24400000000003</v>
      </c>
      <c r="S1060">
        <v>810.32399999999996</v>
      </c>
      <c r="T1060">
        <v>809.56</v>
      </c>
      <c r="U1060">
        <v>813.37199999999996</v>
      </c>
      <c r="V1060">
        <v>812.87199999999996</v>
      </c>
      <c r="W1060">
        <v>818.42700000000002</v>
      </c>
      <c r="X1060">
        <v>819.29300000000001</v>
      </c>
      <c r="Y1060">
        <v>820.70699999999999</v>
      </c>
      <c r="Z1060">
        <v>820.70699999999999</v>
      </c>
    </row>
    <row r="1061" spans="1:26" x14ac:dyDescent="0.35">
      <c r="A1061">
        <v>21</v>
      </c>
      <c r="B1061">
        <v>81</v>
      </c>
      <c r="C1061" t="str">
        <f t="shared" si="44"/>
        <v>21081</v>
      </c>
      <c r="D1061" t="str">
        <f t="shared" si="45"/>
        <v>21081</v>
      </c>
      <c r="E1061" t="str">
        <f>VLOOKUP(C1061,Table1[[Column1]:[GEMS_Typo]],2)</f>
        <v>B</v>
      </c>
      <c r="F1061">
        <v>1054.0360000000001</v>
      </c>
      <c r="G1061">
        <v>1054.0360000000001</v>
      </c>
      <c r="H1061">
        <v>954.81</v>
      </c>
      <c r="I1061">
        <v>961.01599999999996</v>
      </c>
      <c r="J1061">
        <v>963.95799999999997</v>
      </c>
      <c r="K1061">
        <v>968.48199999999997</v>
      </c>
      <c r="L1061">
        <v>971.64400000000001</v>
      </c>
      <c r="M1061">
        <v>1015.284</v>
      </c>
      <c r="N1061">
        <v>1015.284</v>
      </c>
      <c r="O1061">
        <v>1023.16</v>
      </c>
      <c r="P1061">
        <f t="shared" si="43"/>
        <v>1022.716</v>
      </c>
      <c r="Q1061">
        <v>1022.272</v>
      </c>
      <c r="R1061">
        <v>1025.4380000000001</v>
      </c>
      <c r="S1061">
        <v>1029.1020000000001</v>
      </c>
      <c r="T1061">
        <v>1029.442</v>
      </c>
      <c r="U1061">
        <v>1032.2280000000001</v>
      </c>
      <c r="V1061">
        <v>1032.22</v>
      </c>
      <c r="W1061">
        <v>1030.288</v>
      </c>
      <c r="X1061">
        <v>1030.5139999999999</v>
      </c>
      <c r="Y1061">
        <v>1030.5</v>
      </c>
      <c r="Z1061">
        <v>1030.5</v>
      </c>
    </row>
    <row r="1062" spans="1:26" x14ac:dyDescent="0.35">
      <c r="A1062">
        <v>21</v>
      </c>
      <c r="B1062">
        <v>83</v>
      </c>
      <c r="C1062" t="str">
        <f t="shared" si="44"/>
        <v>21083</v>
      </c>
      <c r="D1062" t="str">
        <f t="shared" si="45"/>
        <v>21083</v>
      </c>
      <c r="E1062" t="str">
        <f>VLOOKUP(C1062,Table1[[Column1]:[GEMS_Typo]],2)</f>
        <v>C</v>
      </c>
      <c r="F1062">
        <v>2556.2719999999999</v>
      </c>
      <c r="G1062">
        <v>2570.0300000000002</v>
      </c>
      <c r="H1062">
        <v>2456.2280000000001</v>
      </c>
      <c r="I1062">
        <v>2456.2420000000002</v>
      </c>
      <c r="J1062">
        <v>2456.2420000000002</v>
      </c>
      <c r="K1062">
        <v>2452.6019999999999</v>
      </c>
      <c r="L1062">
        <v>2461.212</v>
      </c>
      <c r="M1062">
        <v>2498.346</v>
      </c>
      <c r="N1062">
        <v>2503.23</v>
      </c>
      <c r="O1062">
        <v>2506.63</v>
      </c>
      <c r="P1062">
        <f t="shared" si="43"/>
        <v>2509.9319999999998</v>
      </c>
      <c r="Q1062">
        <v>2513.2339999999999</v>
      </c>
      <c r="R1062">
        <v>2513.9740000000002</v>
      </c>
      <c r="S1062">
        <v>2519.6039999999998</v>
      </c>
      <c r="T1062">
        <v>2525.8679999999999</v>
      </c>
      <c r="U1062">
        <v>2525.8359999999998</v>
      </c>
      <c r="V1062">
        <v>2527.3960000000002</v>
      </c>
      <c r="W1062">
        <v>2520.8539999999998</v>
      </c>
      <c r="X1062">
        <v>2517.6379999999999</v>
      </c>
      <c r="Y1062">
        <v>2512.4160000000002</v>
      </c>
      <c r="Z1062">
        <v>2521.8200000000002</v>
      </c>
    </row>
    <row r="1063" spans="1:26" x14ac:dyDescent="0.35">
      <c r="A1063">
        <v>21</v>
      </c>
      <c r="B1063">
        <v>85</v>
      </c>
      <c r="C1063" t="str">
        <f t="shared" si="44"/>
        <v>21085</v>
      </c>
      <c r="D1063" t="str">
        <f t="shared" si="45"/>
        <v>21085</v>
      </c>
      <c r="E1063" t="str">
        <f>VLOOKUP(C1063,Table1[[Column1]:[GEMS_Typo]],2)</f>
        <v>D</v>
      </c>
      <c r="F1063">
        <v>2032.954</v>
      </c>
      <c r="G1063">
        <v>2033.9680000000001</v>
      </c>
      <c r="H1063">
        <v>2033.9680000000001</v>
      </c>
      <c r="I1063">
        <v>1965.45</v>
      </c>
      <c r="J1063">
        <v>1965.758</v>
      </c>
      <c r="K1063">
        <v>1976.4739999999999</v>
      </c>
      <c r="L1063">
        <v>1979.904</v>
      </c>
      <c r="M1063">
        <v>1980.038</v>
      </c>
      <c r="N1063">
        <v>1978.5070000000001</v>
      </c>
      <c r="O1063">
        <v>1980.4929999999999</v>
      </c>
      <c r="P1063">
        <f t="shared" si="43"/>
        <v>1981.3310000000001</v>
      </c>
      <c r="Q1063">
        <v>1982.1690000000001</v>
      </c>
      <c r="R1063">
        <v>1982.002</v>
      </c>
      <c r="S1063">
        <v>1987.501</v>
      </c>
      <c r="T1063">
        <v>1986.527</v>
      </c>
      <c r="U1063">
        <v>1986.5909999999999</v>
      </c>
      <c r="V1063">
        <v>1987.069</v>
      </c>
      <c r="W1063">
        <v>1987.309</v>
      </c>
      <c r="X1063">
        <v>1987.6469999999999</v>
      </c>
      <c r="Y1063">
        <v>1986.6890000000001</v>
      </c>
      <c r="Z1063">
        <v>1987.9069999999999</v>
      </c>
    </row>
    <row r="1064" spans="1:26" x14ac:dyDescent="0.35">
      <c r="A1064">
        <v>21</v>
      </c>
      <c r="B1064">
        <v>87</v>
      </c>
      <c r="C1064" t="str">
        <f t="shared" si="44"/>
        <v>21087</v>
      </c>
      <c r="D1064" t="str">
        <f t="shared" si="45"/>
        <v>21087</v>
      </c>
      <c r="E1064" t="str">
        <f>VLOOKUP(C1064,Table1[[Column1]:[GEMS_Typo]],2)</f>
        <v>D</v>
      </c>
      <c r="F1064">
        <v>1202.885</v>
      </c>
      <c r="G1064">
        <v>1202.713</v>
      </c>
      <c r="H1064">
        <v>1202.713</v>
      </c>
      <c r="I1064">
        <v>1115.8969999999999</v>
      </c>
      <c r="J1064">
        <v>1115.7190000000001</v>
      </c>
      <c r="K1064">
        <v>1114.7529999999999</v>
      </c>
      <c r="L1064">
        <v>1114.7349999999999</v>
      </c>
      <c r="M1064">
        <v>1116.5050000000001</v>
      </c>
      <c r="N1064">
        <v>1113.498</v>
      </c>
      <c r="O1064">
        <v>1113.498</v>
      </c>
      <c r="P1064">
        <f t="shared" si="43"/>
        <v>1113.595</v>
      </c>
      <c r="Q1064">
        <v>1113.692</v>
      </c>
      <c r="R1064">
        <v>1113.604</v>
      </c>
      <c r="S1064">
        <v>1113.604</v>
      </c>
      <c r="T1064">
        <v>1116.634</v>
      </c>
      <c r="U1064">
        <v>1118.296</v>
      </c>
      <c r="V1064">
        <v>1118.296</v>
      </c>
      <c r="W1064">
        <v>1119.4760000000001</v>
      </c>
      <c r="X1064">
        <v>1120.7639999999999</v>
      </c>
      <c r="Y1064">
        <v>1123.8140000000001</v>
      </c>
      <c r="Z1064">
        <v>1122.8679999999999</v>
      </c>
    </row>
    <row r="1065" spans="1:26" x14ac:dyDescent="0.35">
      <c r="A1065">
        <v>21</v>
      </c>
      <c r="B1065">
        <v>89</v>
      </c>
      <c r="C1065" t="str">
        <f t="shared" si="44"/>
        <v>21089</v>
      </c>
      <c r="D1065" t="str">
        <f t="shared" si="45"/>
        <v>21089</v>
      </c>
      <c r="E1065" t="str">
        <f>VLOOKUP(C1065,Table1[[Column1]:[GEMS_Typo]],2)</f>
        <v>B</v>
      </c>
      <c r="F1065">
        <v>1782.566</v>
      </c>
      <c r="G1065">
        <v>1792.3779999999999</v>
      </c>
      <c r="H1065">
        <v>1792.3779999999999</v>
      </c>
      <c r="I1065">
        <v>1741.288</v>
      </c>
      <c r="J1065">
        <v>1742.7059999999999</v>
      </c>
      <c r="K1065">
        <v>1756.3920000000001</v>
      </c>
      <c r="L1065">
        <v>1762.604</v>
      </c>
      <c r="M1065">
        <v>1802.8009999999999</v>
      </c>
      <c r="N1065">
        <v>1801.652</v>
      </c>
      <c r="O1065">
        <v>1801.8520000000001</v>
      </c>
      <c r="P1065">
        <f t="shared" si="43"/>
        <v>1803.5640000000001</v>
      </c>
      <c r="Q1065">
        <v>1805.2760000000001</v>
      </c>
      <c r="R1065">
        <v>1805.34</v>
      </c>
      <c r="S1065">
        <v>1807.106</v>
      </c>
      <c r="T1065">
        <v>1808.8119999999999</v>
      </c>
      <c r="U1065">
        <v>1808.83</v>
      </c>
      <c r="V1065">
        <v>1810.136</v>
      </c>
      <c r="W1065">
        <v>1807.88</v>
      </c>
      <c r="X1065">
        <v>1807.88</v>
      </c>
      <c r="Y1065">
        <v>1807.88</v>
      </c>
      <c r="Z1065">
        <v>1807.876</v>
      </c>
    </row>
    <row r="1066" spans="1:26" x14ac:dyDescent="0.35">
      <c r="A1066">
        <v>21</v>
      </c>
      <c r="B1066">
        <v>91</v>
      </c>
      <c r="C1066" t="str">
        <f t="shared" si="44"/>
        <v>21091</v>
      </c>
      <c r="D1066" t="str">
        <f t="shared" si="45"/>
        <v>21091</v>
      </c>
      <c r="E1066" t="str">
        <f>VLOOKUP(C1066,Table1[[Column1]:[GEMS_Typo]],2)</f>
        <v>C</v>
      </c>
      <c r="F1066">
        <v>732.44600000000003</v>
      </c>
      <c r="G1066">
        <v>724.16200000000003</v>
      </c>
      <c r="H1066">
        <v>719.82600000000002</v>
      </c>
      <c r="I1066">
        <v>719.94399999999996</v>
      </c>
      <c r="J1066">
        <v>705.24400000000003</v>
      </c>
      <c r="K1066">
        <v>707.846</v>
      </c>
      <c r="L1066">
        <v>707.78399999999999</v>
      </c>
      <c r="M1066">
        <v>705.14800000000002</v>
      </c>
      <c r="N1066">
        <v>704.80799999999999</v>
      </c>
      <c r="O1066">
        <v>706.51800000000003</v>
      </c>
      <c r="P1066">
        <f t="shared" si="43"/>
        <v>706.63499999999999</v>
      </c>
      <c r="Q1066">
        <v>706.75199999999995</v>
      </c>
      <c r="R1066">
        <v>708.78200000000004</v>
      </c>
      <c r="S1066">
        <v>709.97199999999998</v>
      </c>
      <c r="T1066">
        <v>709.97199999999998</v>
      </c>
      <c r="U1066">
        <v>709.96799999999996</v>
      </c>
      <c r="V1066">
        <v>710.15599999999995</v>
      </c>
      <c r="W1066">
        <v>709.47400000000005</v>
      </c>
      <c r="X1066">
        <v>709.47400000000005</v>
      </c>
      <c r="Y1066">
        <v>710.66600000000005</v>
      </c>
      <c r="Z1066">
        <v>710.66600000000005</v>
      </c>
    </row>
    <row r="1067" spans="1:26" x14ac:dyDescent="0.35">
      <c r="A1067">
        <v>21</v>
      </c>
      <c r="B1067">
        <v>93</v>
      </c>
      <c r="C1067" t="str">
        <f t="shared" si="44"/>
        <v>21093</v>
      </c>
      <c r="D1067" t="str">
        <f t="shared" si="45"/>
        <v>21093</v>
      </c>
      <c r="E1067" t="str">
        <f>VLOOKUP(C1067,Table1[[Column1]:[GEMS_Typo]],2)</f>
        <v>C</v>
      </c>
      <c r="F1067">
        <v>2904.1030000000001</v>
      </c>
      <c r="G1067">
        <v>2903.9029999999998</v>
      </c>
      <c r="H1067">
        <v>2960.547</v>
      </c>
      <c r="I1067">
        <v>2969.9369999999999</v>
      </c>
      <c r="J1067">
        <v>3017.5030000000002</v>
      </c>
      <c r="K1067">
        <v>3017.5030000000002</v>
      </c>
      <c r="L1067">
        <v>3044.4059999999999</v>
      </c>
      <c r="M1067">
        <v>3075.8989999999999</v>
      </c>
      <c r="N1067">
        <v>3101.9850000000001</v>
      </c>
      <c r="O1067">
        <v>3117.5050000000001</v>
      </c>
      <c r="P1067">
        <f t="shared" si="43"/>
        <v>3116.7335000000003</v>
      </c>
      <c r="Q1067">
        <v>3115.962</v>
      </c>
      <c r="R1067">
        <v>3125.06</v>
      </c>
      <c r="S1067">
        <v>3153.26</v>
      </c>
      <c r="T1067">
        <v>3191.2150000000001</v>
      </c>
      <c r="U1067">
        <v>3195.0909999999999</v>
      </c>
      <c r="V1067">
        <v>3199.3530000000001</v>
      </c>
      <c r="W1067">
        <v>3201.4349999999999</v>
      </c>
      <c r="X1067">
        <v>3234.14</v>
      </c>
      <c r="Y1067">
        <v>3236.3380000000002</v>
      </c>
      <c r="Z1067">
        <v>3217.34</v>
      </c>
    </row>
    <row r="1068" spans="1:26" x14ac:dyDescent="0.35">
      <c r="A1068">
        <v>21</v>
      </c>
      <c r="B1068">
        <v>95</v>
      </c>
      <c r="C1068" t="str">
        <f t="shared" si="44"/>
        <v>21095</v>
      </c>
      <c r="D1068" t="str">
        <f t="shared" si="45"/>
        <v>21095</v>
      </c>
      <c r="E1068" t="str">
        <f>VLOOKUP(C1068,Table1[[Column1]:[GEMS_Typo]],2)</f>
        <v>D</v>
      </c>
      <c r="F1068">
        <v>1150.7760000000001</v>
      </c>
      <c r="G1068">
        <v>1150.7760000000001</v>
      </c>
      <c r="H1068">
        <v>1150.7760000000001</v>
      </c>
      <c r="I1068">
        <v>1184.932</v>
      </c>
      <c r="J1068">
        <v>1197.296</v>
      </c>
      <c r="K1068">
        <v>1197.296</v>
      </c>
      <c r="L1068">
        <v>1201.0999999999999</v>
      </c>
      <c r="M1068">
        <v>1214.098</v>
      </c>
      <c r="N1068">
        <v>1214.0160000000001</v>
      </c>
      <c r="O1068">
        <v>1214.0239999999999</v>
      </c>
      <c r="P1068">
        <f t="shared" si="43"/>
        <v>1218.9949999999999</v>
      </c>
      <c r="Q1068">
        <v>1223.9659999999999</v>
      </c>
      <c r="R1068">
        <v>1223.7</v>
      </c>
      <c r="S1068">
        <v>1227.538</v>
      </c>
      <c r="T1068">
        <v>1228.615</v>
      </c>
      <c r="U1068">
        <v>1230.5070000000001</v>
      </c>
      <c r="V1068">
        <v>1235.925</v>
      </c>
      <c r="W1068">
        <v>1235.847</v>
      </c>
      <c r="X1068">
        <v>1237.9069999999999</v>
      </c>
      <c r="Y1068">
        <v>1238.115</v>
      </c>
      <c r="Z1068">
        <v>1238.125</v>
      </c>
    </row>
    <row r="1069" spans="1:26" x14ac:dyDescent="0.35">
      <c r="A1069">
        <v>21</v>
      </c>
      <c r="B1069">
        <v>97</v>
      </c>
      <c r="C1069" t="str">
        <f t="shared" si="44"/>
        <v>21097</v>
      </c>
      <c r="D1069" t="str">
        <f t="shared" si="45"/>
        <v>21097</v>
      </c>
      <c r="E1069" t="str">
        <f>VLOOKUP(C1069,Table1[[Column1]:[GEMS_Typo]],2)</f>
        <v>C</v>
      </c>
      <c r="F1069">
        <v>1080.9670000000001</v>
      </c>
      <c r="G1069">
        <v>1080.9670000000001</v>
      </c>
      <c r="H1069">
        <v>1081.191</v>
      </c>
      <c r="I1069">
        <v>1000.899</v>
      </c>
      <c r="J1069">
        <v>1000.6950000000001</v>
      </c>
      <c r="K1069">
        <v>1000.6950000000001</v>
      </c>
      <c r="L1069">
        <v>1006.009</v>
      </c>
      <c r="M1069">
        <v>1006.009</v>
      </c>
      <c r="N1069">
        <v>1005.69</v>
      </c>
      <c r="O1069">
        <v>1007.726</v>
      </c>
      <c r="P1069">
        <f t="shared" si="43"/>
        <v>1005.886</v>
      </c>
      <c r="Q1069">
        <v>1004.046</v>
      </c>
      <c r="R1069">
        <v>1004.046</v>
      </c>
      <c r="S1069">
        <v>1012.766</v>
      </c>
      <c r="T1069">
        <v>1013.038</v>
      </c>
      <c r="U1069">
        <v>1013.038</v>
      </c>
      <c r="V1069">
        <v>1013.046</v>
      </c>
      <c r="W1069">
        <v>1013.034</v>
      </c>
      <c r="X1069">
        <v>1012.998</v>
      </c>
      <c r="Y1069">
        <v>1012.998</v>
      </c>
      <c r="Z1069">
        <v>1011.4</v>
      </c>
    </row>
    <row r="1070" spans="1:26" x14ac:dyDescent="0.35">
      <c r="A1070">
        <v>21</v>
      </c>
      <c r="B1070">
        <v>99</v>
      </c>
      <c r="C1070" t="str">
        <f t="shared" si="44"/>
        <v>21099</v>
      </c>
      <c r="D1070" t="str">
        <f t="shared" si="45"/>
        <v>21099</v>
      </c>
      <c r="E1070" t="str">
        <f>VLOOKUP(C1070,Table1[[Column1]:[GEMS_Typo]],2)</f>
        <v>C</v>
      </c>
      <c r="F1070">
        <v>1628.6559999999999</v>
      </c>
      <c r="G1070">
        <v>1521.8119999999999</v>
      </c>
      <c r="H1070">
        <v>1514.6279999999999</v>
      </c>
      <c r="I1070">
        <v>1514.7940000000001</v>
      </c>
      <c r="J1070">
        <v>1514.7940000000001</v>
      </c>
      <c r="K1070">
        <v>1526.338</v>
      </c>
      <c r="L1070">
        <v>1526.3679999999999</v>
      </c>
      <c r="M1070">
        <v>1526.37</v>
      </c>
      <c r="N1070">
        <v>1526.308</v>
      </c>
      <c r="O1070">
        <v>1529.9559999999999</v>
      </c>
      <c r="P1070">
        <f t="shared" si="43"/>
        <v>1531.4670000000001</v>
      </c>
      <c r="Q1070">
        <v>1532.9780000000001</v>
      </c>
      <c r="R1070">
        <v>1535.3579999999999</v>
      </c>
      <c r="S1070">
        <v>1535.3579999999999</v>
      </c>
      <c r="T1070">
        <v>1531.934</v>
      </c>
      <c r="U1070">
        <v>1540.838</v>
      </c>
      <c r="V1070">
        <v>1554.752</v>
      </c>
      <c r="W1070">
        <v>1570.7660000000001</v>
      </c>
      <c r="X1070">
        <v>1572.4079999999999</v>
      </c>
      <c r="Y1070">
        <v>1572.672</v>
      </c>
      <c r="Z1070">
        <v>1574.3920000000001</v>
      </c>
    </row>
    <row r="1071" spans="1:26" x14ac:dyDescent="0.35">
      <c r="A1071">
        <v>21</v>
      </c>
      <c r="B1071">
        <v>101</v>
      </c>
      <c r="C1071" t="str">
        <f t="shared" si="44"/>
        <v>21101</v>
      </c>
      <c r="D1071" t="str">
        <f t="shared" si="45"/>
        <v>21101</v>
      </c>
      <c r="E1071" t="str">
        <f>VLOOKUP(C1071,Table1[[Column1]:[GEMS_Typo]],2)</f>
        <v>B</v>
      </c>
      <c r="F1071">
        <v>1846.279</v>
      </c>
      <c r="G1071">
        <v>1846.279</v>
      </c>
      <c r="H1071">
        <v>1757.903</v>
      </c>
      <c r="I1071">
        <v>1757.9449999999999</v>
      </c>
      <c r="J1071">
        <v>1766.5630000000001</v>
      </c>
      <c r="K1071">
        <v>1766.9929999999999</v>
      </c>
      <c r="L1071">
        <v>1769.1030000000001</v>
      </c>
      <c r="M1071">
        <v>1756.8979999999999</v>
      </c>
      <c r="N1071">
        <v>1756.8979999999999</v>
      </c>
      <c r="O1071">
        <v>1752.1179999999999</v>
      </c>
      <c r="P1071">
        <f t="shared" si="43"/>
        <v>1753.4639999999999</v>
      </c>
      <c r="Q1071">
        <v>1754.81</v>
      </c>
      <c r="R1071">
        <v>1754.95</v>
      </c>
      <c r="S1071">
        <v>1785.4739999999999</v>
      </c>
      <c r="T1071">
        <v>1785.46</v>
      </c>
      <c r="U1071">
        <v>1785.549</v>
      </c>
      <c r="V1071">
        <v>1785.549</v>
      </c>
      <c r="W1071">
        <v>1787.3630000000001</v>
      </c>
      <c r="X1071">
        <v>1788.7349999999999</v>
      </c>
      <c r="Y1071">
        <v>1788.721</v>
      </c>
      <c r="Z1071">
        <v>1788.461</v>
      </c>
    </row>
    <row r="1072" spans="1:26" x14ac:dyDescent="0.35">
      <c r="A1072">
        <v>21</v>
      </c>
      <c r="B1072">
        <v>103</v>
      </c>
      <c r="C1072" t="str">
        <f t="shared" si="44"/>
        <v>21103</v>
      </c>
      <c r="D1072" t="str">
        <f t="shared" si="45"/>
        <v>21103</v>
      </c>
      <c r="E1072" t="str">
        <f>VLOOKUP(C1072,Table1[[Column1]:[GEMS_Typo]],2)</f>
        <v>B</v>
      </c>
      <c r="F1072">
        <v>960.14599999999996</v>
      </c>
      <c r="G1072">
        <v>960.14599999999996</v>
      </c>
      <c r="H1072">
        <v>929.13599999999997</v>
      </c>
      <c r="I1072">
        <v>929.13599999999997</v>
      </c>
      <c r="J1072">
        <v>929.50199999999995</v>
      </c>
      <c r="K1072">
        <v>944.50800000000004</v>
      </c>
      <c r="L1072">
        <v>944.50800000000004</v>
      </c>
      <c r="M1072">
        <v>944.77800000000002</v>
      </c>
      <c r="N1072">
        <v>944.39</v>
      </c>
      <c r="O1072">
        <v>944.39</v>
      </c>
      <c r="P1072">
        <f t="shared" si="43"/>
        <v>944.77199999999993</v>
      </c>
      <c r="Q1072">
        <v>945.154</v>
      </c>
      <c r="R1072">
        <v>945.154</v>
      </c>
      <c r="S1072">
        <v>945.14800000000002</v>
      </c>
      <c r="T1072">
        <v>945.17600000000004</v>
      </c>
      <c r="U1072">
        <v>945.16</v>
      </c>
      <c r="V1072">
        <v>945.20600000000002</v>
      </c>
      <c r="W1072">
        <v>946.00199999999995</v>
      </c>
      <c r="X1072">
        <v>946.00400000000002</v>
      </c>
      <c r="Y1072">
        <v>946.00400000000002</v>
      </c>
      <c r="Z1072">
        <v>944.52800000000002</v>
      </c>
    </row>
    <row r="1073" spans="1:26" x14ac:dyDescent="0.35">
      <c r="A1073">
        <v>21</v>
      </c>
      <c r="B1073">
        <v>105</v>
      </c>
      <c r="C1073" t="str">
        <f t="shared" si="44"/>
        <v>21105</v>
      </c>
      <c r="D1073" t="str">
        <f t="shared" si="45"/>
        <v>21105</v>
      </c>
      <c r="E1073" t="str">
        <f>VLOOKUP(C1073,Table1[[Column1]:[GEMS_Typo]],2)</f>
        <v>F</v>
      </c>
      <c r="F1073">
        <v>838.75599999999997</v>
      </c>
      <c r="G1073">
        <v>840.846</v>
      </c>
      <c r="H1073">
        <v>841.38800000000003</v>
      </c>
      <c r="I1073">
        <v>841.3</v>
      </c>
      <c r="J1073">
        <v>841.37800000000004</v>
      </c>
      <c r="K1073">
        <v>841.07</v>
      </c>
      <c r="L1073">
        <v>839.29399999999998</v>
      </c>
      <c r="M1073">
        <v>839.29399999999998</v>
      </c>
      <c r="N1073">
        <v>839.22</v>
      </c>
      <c r="O1073">
        <v>839.22</v>
      </c>
      <c r="P1073">
        <f t="shared" si="43"/>
        <v>839.34500000000003</v>
      </c>
      <c r="Q1073">
        <v>839.47</v>
      </c>
      <c r="R1073">
        <v>839.47</v>
      </c>
      <c r="S1073">
        <v>841.17600000000004</v>
      </c>
      <c r="T1073">
        <v>841.178</v>
      </c>
      <c r="U1073">
        <v>838.89400000000001</v>
      </c>
      <c r="V1073">
        <v>839.928</v>
      </c>
      <c r="W1073">
        <v>839.93</v>
      </c>
      <c r="X1073">
        <v>840.04399999999998</v>
      </c>
      <c r="Y1073">
        <v>839.69799999999998</v>
      </c>
      <c r="Z1073">
        <v>839.55600000000004</v>
      </c>
    </row>
    <row r="1074" spans="1:26" x14ac:dyDescent="0.35">
      <c r="A1074">
        <v>21</v>
      </c>
      <c r="B1074">
        <v>107</v>
      </c>
      <c r="C1074" t="str">
        <f t="shared" si="44"/>
        <v>21107</v>
      </c>
      <c r="D1074" t="str">
        <f t="shared" si="45"/>
        <v>21107</v>
      </c>
      <c r="E1074" t="str">
        <f>VLOOKUP(C1074,Table1[[Column1]:[GEMS_Typo]],2)</f>
        <v>C</v>
      </c>
      <c r="F1074">
        <v>2229.4780000000001</v>
      </c>
      <c r="G1074">
        <v>2229.6460000000002</v>
      </c>
      <c r="H1074">
        <v>2227.2579999999998</v>
      </c>
      <c r="I1074">
        <v>2181.4639999999999</v>
      </c>
      <c r="J1074">
        <v>2180.518</v>
      </c>
      <c r="K1074">
        <v>2186.6320000000001</v>
      </c>
      <c r="L1074">
        <v>2186.6320000000001</v>
      </c>
      <c r="M1074">
        <v>2187.2399999999998</v>
      </c>
      <c r="N1074">
        <v>2194.1529999999998</v>
      </c>
      <c r="O1074">
        <v>2195.9589999999998</v>
      </c>
      <c r="P1074">
        <f t="shared" si="43"/>
        <v>2185.81</v>
      </c>
      <c r="Q1074">
        <v>2175.6610000000001</v>
      </c>
      <c r="R1074">
        <v>2178.4609999999998</v>
      </c>
      <c r="S1074">
        <v>2181.2800000000002</v>
      </c>
      <c r="T1074">
        <v>2180.9720000000002</v>
      </c>
      <c r="U1074">
        <v>2179.886</v>
      </c>
      <c r="V1074">
        <v>2183.34</v>
      </c>
      <c r="W1074">
        <v>2188.4499999999998</v>
      </c>
      <c r="X1074">
        <v>2188.4499999999998</v>
      </c>
      <c r="Y1074">
        <v>2187.5920000000001</v>
      </c>
      <c r="Z1074">
        <v>2187.944</v>
      </c>
    </row>
    <row r="1075" spans="1:26" x14ac:dyDescent="0.35">
      <c r="A1075">
        <v>21</v>
      </c>
      <c r="B1075">
        <v>109</v>
      </c>
      <c r="C1075" t="str">
        <f t="shared" si="44"/>
        <v>21109</v>
      </c>
      <c r="D1075" t="str">
        <f t="shared" si="45"/>
        <v>21109</v>
      </c>
      <c r="E1075" t="str">
        <f>VLOOKUP(C1075,Table1[[Column1]:[GEMS_Typo]],2)</f>
        <v>C</v>
      </c>
      <c r="F1075">
        <v>1451.08</v>
      </c>
      <c r="G1075">
        <v>1451.08</v>
      </c>
      <c r="H1075">
        <v>1451.08</v>
      </c>
      <c r="I1075">
        <v>1291.4159999999999</v>
      </c>
      <c r="J1075">
        <v>1308.0219999999999</v>
      </c>
      <c r="K1075">
        <v>1307.482</v>
      </c>
      <c r="L1075">
        <v>1310.2760000000001</v>
      </c>
      <c r="M1075">
        <v>1310.2760000000001</v>
      </c>
      <c r="N1075">
        <v>1320.0540000000001</v>
      </c>
      <c r="O1075">
        <v>1320.0540000000001</v>
      </c>
      <c r="P1075">
        <f t="shared" si="43"/>
        <v>1344.085</v>
      </c>
      <c r="Q1075">
        <v>1368.116</v>
      </c>
      <c r="R1075">
        <v>1368.1120000000001</v>
      </c>
      <c r="S1075">
        <v>1367.5540000000001</v>
      </c>
      <c r="T1075">
        <v>1374.7819999999999</v>
      </c>
      <c r="U1075">
        <v>1374.6679999999999</v>
      </c>
      <c r="V1075">
        <v>1374.7919999999999</v>
      </c>
      <c r="W1075">
        <v>1375.068</v>
      </c>
      <c r="X1075">
        <v>1375.7180000000001</v>
      </c>
      <c r="Y1075">
        <v>1372.1679999999999</v>
      </c>
      <c r="Z1075">
        <v>1372.1679999999999</v>
      </c>
    </row>
    <row r="1076" spans="1:26" x14ac:dyDescent="0.35">
      <c r="A1076">
        <v>21</v>
      </c>
      <c r="B1076">
        <v>111</v>
      </c>
      <c r="C1076" t="str">
        <f t="shared" si="44"/>
        <v>21111</v>
      </c>
      <c r="D1076" t="str">
        <f t="shared" si="45"/>
        <v>21111</v>
      </c>
      <c r="E1076" t="str">
        <f>VLOOKUP(C1076,Table1[[Column1]:[GEMS_Typo]],2)</f>
        <v>B</v>
      </c>
      <c r="F1076">
        <v>7210.78</v>
      </c>
      <c r="G1076">
        <v>7236.2719999999999</v>
      </c>
      <c r="H1076">
        <v>7232.6450000000004</v>
      </c>
      <c r="I1076">
        <v>7228.4040000000005</v>
      </c>
      <c r="J1076">
        <v>7274.87</v>
      </c>
      <c r="K1076">
        <v>7739.1859999999997</v>
      </c>
      <c r="L1076">
        <v>7487.9780000000001</v>
      </c>
      <c r="M1076">
        <v>7637.9889999999996</v>
      </c>
      <c r="N1076">
        <v>7712.5609999999997</v>
      </c>
      <c r="O1076">
        <v>7719.4930000000004</v>
      </c>
      <c r="P1076">
        <f t="shared" si="43"/>
        <v>7742.2430000000004</v>
      </c>
      <c r="Q1076">
        <v>7764.9930000000004</v>
      </c>
      <c r="R1076">
        <v>7740.6210000000001</v>
      </c>
      <c r="S1076">
        <v>7730.3310000000001</v>
      </c>
      <c r="T1076">
        <v>7717.7359999999999</v>
      </c>
      <c r="U1076">
        <v>7727.991</v>
      </c>
      <c r="V1076">
        <v>7765.7219999999998</v>
      </c>
      <c r="W1076">
        <v>7764.6909999999998</v>
      </c>
      <c r="X1076">
        <v>7800.232</v>
      </c>
      <c r="Y1076">
        <v>7355.9219999999996</v>
      </c>
      <c r="Z1076">
        <v>7355.2030000000004</v>
      </c>
    </row>
    <row r="1077" spans="1:26" x14ac:dyDescent="0.35">
      <c r="A1077">
        <v>21</v>
      </c>
      <c r="B1077">
        <v>113</v>
      </c>
      <c r="C1077" t="str">
        <f t="shared" si="44"/>
        <v>21113</v>
      </c>
      <c r="D1077" t="str">
        <f t="shared" si="45"/>
        <v>21113</v>
      </c>
      <c r="E1077" t="str">
        <f>VLOOKUP(C1077,Table1[[Column1]:[GEMS_Typo]],2)</f>
        <v>C</v>
      </c>
      <c r="F1077">
        <v>866.07100000000003</v>
      </c>
      <c r="G1077">
        <v>866.07100000000003</v>
      </c>
      <c r="H1077">
        <v>846.08500000000004</v>
      </c>
      <c r="I1077">
        <v>853.27099999999996</v>
      </c>
      <c r="J1077">
        <v>853.66800000000001</v>
      </c>
      <c r="K1077">
        <v>904.66600000000005</v>
      </c>
      <c r="L1077">
        <v>922.17600000000004</v>
      </c>
      <c r="M1077">
        <v>922.21199999999999</v>
      </c>
      <c r="N1077">
        <v>936.8</v>
      </c>
      <c r="O1077">
        <v>948.23</v>
      </c>
      <c r="P1077">
        <f t="shared" si="43"/>
        <v>959.06</v>
      </c>
      <c r="Q1077">
        <v>969.89</v>
      </c>
      <c r="R1077">
        <v>971.96</v>
      </c>
      <c r="S1077">
        <v>972.08</v>
      </c>
      <c r="T1077">
        <v>972.07600000000002</v>
      </c>
      <c r="U1077">
        <v>974.04</v>
      </c>
      <c r="V1077">
        <v>979.42600000000004</v>
      </c>
      <c r="W1077">
        <v>979.71199999999999</v>
      </c>
      <c r="X1077">
        <v>986.05799999999999</v>
      </c>
      <c r="Y1077">
        <v>1002.322</v>
      </c>
      <c r="Z1077">
        <v>998.93799999999999</v>
      </c>
    </row>
    <row r="1078" spans="1:26" x14ac:dyDescent="0.35">
      <c r="A1078">
        <v>21</v>
      </c>
      <c r="B1078">
        <v>115</v>
      </c>
      <c r="C1078" t="str">
        <f t="shared" si="44"/>
        <v>21115</v>
      </c>
      <c r="D1078" t="str">
        <f t="shared" si="45"/>
        <v>21115</v>
      </c>
      <c r="E1078" t="str">
        <f>VLOOKUP(C1078,Table1[[Column1]:[GEMS_Typo]],2)</f>
        <v>C</v>
      </c>
      <c r="F1078">
        <v>1101.9059999999999</v>
      </c>
      <c r="G1078">
        <v>1051.7180000000001</v>
      </c>
      <c r="H1078">
        <v>1046.098</v>
      </c>
      <c r="I1078">
        <v>1045.0360000000001</v>
      </c>
      <c r="J1078">
        <v>1044.018</v>
      </c>
      <c r="K1078">
        <v>1049.17</v>
      </c>
      <c r="L1078">
        <v>1060.616</v>
      </c>
      <c r="M1078">
        <v>1059.7739999999999</v>
      </c>
      <c r="N1078">
        <v>1060.1759999999999</v>
      </c>
      <c r="O1078">
        <v>1062.0060000000001</v>
      </c>
      <c r="P1078">
        <f t="shared" si="43"/>
        <v>1062.6289999999999</v>
      </c>
      <c r="Q1078">
        <v>1063.252</v>
      </c>
      <c r="R1078">
        <v>1061.4659999999999</v>
      </c>
      <c r="S1078">
        <v>1062.6179999999999</v>
      </c>
      <c r="T1078">
        <v>1062.318</v>
      </c>
      <c r="U1078">
        <v>1062.42</v>
      </c>
      <c r="V1078">
        <v>1061.93</v>
      </c>
      <c r="W1078">
        <v>1061.5519999999999</v>
      </c>
      <c r="X1078">
        <v>1062.6679999999999</v>
      </c>
      <c r="Y1078">
        <v>1061.93</v>
      </c>
      <c r="Z1078">
        <v>1061.93</v>
      </c>
    </row>
    <row r="1079" spans="1:26" x14ac:dyDescent="0.35">
      <c r="A1079">
        <v>21</v>
      </c>
      <c r="B1079">
        <v>117</v>
      </c>
      <c r="C1079" t="str">
        <f t="shared" si="44"/>
        <v>21117</v>
      </c>
      <c r="D1079" t="str">
        <f t="shared" si="45"/>
        <v>21117</v>
      </c>
      <c r="E1079" t="str">
        <f>VLOOKUP(C1079,Table1[[Column1]:[GEMS_Typo]],2)</f>
        <v>B</v>
      </c>
      <c r="F1079">
        <v>1765.0989999999999</v>
      </c>
      <c r="G1079">
        <v>1765.2670000000001</v>
      </c>
      <c r="H1079">
        <v>1776.069</v>
      </c>
      <c r="I1079">
        <v>1664.92</v>
      </c>
      <c r="J1079">
        <v>1669.566</v>
      </c>
      <c r="K1079">
        <v>1669.566</v>
      </c>
      <c r="L1079">
        <v>1768.048</v>
      </c>
      <c r="M1079">
        <v>1768.684</v>
      </c>
      <c r="N1079">
        <v>1813.0740000000001</v>
      </c>
      <c r="O1079">
        <v>1819.3979999999999</v>
      </c>
      <c r="P1079">
        <f t="shared" si="43"/>
        <v>1812.3420000000001</v>
      </c>
      <c r="Q1079">
        <v>1805.2860000000001</v>
      </c>
      <c r="R1079">
        <v>1811.261</v>
      </c>
      <c r="S1079">
        <v>1819.405</v>
      </c>
      <c r="T1079">
        <v>1825.6959999999999</v>
      </c>
      <c r="U1079">
        <v>1832.6369999999999</v>
      </c>
      <c r="V1079">
        <v>1833.0989999999999</v>
      </c>
      <c r="W1079">
        <v>1833.8610000000001</v>
      </c>
      <c r="X1079">
        <v>1850.866</v>
      </c>
      <c r="Y1079">
        <v>1851.701</v>
      </c>
      <c r="Z1079">
        <v>1853.8610000000001</v>
      </c>
    </row>
    <row r="1080" spans="1:26" x14ac:dyDescent="0.35">
      <c r="A1080">
        <v>21</v>
      </c>
      <c r="B1080">
        <v>119</v>
      </c>
      <c r="C1080" t="str">
        <f t="shared" si="44"/>
        <v>21119</v>
      </c>
      <c r="D1080" t="str">
        <f t="shared" si="45"/>
        <v>21119</v>
      </c>
      <c r="E1080" t="str">
        <f>VLOOKUP(C1080,Table1[[Column1]:[GEMS_Typo]],2)</f>
        <v>D</v>
      </c>
      <c r="F1080">
        <v>927.18</v>
      </c>
      <c r="G1080">
        <v>926.78599999999994</v>
      </c>
      <c r="H1080">
        <v>926.78599999999994</v>
      </c>
      <c r="I1080">
        <v>928.77599999999995</v>
      </c>
      <c r="J1080">
        <v>928.77599999999995</v>
      </c>
      <c r="K1080">
        <v>928.77599999999995</v>
      </c>
      <c r="L1080">
        <v>932.202</v>
      </c>
      <c r="M1080">
        <v>950.08399999999995</v>
      </c>
      <c r="N1080">
        <v>946.74800000000005</v>
      </c>
      <c r="O1080">
        <v>951.63</v>
      </c>
      <c r="P1080">
        <f t="shared" si="43"/>
        <v>951.74599999999998</v>
      </c>
      <c r="Q1080">
        <v>951.86199999999997</v>
      </c>
      <c r="R1080">
        <v>952.18200000000002</v>
      </c>
      <c r="S1080">
        <v>965.23800000000006</v>
      </c>
      <c r="T1080">
        <v>972.40599999999995</v>
      </c>
      <c r="U1080">
        <v>982.86</v>
      </c>
      <c r="V1080">
        <v>983.33</v>
      </c>
      <c r="W1080">
        <v>989.74400000000003</v>
      </c>
      <c r="X1080">
        <v>992.07600000000002</v>
      </c>
      <c r="Y1080">
        <v>994.31799999999998</v>
      </c>
      <c r="Z1080">
        <v>998.48</v>
      </c>
    </row>
    <row r="1081" spans="1:26" x14ac:dyDescent="0.35">
      <c r="A1081">
        <v>21</v>
      </c>
      <c r="B1081">
        <v>121</v>
      </c>
      <c r="C1081" t="str">
        <f t="shared" si="44"/>
        <v>21121</v>
      </c>
      <c r="D1081" t="str">
        <f t="shared" si="45"/>
        <v>21121</v>
      </c>
      <c r="E1081" t="str">
        <f>VLOOKUP(C1081,Table1[[Column1]:[GEMS_Typo]],2)</f>
        <v>C</v>
      </c>
      <c r="F1081">
        <v>1414.3340000000001</v>
      </c>
      <c r="G1081">
        <v>1414.3340000000001</v>
      </c>
      <c r="H1081">
        <v>1414.3340000000001</v>
      </c>
      <c r="I1081">
        <v>1419.8579999999999</v>
      </c>
      <c r="J1081">
        <v>1419.8579999999999</v>
      </c>
      <c r="K1081">
        <v>1525.36</v>
      </c>
      <c r="L1081">
        <v>1528.492</v>
      </c>
      <c r="M1081">
        <v>1529.404</v>
      </c>
      <c r="N1081">
        <v>1532.6179999999999</v>
      </c>
      <c r="O1081">
        <v>1534.2739999999999</v>
      </c>
      <c r="P1081">
        <f t="shared" si="43"/>
        <v>1534.241</v>
      </c>
      <c r="Q1081">
        <v>1534.2080000000001</v>
      </c>
      <c r="R1081">
        <v>1534.3420000000001</v>
      </c>
      <c r="S1081">
        <v>1536.8879999999999</v>
      </c>
      <c r="T1081">
        <v>1538.252</v>
      </c>
      <c r="U1081">
        <v>1539.348</v>
      </c>
      <c r="V1081">
        <v>1537.634</v>
      </c>
      <c r="W1081">
        <v>1537.3620000000001</v>
      </c>
      <c r="X1081">
        <v>1537.3620000000001</v>
      </c>
      <c r="Y1081">
        <v>1538.4480000000001</v>
      </c>
      <c r="Z1081">
        <v>1538.596</v>
      </c>
    </row>
    <row r="1082" spans="1:26" x14ac:dyDescent="0.35">
      <c r="A1082">
        <v>21</v>
      </c>
      <c r="B1082">
        <v>123</v>
      </c>
      <c r="C1082" t="str">
        <f t="shared" si="44"/>
        <v>21123</v>
      </c>
      <c r="D1082" t="str">
        <f t="shared" si="45"/>
        <v>21123</v>
      </c>
      <c r="E1082" t="str">
        <f>VLOOKUP(C1082,Table1[[Column1]:[GEMS_Typo]],2)</f>
        <v>C</v>
      </c>
      <c r="F1082">
        <v>975.01800000000003</v>
      </c>
      <c r="G1082">
        <v>924.77</v>
      </c>
      <c r="H1082">
        <v>920.50599999999997</v>
      </c>
      <c r="I1082">
        <v>930.07600000000002</v>
      </c>
      <c r="J1082">
        <v>933.06</v>
      </c>
      <c r="K1082">
        <v>934.43799999999999</v>
      </c>
      <c r="L1082">
        <v>934.43799999999999</v>
      </c>
      <c r="M1082">
        <v>935.19600000000003</v>
      </c>
      <c r="N1082">
        <v>934.23599999999999</v>
      </c>
      <c r="O1082">
        <v>934.89599999999996</v>
      </c>
      <c r="P1082">
        <f t="shared" si="43"/>
        <v>934.70900000000006</v>
      </c>
      <c r="Q1082">
        <v>934.52200000000005</v>
      </c>
      <c r="R1082">
        <v>934.524</v>
      </c>
      <c r="S1082">
        <v>934.57600000000002</v>
      </c>
      <c r="T1082">
        <v>933.77200000000005</v>
      </c>
      <c r="U1082">
        <v>933.81</v>
      </c>
      <c r="V1082">
        <v>933.92200000000003</v>
      </c>
      <c r="W1082">
        <v>942.00599999999997</v>
      </c>
      <c r="X1082">
        <v>942.00599999999997</v>
      </c>
      <c r="Y1082">
        <v>939.44600000000003</v>
      </c>
      <c r="Z1082">
        <v>939.44600000000003</v>
      </c>
    </row>
    <row r="1083" spans="1:26" x14ac:dyDescent="0.35">
      <c r="A1083">
        <v>21</v>
      </c>
      <c r="B1083">
        <v>125</v>
      </c>
      <c r="C1083" t="str">
        <f t="shared" si="44"/>
        <v>21125</v>
      </c>
      <c r="D1083" t="str">
        <f t="shared" si="45"/>
        <v>21125</v>
      </c>
      <c r="E1083" t="str">
        <f>VLOOKUP(C1083,Table1[[Column1]:[GEMS_Typo]],2)</f>
        <v>C</v>
      </c>
      <c r="F1083">
        <v>2342.0630000000001</v>
      </c>
      <c r="G1083">
        <v>2301.797</v>
      </c>
      <c r="H1083">
        <v>2302.857</v>
      </c>
      <c r="I1083">
        <v>2303.3130000000001</v>
      </c>
      <c r="J1083">
        <v>2303.2809999999999</v>
      </c>
      <c r="K1083">
        <v>2372.8829999999998</v>
      </c>
      <c r="L1083">
        <v>2373.1129999999998</v>
      </c>
      <c r="M1083">
        <v>2380.7829999999999</v>
      </c>
      <c r="N1083">
        <v>2392.6930000000002</v>
      </c>
      <c r="O1083">
        <v>2392.5810000000001</v>
      </c>
      <c r="P1083">
        <f t="shared" si="43"/>
        <v>2404.4390000000003</v>
      </c>
      <c r="Q1083">
        <v>2416.297</v>
      </c>
      <c r="R1083">
        <v>2431.2570000000001</v>
      </c>
      <c r="S1083">
        <v>2440.3919999999998</v>
      </c>
      <c r="T1083">
        <v>2455.94</v>
      </c>
      <c r="U1083">
        <v>2465.11</v>
      </c>
      <c r="V1083">
        <v>2467.09</v>
      </c>
      <c r="W1083">
        <v>2470.3820000000001</v>
      </c>
      <c r="X1083">
        <v>2475.556</v>
      </c>
      <c r="Y1083">
        <v>2480.8180000000002</v>
      </c>
      <c r="Z1083">
        <v>2484.4180000000001</v>
      </c>
    </row>
    <row r="1084" spans="1:26" x14ac:dyDescent="0.35">
      <c r="A1084">
        <v>21</v>
      </c>
      <c r="B1084">
        <v>127</v>
      </c>
      <c r="C1084" t="str">
        <f t="shared" si="44"/>
        <v>21127</v>
      </c>
      <c r="D1084" t="str">
        <f t="shared" si="45"/>
        <v>21127</v>
      </c>
      <c r="E1084" t="str">
        <f>VLOOKUP(C1084,Table1[[Column1]:[GEMS_Typo]],2)</f>
        <v>C</v>
      </c>
      <c r="F1084">
        <v>1285.846</v>
      </c>
      <c r="G1084">
        <v>1285.836</v>
      </c>
      <c r="H1084">
        <v>1285.8579999999999</v>
      </c>
      <c r="I1084">
        <v>1328.952</v>
      </c>
      <c r="J1084">
        <v>1329.0119999999999</v>
      </c>
      <c r="K1084">
        <v>1329.732</v>
      </c>
      <c r="L1084">
        <v>1329.732</v>
      </c>
      <c r="M1084">
        <v>1331.82</v>
      </c>
      <c r="N1084">
        <v>1331.82</v>
      </c>
      <c r="O1084">
        <v>1331.816</v>
      </c>
      <c r="P1084">
        <f t="shared" si="43"/>
        <v>1334.123</v>
      </c>
      <c r="Q1084">
        <v>1336.43</v>
      </c>
      <c r="R1084">
        <v>1336.086</v>
      </c>
      <c r="S1084">
        <v>1349.278</v>
      </c>
      <c r="T1084">
        <v>1359.306</v>
      </c>
      <c r="U1084">
        <v>1362.154</v>
      </c>
      <c r="V1084">
        <v>1367.2639999999999</v>
      </c>
      <c r="W1084">
        <v>1367.4860000000001</v>
      </c>
      <c r="X1084">
        <v>1367.4739999999999</v>
      </c>
      <c r="Y1084">
        <v>1367.4760000000001</v>
      </c>
      <c r="Z1084">
        <v>1367.2860000000001</v>
      </c>
    </row>
    <row r="1085" spans="1:26" x14ac:dyDescent="0.35">
      <c r="A1085">
        <v>21</v>
      </c>
      <c r="B1085">
        <v>129</v>
      </c>
      <c r="C1085" t="str">
        <f t="shared" si="44"/>
        <v>21129</v>
      </c>
      <c r="D1085" t="str">
        <f t="shared" si="45"/>
        <v>21129</v>
      </c>
      <c r="E1085" t="str">
        <f>VLOOKUP(C1085,Table1[[Column1]:[GEMS_Typo]],2)</f>
        <v>C</v>
      </c>
      <c r="F1085">
        <v>915.57399999999996</v>
      </c>
      <c r="G1085">
        <v>915.57399999999996</v>
      </c>
      <c r="H1085">
        <v>915.57399999999996</v>
      </c>
      <c r="I1085">
        <v>835.06399999999996</v>
      </c>
      <c r="J1085">
        <v>896.21600000000001</v>
      </c>
      <c r="K1085">
        <v>896.21600000000001</v>
      </c>
      <c r="L1085">
        <v>897.5</v>
      </c>
      <c r="M1085">
        <v>898.35400000000004</v>
      </c>
      <c r="N1085">
        <v>899.072</v>
      </c>
      <c r="O1085">
        <v>899.23</v>
      </c>
      <c r="P1085">
        <f t="shared" si="43"/>
        <v>899.23</v>
      </c>
      <c r="Q1085">
        <v>899.23</v>
      </c>
      <c r="R1085">
        <v>899.23</v>
      </c>
      <c r="S1085">
        <v>898.9</v>
      </c>
      <c r="T1085">
        <v>898.90200000000004</v>
      </c>
      <c r="U1085">
        <v>898.86400000000003</v>
      </c>
      <c r="V1085">
        <v>898.86199999999997</v>
      </c>
      <c r="W1085">
        <v>899.11400000000003</v>
      </c>
      <c r="X1085">
        <v>900.41600000000005</v>
      </c>
      <c r="Y1085">
        <v>900.40200000000004</v>
      </c>
      <c r="Z1085">
        <v>900.55399999999997</v>
      </c>
    </row>
    <row r="1086" spans="1:26" x14ac:dyDescent="0.35">
      <c r="A1086">
        <v>21</v>
      </c>
      <c r="B1086">
        <v>131</v>
      </c>
      <c r="C1086" t="str">
        <f t="shared" si="44"/>
        <v>21131</v>
      </c>
      <c r="D1086" t="str">
        <f t="shared" si="45"/>
        <v>21131</v>
      </c>
      <c r="E1086" t="str">
        <f>VLOOKUP(C1086,Table1[[Column1]:[GEMS_Typo]],2)</f>
        <v>D</v>
      </c>
      <c r="F1086">
        <v>1066.2080000000001</v>
      </c>
      <c r="G1086">
        <v>1066.2080000000001</v>
      </c>
      <c r="H1086">
        <v>1066.2080000000001</v>
      </c>
      <c r="I1086">
        <v>1047.076</v>
      </c>
      <c r="J1086">
        <v>1047.076</v>
      </c>
      <c r="K1086">
        <v>1047.076</v>
      </c>
      <c r="L1086">
        <v>1062.8620000000001</v>
      </c>
      <c r="M1086">
        <v>1062.8620000000001</v>
      </c>
      <c r="N1086">
        <v>1075.354</v>
      </c>
      <c r="O1086">
        <v>1080.06</v>
      </c>
      <c r="P1086">
        <f t="shared" ref="P1086:P1140" si="46">AVERAGE(O1086,Q1086)</f>
        <v>1082.7149999999999</v>
      </c>
      <c r="Q1086">
        <v>1085.3699999999999</v>
      </c>
      <c r="R1086">
        <v>1085.7560000000001</v>
      </c>
      <c r="S1086">
        <v>1079.0619999999999</v>
      </c>
      <c r="T1086">
        <v>1079.2619999999999</v>
      </c>
      <c r="U1086">
        <v>1079.2260000000001</v>
      </c>
      <c r="V1086">
        <v>1085.412</v>
      </c>
      <c r="W1086">
        <v>1085.386</v>
      </c>
      <c r="X1086">
        <v>1085.4780000000001</v>
      </c>
      <c r="Y1086">
        <v>1086.21</v>
      </c>
      <c r="Z1086">
        <v>1087.2</v>
      </c>
    </row>
    <row r="1087" spans="1:26" x14ac:dyDescent="0.35">
      <c r="A1087">
        <v>21</v>
      </c>
      <c r="B1087">
        <v>133</v>
      </c>
      <c r="C1087" t="str">
        <f t="shared" si="44"/>
        <v>21133</v>
      </c>
      <c r="D1087" t="str">
        <f t="shared" si="45"/>
        <v>21133</v>
      </c>
      <c r="E1087" t="str">
        <f>VLOOKUP(C1087,Table1[[Column1]:[GEMS_Typo]],2)</f>
        <v>D</v>
      </c>
      <c r="F1087">
        <v>1333.482</v>
      </c>
      <c r="G1087">
        <v>1334.848</v>
      </c>
      <c r="H1087">
        <v>1368.9</v>
      </c>
      <c r="I1087">
        <v>1369.182</v>
      </c>
      <c r="J1087">
        <v>1385.6559999999999</v>
      </c>
      <c r="K1087">
        <v>1385.6559999999999</v>
      </c>
      <c r="L1087">
        <v>1389.402</v>
      </c>
      <c r="M1087">
        <v>1392.1020000000001</v>
      </c>
      <c r="N1087">
        <v>1392.136</v>
      </c>
      <c r="O1087">
        <v>1390.558</v>
      </c>
      <c r="P1087">
        <f t="shared" si="46"/>
        <v>1390.441</v>
      </c>
      <c r="Q1087">
        <v>1390.3240000000001</v>
      </c>
      <c r="R1087">
        <v>1391.53</v>
      </c>
      <c r="S1087">
        <v>1393.5319999999999</v>
      </c>
      <c r="T1087">
        <v>1395.32</v>
      </c>
      <c r="U1087">
        <v>1395.0709999999999</v>
      </c>
      <c r="V1087">
        <v>1395.2370000000001</v>
      </c>
      <c r="W1087">
        <v>1404.105</v>
      </c>
      <c r="X1087">
        <v>1404.2170000000001</v>
      </c>
      <c r="Y1087">
        <v>1404.0630000000001</v>
      </c>
      <c r="Z1087">
        <v>1404.6569999999999</v>
      </c>
    </row>
    <row r="1088" spans="1:26" x14ac:dyDescent="0.35">
      <c r="A1088">
        <v>21</v>
      </c>
      <c r="B1088">
        <v>135</v>
      </c>
      <c r="C1088" t="str">
        <f t="shared" si="44"/>
        <v>21135</v>
      </c>
      <c r="D1088" t="str">
        <f t="shared" si="45"/>
        <v>21135</v>
      </c>
      <c r="E1088" t="str">
        <f>VLOOKUP(C1088,Table1[[Column1]:[GEMS_Typo]],2)</f>
        <v>C</v>
      </c>
      <c r="F1088">
        <v>1322.798</v>
      </c>
      <c r="G1088">
        <v>1155.328</v>
      </c>
      <c r="H1088">
        <v>1142.2139999999999</v>
      </c>
      <c r="I1088">
        <v>1122.4580000000001</v>
      </c>
      <c r="J1088">
        <v>1124.098</v>
      </c>
      <c r="K1088">
        <v>1125.96</v>
      </c>
      <c r="L1088">
        <v>1127.1300000000001</v>
      </c>
      <c r="M1088">
        <v>1136.3679999999999</v>
      </c>
      <c r="N1088">
        <v>1139.18</v>
      </c>
      <c r="O1088">
        <v>1139.164</v>
      </c>
      <c r="P1088">
        <f t="shared" si="46"/>
        <v>1139.72</v>
      </c>
      <c r="Q1088">
        <v>1140.2760000000001</v>
      </c>
      <c r="R1088">
        <v>1142.222</v>
      </c>
      <c r="S1088">
        <v>1143.6199999999999</v>
      </c>
      <c r="T1088">
        <v>1145.7739999999999</v>
      </c>
      <c r="U1088">
        <v>1147.9639999999999</v>
      </c>
      <c r="V1088">
        <v>1147.8920000000001</v>
      </c>
      <c r="W1088">
        <v>1147.838</v>
      </c>
      <c r="X1088">
        <v>1149.232</v>
      </c>
      <c r="Y1088">
        <v>1149.232</v>
      </c>
      <c r="Z1088">
        <v>1149.232</v>
      </c>
    </row>
    <row r="1089" spans="1:26" x14ac:dyDescent="0.35">
      <c r="A1089">
        <v>21</v>
      </c>
      <c r="B1089">
        <v>137</v>
      </c>
      <c r="C1089" t="str">
        <f t="shared" si="44"/>
        <v>21137</v>
      </c>
      <c r="D1089" t="str">
        <f t="shared" si="45"/>
        <v>21137</v>
      </c>
      <c r="E1089" t="str">
        <f>VLOOKUP(C1089,Table1[[Column1]:[GEMS_Typo]],2)</f>
        <v>C</v>
      </c>
      <c r="F1089">
        <v>1351.066</v>
      </c>
      <c r="G1089">
        <v>1341.8240000000001</v>
      </c>
      <c r="H1089">
        <v>1341.8920000000001</v>
      </c>
      <c r="I1089">
        <v>1286.876</v>
      </c>
      <c r="J1089">
        <v>1288.414</v>
      </c>
      <c r="K1089">
        <v>1288.414</v>
      </c>
      <c r="L1089">
        <v>1294.4639999999999</v>
      </c>
      <c r="M1089">
        <v>1299.7</v>
      </c>
      <c r="N1089">
        <v>1294.3520000000001</v>
      </c>
      <c r="O1089">
        <v>1297.5820000000001</v>
      </c>
      <c r="P1089">
        <f t="shared" si="46"/>
        <v>1309.0940000000001</v>
      </c>
      <c r="Q1089">
        <v>1320.606</v>
      </c>
      <c r="R1089">
        <v>1326.1780000000001</v>
      </c>
      <c r="S1089">
        <v>1326.39</v>
      </c>
      <c r="T1089">
        <v>1331.1559999999999</v>
      </c>
      <c r="U1089">
        <v>1331.386</v>
      </c>
      <c r="V1089">
        <v>1333.4960000000001</v>
      </c>
      <c r="W1089">
        <v>1339.6659999999999</v>
      </c>
      <c r="X1089">
        <v>1339.6659999999999</v>
      </c>
      <c r="Y1089">
        <v>1340.634</v>
      </c>
      <c r="Z1089">
        <v>1330.126</v>
      </c>
    </row>
    <row r="1090" spans="1:26" x14ac:dyDescent="0.35">
      <c r="A1090">
        <v>21</v>
      </c>
      <c r="B1090">
        <v>139</v>
      </c>
      <c r="C1090" t="str">
        <f t="shared" si="44"/>
        <v>21139</v>
      </c>
      <c r="D1090" t="str">
        <f t="shared" si="45"/>
        <v>21139</v>
      </c>
      <c r="E1090" t="str">
        <f>VLOOKUP(C1090,Table1[[Column1]:[GEMS_Typo]],2)</f>
        <v>C</v>
      </c>
      <c r="F1090">
        <v>1033.7260000000001</v>
      </c>
      <c r="G1090">
        <v>1031.652</v>
      </c>
      <c r="H1090">
        <v>1006.824</v>
      </c>
      <c r="I1090">
        <v>1013.606</v>
      </c>
      <c r="J1090">
        <v>1015.896</v>
      </c>
      <c r="K1090">
        <v>1016.438</v>
      </c>
      <c r="L1090">
        <v>1016.788</v>
      </c>
      <c r="M1090">
        <v>1016.788</v>
      </c>
      <c r="N1090">
        <v>1018.842</v>
      </c>
      <c r="O1090">
        <v>1022.6180000000001</v>
      </c>
      <c r="P1090">
        <f t="shared" si="46"/>
        <v>1022.96</v>
      </c>
      <c r="Q1090">
        <v>1023.302</v>
      </c>
      <c r="R1090">
        <v>1026.482</v>
      </c>
      <c r="S1090">
        <v>1027.914</v>
      </c>
      <c r="T1090">
        <v>1033.3119999999999</v>
      </c>
      <c r="U1090">
        <v>1036.3720000000001</v>
      </c>
      <c r="V1090">
        <v>1035.2919999999999</v>
      </c>
      <c r="W1090">
        <v>1036.1279999999999</v>
      </c>
      <c r="X1090">
        <v>1035.06</v>
      </c>
      <c r="Y1090">
        <v>1035.06</v>
      </c>
      <c r="Z1090">
        <v>1035.3879999999999</v>
      </c>
    </row>
    <row r="1091" spans="1:26" x14ac:dyDescent="0.35">
      <c r="A1091">
        <v>21</v>
      </c>
      <c r="B1091">
        <v>141</v>
      </c>
      <c r="C1091" t="str">
        <f t="shared" ref="C1091:C1154" si="47">_xlfn.CONCAT(TEXT(A1091,"00"),TEXT(B1091,"000"))</f>
        <v>21141</v>
      </c>
      <c r="D1091" t="str">
        <f t="shared" ref="D1091:D1154" si="48">_xlfn.CONCAT(A1091,TEXT(B1091,"000"))</f>
        <v>21141</v>
      </c>
      <c r="E1091" t="str">
        <f>VLOOKUP(C1091,Table1[[Column1]:[GEMS_Typo]],2)</f>
        <v>C</v>
      </c>
      <c r="F1091">
        <v>2073.2559999999999</v>
      </c>
      <c r="G1091">
        <v>2095.16</v>
      </c>
      <c r="H1091">
        <v>1984.202</v>
      </c>
      <c r="I1091">
        <v>1983.829</v>
      </c>
      <c r="J1091">
        <v>1953.5989999999999</v>
      </c>
      <c r="K1091">
        <v>1953.3589999999999</v>
      </c>
      <c r="L1091">
        <v>1950.8789999999999</v>
      </c>
      <c r="M1091">
        <v>1954.6369999999999</v>
      </c>
      <c r="N1091">
        <v>1933.934</v>
      </c>
      <c r="O1091">
        <v>1931.7470000000001</v>
      </c>
      <c r="P1091">
        <f t="shared" si="46"/>
        <v>1933.557</v>
      </c>
      <c r="Q1091">
        <v>1935.367</v>
      </c>
      <c r="R1091">
        <v>1958.165</v>
      </c>
      <c r="S1091">
        <v>1958.0119999999999</v>
      </c>
      <c r="T1091">
        <v>1959.12</v>
      </c>
      <c r="U1091">
        <v>1959.13</v>
      </c>
      <c r="V1091">
        <v>1959.8140000000001</v>
      </c>
      <c r="W1091">
        <v>1968.922</v>
      </c>
      <c r="X1091">
        <v>1970.26</v>
      </c>
      <c r="Y1091">
        <v>1970.26</v>
      </c>
      <c r="Z1091">
        <v>1970.26</v>
      </c>
    </row>
    <row r="1092" spans="1:26" x14ac:dyDescent="0.35">
      <c r="A1092">
        <v>21</v>
      </c>
      <c r="B1092">
        <v>143</v>
      </c>
      <c r="C1092" t="str">
        <f t="shared" si="47"/>
        <v>21143</v>
      </c>
      <c r="D1092" t="str">
        <f t="shared" si="48"/>
        <v>21143</v>
      </c>
      <c r="E1092" t="str">
        <f>VLOOKUP(C1092,Table1[[Column1]:[GEMS_Typo]],2)</f>
        <v>D</v>
      </c>
      <c r="F1092">
        <v>1081.3900000000001</v>
      </c>
      <c r="G1092">
        <v>1042.9760000000001</v>
      </c>
      <c r="H1092">
        <v>997.21400000000006</v>
      </c>
      <c r="I1092">
        <v>997.21400000000006</v>
      </c>
      <c r="J1092">
        <v>997.21400000000006</v>
      </c>
      <c r="K1092">
        <v>999.30399999999997</v>
      </c>
      <c r="L1092">
        <v>1000.774</v>
      </c>
      <c r="M1092">
        <v>999.50599999999997</v>
      </c>
      <c r="N1092">
        <v>999.78</v>
      </c>
      <c r="O1092">
        <v>1009.66</v>
      </c>
      <c r="P1092">
        <f t="shared" si="46"/>
        <v>1011.2149999999999</v>
      </c>
      <c r="Q1092">
        <v>1012.77</v>
      </c>
      <c r="R1092">
        <v>1012.822</v>
      </c>
      <c r="S1092">
        <v>1011.2</v>
      </c>
      <c r="T1092">
        <v>1011.2</v>
      </c>
      <c r="U1092">
        <v>1017.066</v>
      </c>
      <c r="V1092">
        <v>1017.064</v>
      </c>
      <c r="W1092">
        <v>1017.064</v>
      </c>
      <c r="X1092">
        <v>1027.481</v>
      </c>
      <c r="Y1092">
        <v>1028.7570000000001</v>
      </c>
      <c r="Z1092">
        <v>1029.579</v>
      </c>
    </row>
    <row r="1093" spans="1:26" x14ac:dyDescent="0.35">
      <c r="A1093">
        <v>21</v>
      </c>
      <c r="B1093">
        <v>145</v>
      </c>
      <c r="C1093" t="str">
        <f t="shared" si="47"/>
        <v>21145</v>
      </c>
      <c r="D1093" t="str">
        <f t="shared" si="48"/>
        <v>21145</v>
      </c>
      <c r="E1093" t="str">
        <f>VLOOKUP(C1093,Table1[[Column1]:[GEMS_Typo]],2)</f>
        <v>C</v>
      </c>
      <c r="F1093">
        <v>1777.845</v>
      </c>
      <c r="G1093">
        <v>1732.749</v>
      </c>
      <c r="H1093">
        <v>1760.1590000000001</v>
      </c>
      <c r="I1093">
        <v>1762.3589999999999</v>
      </c>
      <c r="J1093">
        <v>1762.4069999999999</v>
      </c>
      <c r="K1093">
        <v>1785.489</v>
      </c>
      <c r="L1093">
        <v>1817.6389999999999</v>
      </c>
      <c r="M1093">
        <v>1814.3050000000001</v>
      </c>
      <c r="N1093">
        <v>1814.3050000000001</v>
      </c>
      <c r="O1093">
        <v>1807.2619999999999</v>
      </c>
      <c r="P1093">
        <f t="shared" si="46"/>
        <v>1805.4524999999999</v>
      </c>
      <c r="Q1093">
        <v>1803.643</v>
      </c>
      <c r="R1093">
        <v>1803.2550000000001</v>
      </c>
      <c r="S1093">
        <v>1858.171</v>
      </c>
      <c r="T1093">
        <v>1857.431</v>
      </c>
      <c r="U1093">
        <v>1859.971</v>
      </c>
      <c r="V1093">
        <v>1859.337</v>
      </c>
      <c r="W1093">
        <v>1859.5509999999999</v>
      </c>
      <c r="X1093">
        <v>1858.4670000000001</v>
      </c>
      <c r="Y1093">
        <v>1857.597</v>
      </c>
      <c r="Z1093">
        <v>1856.3869999999999</v>
      </c>
    </row>
    <row r="1094" spans="1:26" x14ac:dyDescent="0.35">
      <c r="A1094">
        <v>21</v>
      </c>
      <c r="B1094">
        <v>147</v>
      </c>
      <c r="C1094" t="str">
        <f t="shared" si="47"/>
        <v>21147</v>
      </c>
      <c r="D1094" t="str">
        <f t="shared" si="48"/>
        <v>21147</v>
      </c>
      <c r="E1094" t="str">
        <f>VLOOKUP(C1094,Table1[[Column1]:[GEMS_Typo]],2)</f>
        <v>D</v>
      </c>
      <c r="F1094">
        <v>1561.34</v>
      </c>
      <c r="G1094">
        <v>1561.34</v>
      </c>
      <c r="H1094">
        <v>1561.34</v>
      </c>
      <c r="I1094">
        <v>1345.6759999999999</v>
      </c>
      <c r="J1094">
        <v>1355.2719999999999</v>
      </c>
      <c r="K1094">
        <v>1355.2719999999999</v>
      </c>
      <c r="L1094">
        <v>1359.7919999999999</v>
      </c>
      <c r="M1094">
        <v>1363.0840000000001</v>
      </c>
      <c r="N1094">
        <v>1364.9580000000001</v>
      </c>
      <c r="O1094">
        <v>1368.952</v>
      </c>
      <c r="P1094">
        <f t="shared" si="46"/>
        <v>1370.029</v>
      </c>
      <c r="Q1094">
        <v>1371.106</v>
      </c>
      <c r="R1094">
        <v>1379.2260000000001</v>
      </c>
      <c r="S1094">
        <v>1397.1320000000001</v>
      </c>
      <c r="T1094">
        <v>1397.0719999999999</v>
      </c>
      <c r="U1094">
        <v>1397.2739999999999</v>
      </c>
      <c r="V1094">
        <v>1397.26</v>
      </c>
      <c r="W1094">
        <v>1399.5419999999999</v>
      </c>
      <c r="X1094">
        <v>1402.8040000000001</v>
      </c>
      <c r="Y1094">
        <v>1403.8</v>
      </c>
      <c r="Z1094">
        <v>1404.0840000000001</v>
      </c>
    </row>
    <row r="1095" spans="1:26" x14ac:dyDescent="0.35">
      <c r="A1095">
        <v>21</v>
      </c>
      <c r="B1095">
        <v>149</v>
      </c>
      <c r="C1095" t="str">
        <f t="shared" si="47"/>
        <v>21149</v>
      </c>
      <c r="D1095" t="str">
        <f t="shared" si="48"/>
        <v>21149</v>
      </c>
      <c r="E1095" t="str">
        <f>VLOOKUP(C1095,Table1[[Column1]:[GEMS_Typo]],2)</f>
        <v>C</v>
      </c>
      <c r="F1095">
        <v>913.42700000000002</v>
      </c>
      <c r="G1095">
        <v>913.42700000000002</v>
      </c>
      <c r="H1095">
        <v>862.49800000000005</v>
      </c>
      <c r="I1095">
        <v>869.2</v>
      </c>
      <c r="J1095">
        <v>870.26</v>
      </c>
      <c r="K1095">
        <v>870.26</v>
      </c>
      <c r="L1095">
        <v>868.6</v>
      </c>
      <c r="M1095">
        <v>868.6</v>
      </c>
      <c r="N1095">
        <v>869.02599999999995</v>
      </c>
      <c r="O1095">
        <v>868.21</v>
      </c>
      <c r="P1095">
        <f t="shared" si="46"/>
        <v>868.89699999999993</v>
      </c>
      <c r="Q1095">
        <v>869.58399999999995</v>
      </c>
      <c r="R1095">
        <v>869.58399999999995</v>
      </c>
      <c r="S1095">
        <v>869.58399999999995</v>
      </c>
      <c r="T1095">
        <v>869.87</v>
      </c>
      <c r="U1095">
        <v>870.81200000000001</v>
      </c>
      <c r="V1095">
        <v>870.81200000000001</v>
      </c>
      <c r="W1095">
        <v>871.76199999999994</v>
      </c>
      <c r="X1095">
        <v>871.76199999999994</v>
      </c>
      <c r="Y1095">
        <v>868.35199999999998</v>
      </c>
      <c r="Z1095">
        <v>868.62</v>
      </c>
    </row>
    <row r="1096" spans="1:26" x14ac:dyDescent="0.35">
      <c r="A1096">
        <v>21</v>
      </c>
      <c r="B1096">
        <v>151</v>
      </c>
      <c r="C1096" t="str">
        <f t="shared" si="47"/>
        <v>21151</v>
      </c>
      <c r="D1096" t="str">
        <f t="shared" si="48"/>
        <v>21151</v>
      </c>
      <c r="E1096" t="str">
        <f>VLOOKUP(C1096,Table1[[Column1]:[GEMS_Typo]],2)</f>
        <v>C</v>
      </c>
      <c r="F1096">
        <v>1889.8009999999999</v>
      </c>
      <c r="G1096">
        <v>1889.8009999999999</v>
      </c>
      <c r="H1096">
        <v>1895.903</v>
      </c>
      <c r="I1096">
        <v>1958.298</v>
      </c>
      <c r="J1096">
        <v>1958.1980000000001</v>
      </c>
      <c r="K1096">
        <v>1979.0640000000001</v>
      </c>
      <c r="L1096">
        <v>2001.558</v>
      </c>
      <c r="M1096">
        <v>2020.5229999999999</v>
      </c>
      <c r="N1096">
        <v>2034.616</v>
      </c>
      <c r="O1096">
        <v>2026.654</v>
      </c>
      <c r="P1096">
        <f t="shared" si="46"/>
        <v>2039.0139999999999</v>
      </c>
      <c r="Q1096">
        <v>2051.3739999999998</v>
      </c>
      <c r="R1096">
        <v>2053.3440000000001</v>
      </c>
      <c r="S1096">
        <v>2060.424</v>
      </c>
      <c r="T1096">
        <v>2066.665</v>
      </c>
      <c r="U1096">
        <v>2069.3229999999999</v>
      </c>
      <c r="V1096">
        <v>2072.5549999999998</v>
      </c>
      <c r="W1096">
        <v>2074.0250000000001</v>
      </c>
      <c r="X1096">
        <v>2067.873</v>
      </c>
      <c r="Y1096">
        <v>2077.6529999999998</v>
      </c>
      <c r="Z1096">
        <v>2079.683</v>
      </c>
    </row>
    <row r="1097" spans="1:26" x14ac:dyDescent="0.35">
      <c r="A1097">
        <v>21</v>
      </c>
      <c r="B1097">
        <v>153</v>
      </c>
      <c r="C1097" t="str">
        <f t="shared" si="47"/>
        <v>21153</v>
      </c>
      <c r="D1097" t="str">
        <f t="shared" si="48"/>
        <v>21153</v>
      </c>
      <c r="E1097" t="str">
        <f>VLOOKUP(C1097,Table1[[Column1]:[GEMS_Typo]],2)</f>
        <v>D</v>
      </c>
      <c r="F1097">
        <v>1147.9380000000001</v>
      </c>
      <c r="G1097">
        <v>1147.9380000000001</v>
      </c>
      <c r="H1097">
        <v>1147.9380000000001</v>
      </c>
      <c r="I1097">
        <v>1002.364</v>
      </c>
      <c r="J1097">
        <v>1004.12</v>
      </c>
      <c r="K1097">
        <v>1004.12</v>
      </c>
      <c r="L1097">
        <v>1006.276</v>
      </c>
      <c r="M1097">
        <v>1006.276</v>
      </c>
      <c r="N1097">
        <v>1006.252</v>
      </c>
      <c r="O1097">
        <v>1006.2619999999999</v>
      </c>
      <c r="P1097">
        <f t="shared" si="46"/>
        <v>1006.337</v>
      </c>
      <c r="Q1097">
        <v>1006.412</v>
      </c>
      <c r="R1097">
        <v>1006.814</v>
      </c>
      <c r="S1097">
        <v>1007.07</v>
      </c>
      <c r="T1097">
        <v>1007.15</v>
      </c>
      <c r="U1097">
        <v>1008.852</v>
      </c>
      <c r="V1097">
        <v>1008.836</v>
      </c>
      <c r="W1097">
        <v>1015.06</v>
      </c>
      <c r="X1097">
        <v>1023.91</v>
      </c>
      <c r="Y1097">
        <v>1032.655</v>
      </c>
      <c r="Z1097">
        <v>1061.9690000000001</v>
      </c>
    </row>
    <row r="1098" spans="1:26" x14ac:dyDescent="0.35">
      <c r="A1098">
        <v>21</v>
      </c>
      <c r="B1098">
        <v>155</v>
      </c>
      <c r="C1098" t="str">
        <f t="shared" si="47"/>
        <v>21155</v>
      </c>
      <c r="D1098" t="str">
        <f t="shared" si="48"/>
        <v>21155</v>
      </c>
      <c r="E1098" t="str">
        <f>VLOOKUP(C1098,Table1[[Column1]:[GEMS_Typo]],2)</f>
        <v>C</v>
      </c>
      <c r="F1098">
        <v>1050.2090000000001</v>
      </c>
      <c r="G1098">
        <v>1050.2090000000001</v>
      </c>
      <c r="H1098">
        <v>1045.499</v>
      </c>
      <c r="I1098">
        <v>1002.288</v>
      </c>
      <c r="J1098">
        <v>1009.776</v>
      </c>
      <c r="K1098">
        <v>1010.086</v>
      </c>
      <c r="L1098">
        <v>1012.824</v>
      </c>
      <c r="M1098">
        <v>1013.452</v>
      </c>
      <c r="N1098">
        <v>1020.876</v>
      </c>
      <c r="O1098">
        <v>1023.272</v>
      </c>
      <c r="P1098">
        <f t="shared" si="46"/>
        <v>1024.1030000000001</v>
      </c>
      <c r="Q1098">
        <v>1024.934</v>
      </c>
      <c r="R1098">
        <v>1028.82</v>
      </c>
      <c r="S1098">
        <v>1029.77</v>
      </c>
      <c r="T1098">
        <v>1029.288</v>
      </c>
      <c r="U1098">
        <v>1029.2360000000001</v>
      </c>
      <c r="V1098">
        <v>1031.0840000000001</v>
      </c>
      <c r="W1098">
        <v>1031.748</v>
      </c>
      <c r="X1098">
        <v>1032.96</v>
      </c>
      <c r="Y1098">
        <v>1035.5050000000001</v>
      </c>
      <c r="Z1098">
        <v>1039.9069999999999</v>
      </c>
    </row>
    <row r="1099" spans="1:26" x14ac:dyDescent="0.35">
      <c r="A1099">
        <v>21</v>
      </c>
      <c r="B1099">
        <v>157</v>
      </c>
      <c r="C1099" t="str">
        <f t="shared" si="47"/>
        <v>21157</v>
      </c>
      <c r="D1099" t="str">
        <f t="shared" si="48"/>
        <v>21157</v>
      </c>
      <c r="E1099" t="str">
        <f>VLOOKUP(C1099,Table1[[Column1]:[GEMS_Typo]],2)</f>
        <v>C</v>
      </c>
      <c r="F1099">
        <v>1776.903</v>
      </c>
      <c r="G1099">
        <v>1746.415</v>
      </c>
      <c r="H1099">
        <v>1746.009</v>
      </c>
      <c r="I1099">
        <v>1749.4849999999999</v>
      </c>
      <c r="J1099">
        <v>1755.8689999999999</v>
      </c>
      <c r="K1099">
        <v>1755.8689999999999</v>
      </c>
      <c r="L1099">
        <v>1765.521</v>
      </c>
      <c r="M1099">
        <v>1772.0350000000001</v>
      </c>
      <c r="N1099">
        <v>1772.1110000000001</v>
      </c>
      <c r="O1099">
        <v>1775.039</v>
      </c>
      <c r="P1099">
        <f t="shared" si="46"/>
        <v>1772.6205</v>
      </c>
      <c r="Q1099">
        <v>1770.202</v>
      </c>
      <c r="R1099">
        <v>1773.586</v>
      </c>
      <c r="S1099">
        <v>1781.4580000000001</v>
      </c>
      <c r="T1099">
        <v>1782.059</v>
      </c>
      <c r="U1099">
        <v>1785.354</v>
      </c>
      <c r="V1099">
        <v>1785.172</v>
      </c>
      <c r="W1099">
        <v>1783.104</v>
      </c>
      <c r="X1099">
        <v>1782.884</v>
      </c>
      <c r="Y1099">
        <v>1781.38</v>
      </c>
      <c r="Z1099">
        <v>1775.732</v>
      </c>
    </row>
    <row r="1100" spans="1:26" x14ac:dyDescent="0.35">
      <c r="A1100">
        <v>21</v>
      </c>
      <c r="B1100">
        <v>159</v>
      </c>
      <c r="C1100" t="str">
        <f t="shared" si="47"/>
        <v>21159</v>
      </c>
      <c r="D1100" t="str">
        <f t="shared" si="48"/>
        <v>21159</v>
      </c>
      <c r="E1100" t="str">
        <f>VLOOKUP(C1100,Table1[[Column1]:[GEMS_Typo]],2)</f>
        <v>D</v>
      </c>
      <c r="F1100">
        <v>568.55399999999997</v>
      </c>
      <c r="G1100">
        <v>568.55399999999997</v>
      </c>
      <c r="H1100">
        <v>568.55399999999997</v>
      </c>
      <c r="I1100">
        <v>565.07000000000005</v>
      </c>
      <c r="J1100">
        <v>564.06399999999996</v>
      </c>
      <c r="K1100">
        <v>564.82799999999997</v>
      </c>
      <c r="L1100">
        <v>564.82799999999997</v>
      </c>
      <c r="M1100">
        <v>565.70600000000002</v>
      </c>
      <c r="N1100">
        <v>567.37599999999998</v>
      </c>
      <c r="O1100">
        <v>573.08000000000004</v>
      </c>
      <c r="P1100">
        <f t="shared" si="46"/>
        <v>573.08000000000004</v>
      </c>
      <c r="Q1100">
        <v>573.08000000000004</v>
      </c>
      <c r="R1100">
        <v>573.95000000000005</v>
      </c>
      <c r="S1100">
        <v>574.05999999999995</v>
      </c>
      <c r="T1100">
        <v>574.31799999999998</v>
      </c>
      <c r="U1100">
        <v>575.27200000000005</v>
      </c>
      <c r="V1100">
        <v>571.6</v>
      </c>
      <c r="W1100">
        <v>569.14200000000005</v>
      </c>
      <c r="X1100">
        <v>576.48400000000004</v>
      </c>
      <c r="Y1100">
        <v>574.56399999999996</v>
      </c>
      <c r="Z1100">
        <v>589.69200000000001</v>
      </c>
    </row>
    <row r="1101" spans="1:26" x14ac:dyDescent="0.35">
      <c r="A1101">
        <v>21</v>
      </c>
      <c r="B1101">
        <v>161</v>
      </c>
      <c r="C1101" t="str">
        <f t="shared" si="47"/>
        <v>21161</v>
      </c>
      <c r="D1101" t="str">
        <f t="shared" si="48"/>
        <v>21161</v>
      </c>
      <c r="E1101" t="str">
        <f>VLOOKUP(C1101,Table1[[Column1]:[GEMS_Typo]],2)</f>
        <v>D</v>
      </c>
      <c r="F1101">
        <v>904.30499999999995</v>
      </c>
      <c r="G1101">
        <v>904.10500000000002</v>
      </c>
      <c r="H1101">
        <v>903.32100000000003</v>
      </c>
      <c r="I1101">
        <v>903.30899999999997</v>
      </c>
      <c r="J1101">
        <v>907.95100000000002</v>
      </c>
      <c r="K1101">
        <v>907.95100000000002</v>
      </c>
      <c r="L1101">
        <v>910.66700000000003</v>
      </c>
      <c r="M1101">
        <v>910.49400000000003</v>
      </c>
      <c r="N1101">
        <v>910.71600000000001</v>
      </c>
      <c r="O1101">
        <v>913.88599999999997</v>
      </c>
      <c r="P1101">
        <f t="shared" si="46"/>
        <v>914.322</v>
      </c>
      <c r="Q1101">
        <v>914.75800000000004</v>
      </c>
      <c r="R1101">
        <v>930.79499999999996</v>
      </c>
      <c r="S1101">
        <v>927.83299999999997</v>
      </c>
      <c r="T1101">
        <v>926.971</v>
      </c>
      <c r="U1101">
        <v>929.79100000000005</v>
      </c>
      <c r="V1101">
        <v>929.79100000000005</v>
      </c>
      <c r="W1101">
        <v>938.697</v>
      </c>
      <c r="X1101">
        <v>938.28300000000002</v>
      </c>
      <c r="Y1101">
        <v>931.90899999999999</v>
      </c>
      <c r="Z1101">
        <v>929.40300000000002</v>
      </c>
    </row>
    <row r="1102" spans="1:26" x14ac:dyDescent="0.35">
      <c r="A1102">
        <v>21</v>
      </c>
      <c r="B1102">
        <v>163</v>
      </c>
      <c r="C1102" t="str">
        <f t="shared" si="47"/>
        <v>21163</v>
      </c>
      <c r="D1102" t="str">
        <f t="shared" si="48"/>
        <v>21163</v>
      </c>
      <c r="E1102" t="str">
        <f>VLOOKUP(C1102,Table1[[Column1]:[GEMS_Typo]],2)</f>
        <v>C</v>
      </c>
      <c r="F1102">
        <v>1053.652</v>
      </c>
      <c r="G1102">
        <v>1053.652</v>
      </c>
      <c r="H1102">
        <v>1113.75</v>
      </c>
      <c r="I1102">
        <v>1113.7539999999999</v>
      </c>
      <c r="J1102">
        <v>1113.7539999999999</v>
      </c>
      <c r="K1102">
        <v>1123.078</v>
      </c>
      <c r="L1102">
        <v>1184.3040000000001</v>
      </c>
      <c r="M1102">
        <v>1197.67</v>
      </c>
      <c r="N1102">
        <v>1209.5940000000001</v>
      </c>
      <c r="O1102">
        <v>1211.3620000000001</v>
      </c>
      <c r="P1102">
        <f t="shared" si="46"/>
        <v>1215.9630000000002</v>
      </c>
      <c r="Q1102">
        <v>1220.5640000000001</v>
      </c>
      <c r="R1102">
        <v>1238.4659999999999</v>
      </c>
      <c r="S1102">
        <v>1261.3320000000001</v>
      </c>
      <c r="T1102">
        <v>1265.1020000000001</v>
      </c>
      <c r="U1102">
        <v>1265.0820000000001</v>
      </c>
      <c r="V1102">
        <v>1275.0160000000001</v>
      </c>
      <c r="W1102">
        <v>1276.5519999999999</v>
      </c>
      <c r="X1102">
        <v>1275.8240000000001</v>
      </c>
      <c r="Y1102">
        <v>1273.0940000000001</v>
      </c>
      <c r="Z1102">
        <v>1268.0139999999999</v>
      </c>
    </row>
    <row r="1103" spans="1:26" x14ac:dyDescent="0.35">
      <c r="A1103">
        <v>21</v>
      </c>
      <c r="B1103">
        <v>165</v>
      </c>
      <c r="C1103" t="str">
        <f t="shared" si="47"/>
        <v>21165</v>
      </c>
      <c r="D1103" t="str">
        <f t="shared" si="48"/>
        <v>21165</v>
      </c>
      <c r="E1103" t="str">
        <f>VLOOKUP(C1103,Table1[[Column1]:[GEMS_Typo]],2)</f>
        <v>C</v>
      </c>
      <c r="F1103">
        <v>628.904</v>
      </c>
      <c r="G1103">
        <v>628.17600000000004</v>
      </c>
      <c r="H1103">
        <v>628.17600000000004</v>
      </c>
      <c r="I1103">
        <v>569.346</v>
      </c>
      <c r="J1103">
        <v>569.34400000000005</v>
      </c>
      <c r="K1103">
        <v>600.92600000000004</v>
      </c>
      <c r="L1103">
        <v>602.13800000000003</v>
      </c>
      <c r="M1103">
        <v>602.48400000000004</v>
      </c>
      <c r="N1103">
        <v>610.572</v>
      </c>
      <c r="O1103">
        <v>609.75</v>
      </c>
      <c r="P1103">
        <f t="shared" si="46"/>
        <v>610.20800000000008</v>
      </c>
      <c r="Q1103">
        <v>610.66600000000005</v>
      </c>
      <c r="R1103">
        <v>613.53200000000004</v>
      </c>
      <c r="S1103">
        <v>624.54600000000005</v>
      </c>
      <c r="T1103">
        <v>624.54600000000005</v>
      </c>
      <c r="U1103">
        <v>629.95799999999997</v>
      </c>
      <c r="V1103">
        <v>627.59799999999996</v>
      </c>
      <c r="W1103">
        <v>632.26599999999996</v>
      </c>
      <c r="X1103">
        <v>632.12199999999996</v>
      </c>
      <c r="Y1103">
        <v>632.12199999999996</v>
      </c>
      <c r="Z1103">
        <v>628.01</v>
      </c>
    </row>
    <row r="1104" spans="1:26" x14ac:dyDescent="0.35">
      <c r="A1104">
        <v>21</v>
      </c>
      <c r="B1104">
        <v>167</v>
      </c>
      <c r="C1104" t="str">
        <f t="shared" si="47"/>
        <v>21167</v>
      </c>
      <c r="D1104" t="str">
        <f t="shared" si="48"/>
        <v>21167</v>
      </c>
      <c r="E1104" t="str">
        <f>VLOOKUP(C1104,Table1[[Column1]:[GEMS_Typo]],2)</f>
        <v>D</v>
      </c>
      <c r="F1104">
        <v>1001.607</v>
      </c>
      <c r="G1104">
        <v>959.62900000000002</v>
      </c>
      <c r="H1104">
        <v>953.00300000000004</v>
      </c>
      <c r="I1104">
        <v>952.90499999999997</v>
      </c>
      <c r="J1104">
        <v>952.90499999999997</v>
      </c>
      <c r="K1104">
        <v>970.67499999999995</v>
      </c>
      <c r="L1104">
        <v>969.26099999999997</v>
      </c>
      <c r="M1104">
        <v>973.96699999999998</v>
      </c>
      <c r="N1104">
        <v>974.02099999999996</v>
      </c>
      <c r="O1104">
        <v>972.34299999999996</v>
      </c>
      <c r="P1104">
        <f t="shared" si="46"/>
        <v>972.26499999999999</v>
      </c>
      <c r="Q1104">
        <v>972.18700000000001</v>
      </c>
      <c r="R1104">
        <v>972.18700000000001</v>
      </c>
      <c r="S1104">
        <v>976.12699999999995</v>
      </c>
      <c r="T1104">
        <v>975.16399999999999</v>
      </c>
      <c r="U1104">
        <v>975.16</v>
      </c>
      <c r="V1104">
        <v>975.16</v>
      </c>
      <c r="W1104">
        <v>975.07600000000002</v>
      </c>
      <c r="X1104">
        <v>975.07600000000002</v>
      </c>
      <c r="Y1104">
        <v>975.07600000000002</v>
      </c>
      <c r="Z1104">
        <v>974.774</v>
      </c>
    </row>
    <row r="1105" spans="1:26" x14ac:dyDescent="0.35">
      <c r="A1105">
        <v>21</v>
      </c>
      <c r="B1105">
        <v>169</v>
      </c>
      <c r="C1105" t="str">
        <f t="shared" si="47"/>
        <v>21169</v>
      </c>
      <c r="D1105" t="str">
        <f t="shared" si="48"/>
        <v>21169</v>
      </c>
      <c r="E1105" t="str">
        <f>VLOOKUP(C1105,Table1[[Column1]:[GEMS_Typo]],2)</f>
        <v>C</v>
      </c>
      <c r="F1105">
        <v>1253.492</v>
      </c>
      <c r="G1105">
        <v>1255.77</v>
      </c>
      <c r="H1105">
        <v>1167.002</v>
      </c>
      <c r="I1105">
        <v>1167.002</v>
      </c>
      <c r="J1105">
        <v>1165.9659999999999</v>
      </c>
      <c r="K1105">
        <v>1168.2159999999999</v>
      </c>
      <c r="L1105">
        <v>1168.9880000000001</v>
      </c>
      <c r="M1105">
        <v>1169.45</v>
      </c>
      <c r="N1105">
        <v>1167.6500000000001</v>
      </c>
      <c r="O1105">
        <v>1166.8140000000001</v>
      </c>
      <c r="P1105">
        <f t="shared" si="46"/>
        <v>1168.442</v>
      </c>
      <c r="Q1105">
        <v>1170.07</v>
      </c>
      <c r="R1105">
        <v>1170.058</v>
      </c>
      <c r="S1105">
        <v>1165.346</v>
      </c>
      <c r="T1105">
        <v>1165.5419999999999</v>
      </c>
      <c r="U1105">
        <v>1165.308</v>
      </c>
      <c r="V1105">
        <v>1165.508</v>
      </c>
      <c r="W1105">
        <v>1165.3979999999999</v>
      </c>
      <c r="X1105">
        <v>1161.6679999999999</v>
      </c>
      <c r="Y1105">
        <v>1159.5419999999999</v>
      </c>
      <c r="Z1105">
        <v>1159.5419999999999</v>
      </c>
    </row>
    <row r="1106" spans="1:26" x14ac:dyDescent="0.35">
      <c r="A1106">
        <v>21</v>
      </c>
      <c r="B1106">
        <v>171</v>
      </c>
      <c r="C1106" t="str">
        <f t="shared" si="47"/>
        <v>21171</v>
      </c>
      <c r="D1106" t="str">
        <f t="shared" si="48"/>
        <v>21171</v>
      </c>
      <c r="E1106" t="str">
        <f>VLOOKUP(C1106,Table1[[Column1]:[GEMS_Typo]],2)</f>
        <v>D</v>
      </c>
      <c r="F1106">
        <v>1248.3440000000001</v>
      </c>
      <c r="G1106">
        <v>1248.3440000000001</v>
      </c>
      <c r="H1106">
        <v>1248.3440000000001</v>
      </c>
      <c r="I1106">
        <v>1197.056</v>
      </c>
      <c r="J1106">
        <v>1202.0360000000001</v>
      </c>
      <c r="K1106">
        <v>1202.0360000000001</v>
      </c>
      <c r="L1106">
        <v>1189.7739999999999</v>
      </c>
      <c r="M1106">
        <v>1191.038</v>
      </c>
      <c r="N1106">
        <v>1187.1790000000001</v>
      </c>
      <c r="O1106">
        <v>1199.2249999999999</v>
      </c>
      <c r="P1106">
        <f t="shared" si="46"/>
        <v>1202.2909999999999</v>
      </c>
      <c r="Q1106">
        <v>1205.357</v>
      </c>
      <c r="R1106">
        <v>1205.3810000000001</v>
      </c>
      <c r="S1106">
        <v>1206.942</v>
      </c>
      <c r="T1106">
        <v>1206.942</v>
      </c>
      <c r="U1106">
        <v>1206.942</v>
      </c>
      <c r="V1106">
        <v>1213.068</v>
      </c>
      <c r="W1106">
        <v>1214.452</v>
      </c>
      <c r="X1106">
        <v>1219.5160000000001</v>
      </c>
      <c r="Y1106">
        <v>1219.5160000000001</v>
      </c>
      <c r="Z1106">
        <v>1227.0440000000001</v>
      </c>
    </row>
    <row r="1107" spans="1:26" x14ac:dyDescent="0.35">
      <c r="A1107">
        <v>21</v>
      </c>
      <c r="B1107">
        <v>173</v>
      </c>
      <c r="C1107" t="str">
        <f t="shared" si="47"/>
        <v>21173</v>
      </c>
      <c r="D1107" t="str">
        <f t="shared" si="48"/>
        <v>21173</v>
      </c>
      <c r="E1107" t="str">
        <f>VLOOKUP(C1107,Table1[[Column1]:[GEMS_Typo]],2)</f>
        <v>C</v>
      </c>
      <c r="F1107">
        <v>738.92200000000003</v>
      </c>
      <c r="G1107">
        <v>738.31</v>
      </c>
      <c r="H1107">
        <v>738.31</v>
      </c>
      <c r="I1107">
        <v>730.10799999999995</v>
      </c>
      <c r="J1107">
        <v>732.33600000000001</v>
      </c>
      <c r="K1107">
        <v>738.51800000000003</v>
      </c>
      <c r="L1107">
        <v>738.51800000000003</v>
      </c>
      <c r="M1107">
        <v>739.952</v>
      </c>
      <c r="N1107">
        <v>738.82</v>
      </c>
      <c r="O1107">
        <v>741.83199999999999</v>
      </c>
      <c r="P1107">
        <f t="shared" si="46"/>
        <v>744.78</v>
      </c>
      <c r="Q1107">
        <v>747.72799999999995</v>
      </c>
      <c r="R1107">
        <v>751.92</v>
      </c>
      <c r="S1107">
        <v>752.24599999999998</v>
      </c>
      <c r="T1107">
        <v>757.25599999999997</v>
      </c>
      <c r="U1107">
        <v>759.01599999999996</v>
      </c>
      <c r="V1107">
        <v>757.01599999999996</v>
      </c>
      <c r="W1107">
        <v>765.28200000000004</v>
      </c>
      <c r="X1107">
        <v>765.28200000000004</v>
      </c>
      <c r="Y1107">
        <v>763.65200000000004</v>
      </c>
      <c r="Z1107">
        <v>764.24800000000005</v>
      </c>
    </row>
    <row r="1108" spans="1:26" x14ac:dyDescent="0.35">
      <c r="A1108">
        <v>21</v>
      </c>
      <c r="B1108">
        <v>175</v>
      </c>
      <c r="C1108" t="str">
        <f t="shared" si="47"/>
        <v>21175</v>
      </c>
      <c r="D1108" t="str">
        <f t="shared" si="48"/>
        <v>21175</v>
      </c>
      <c r="E1108" t="str">
        <f>VLOOKUP(C1108,Table1[[Column1]:[GEMS_Typo]],2)</f>
        <v>C</v>
      </c>
      <c r="F1108">
        <v>1347.396</v>
      </c>
      <c r="G1108">
        <v>1347.396</v>
      </c>
      <c r="H1108">
        <v>1346.7860000000001</v>
      </c>
      <c r="I1108">
        <v>1228.5999999999999</v>
      </c>
      <c r="J1108">
        <v>1231.83</v>
      </c>
      <c r="K1108">
        <v>1231.83</v>
      </c>
      <c r="L1108">
        <v>1239.5540000000001</v>
      </c>
      <c r="M1108">
        <v>1239.326</v>
      </c>
      <c r="N1108">
        <v>1239.326</v>
      </c>
      <c r="O1108">
        <v>1242.8599999999999</v>
      </c>
      <c r="P1108">
        <f t="shared" si="46"/>
        <v>1246.405</v>
      </c>
      <c r="Q1108">
        <v>1249.95</v>
      </c>
      <c r="R1108">
        <v>1253.3219999999999</v>
      </c>
      <c r="S1108">
        <v>1250.886</v>
      </c>
      <c r="T1108">
        <v>1253.356</v>
      </c>
      <c r="U1108">
        <v>1252.94</v>
      </c>
      <c r="V1108">
        <v>1256.2180000000001</v>
      </c>
      <c r="W1108">
        <v>1256.1880000000001</v>
      </c>
      <c r="X1108">
        <v>1257.1079999999999</v>
      </c>
      <c r="Y1108">
        <v>1257.172</v>
      </c>
      <c r="Z1108">
        <v>1257.162</v>
      </c>
    </row>
    <row r="1109" spans="1:26" x14ac:dyDescent="0.35">
      <c r="A1109">
        <v>21</v>
      </c>
      <c r="B1109">
        <v>177</v>
      </c>
      <c r="C1109" t="str">
        <f t="shared" si="47"/>
        <v>21177</v>
      </c>
      <c r="D1109" t="str">
        <f t="shared" si="48"/>
        <v>21177</v>
      </c>
      <c r="E1109" t="str">
        <f>VLOOKUP(C1109,Table1[[Column1]:[GEMS_Typo]],2)</f>
        <v>C</v>
      </c>
      <c r="F1109">
        <v>1645.44</v>
      </c>
      <c r="G1109">
        <v>1644.0519999999999</v>
      </c>
      <c r="H1109">
        <v>1761.1020000000001</v>
      </c>
      <c r="I1109">
        <v>1760.93</v>
      </c>
      <c r="J1109">
        <v>1760.93</v>
      </c>
      <c r="K1109">
        <v>1774.384</v>
      </c>
      <c r="L1109">
        <v>1765.896</v>
      </c>
      <c r="M1109">
        <v>1772.31</v>
      </c>
      <c r="N1109">
        <v>1773.0219999999999</v>
      </c>
      <c r="O1109">
        <v>1791.9780000000001</v>
      </c>
      <c r="P1109">
        <f t="shared" si="46"/>
        <v>1791.779</v>
      </c>
      <c r="Q1109">
        <v>1791.58</v>
      </c>
      <c r="R1109">
        <v>1855.808</v>
      </c>
      <c r="S1109">
        <v>1864.162</v>
      </c>
      <c r="T1109">
        <v>1871.9059999999999</v>
      </c>
      <c r="U1109">
        <v>1871.798</v>
      </c>
      <c r="V1109">
        <v>1877.4159999999999</v>
      </c>
      <c r="W1109">
        <v>1876.02</v>
      </c>
      <c r="X1109">
        <v>1876.0219999999999</v>
      </c>
      <c r="Y1109">
        <v>1878.2940000000001</v>
      </c>
      <c r="Z1109">
        <v>1878.2940000000001</v>
      </c>
    </row>
    <row r="1110" spans="1:26" x14ac:dyDescent="0.35">
      <c r="A1110">
        <v>21</v>
      </c>
      <c r="B1110">
        <v>179</v>
      </c>
      <c r="C1110" t="str">
        <f t="shared" si="47"/>
        <v>21179</v>
      </c>
      <c r="D1110" t="str">
        <f t="shared" si="48"/>
        <v>21179</v>
      </c>
      <c r="E1110" t="str">
        <f>VLOOKUP(C1110,Table1[[Column1]:[GEMS_Typo]],2)</f>
        <v>C</v>
      </c>
      <c r="F1110">
        <v>1535.4010000000001</v>
      </c>
      <c r="G1110">
        <v>1531.249</v>
      </c>
      <c r="H1110">
        <v>1530.6310000000001</v>
      </c>
      <c r="I1110">
        <v>1515.556</v>
      </c>
      <c r="J1110">
        <v>1533.65</v>
      </c>
      <c r="K1110">
        <v>1533.65</v>
      </c>
      <c r="L1110">
        <v>1542.038</v>
      </c>
      <c r="M1110">
        <v>1546.4159999999999</v>
      </c>
      <c r="N1110">
        <v>1558.979</v>
      </c>
      <c r="O1110">
        <v>1566.8510000000001</v>
      </c>
      <c r="P1110">
        <f t="shared" si="46"/>
        <v>1570.7429999999999</v>
      </c>
      <c r="Q1110">
        <v>1574.635</v>
      </c>
      <c r="R1110">
        <v>1575.0930000000001</v>
      </c>
      <c r="S1110">
        <v>1581.6389999999999</v>
      </c>
      <c r="T1110">
        <v>1581.2190000000001</v>
      </c>
      <c r="U1110">
        <v>1590.229</v>
      </c>
      <c r="V1110">
        <v>1592.7460000000001</v>
      </c>
      <c r="W1110">
        <v>1603.172</v>
      </c>
      <c r="X1110">
        <v>1603.2739999999999</v>
      </c>
      <c r="Y1110">
        <v>1603.2739999999999</v>
      </c>
      <c r="Z1110">
        <v>1609.3140000000001</v>
      </c>
    </row>
    <row r="1111" spans="1:26" x14ac:dyDescent="0.35">
      <c r="A1111">
        <v>21</v>
      </c>
      <c r="B1111">
        <v>181</v>
      </c>
      <c r="C1111" t="str">
        <f t="shared" si="47"/>
        <v>21181</v>
      </c>
      <c r="D1111" t="str">
        <f t="shared" si="48"/>
        <v>21181</v>
      </c>
      <c r="E1111" t="str">
        <f>VLOOKUP(C1111,Table1[[Column1]:[GEMS_Typo]],2)</f>
        <v>E</v>
      </c>
      <c r="F1111">
        <v>614.29</v>
      </c>
      <c r="G1111">
        <v>614.29</v>
      </c>
      <c r="H1111">
        <v>614.29</v>
      </c>
      <c r="I1111">
        <v>638.62199999999996</v>
      </c>
      <c r="J1111">
        <v>638.62199999999996</v>
      </c>
      <c r="K1111">
        <v>638.62199999999996</v>
      </c>
      <c r="L1111">
        <v>638.62199999999996</v>
      </c>
      <c r="M1111">
        <v>639.67200000000003</v>
      </c>
      <c r="N1111">
        <v>639.67200000000003</v>
      </c>
      <c r="O1111">
        <v>639.67200000000003</v>
      </c>
      <c r="P1111">
        <f t="shared" si="46"/>
        <v>638.57100000000003</v>
      </c>
      <c r="Q1111">
        <v>637.47</v>
      </c>
      <c r="R1111">
        <v>637.61599999999999</v>
      </c>
      <c r="S1111">
        <v>636.96799999999996</v>
      </c>
      <c r="T1111">
        <v>636.41399999999999</v>
      </c>
      <c r="U1111">
        <v>636.58399999999995</v>
      </c>
      <c r="V1111">
        <v>636.97199999999998</v>
      </c>
      <c r="W1111">
        <v>634.072</v>
      </c>
      <c r="X1111">
        <v>634.928</v>
      </c>
      <c r="Y1111">
        <v>634.928</v>
      </c>
      <c r="Z1111">
        <v>646.96199999999999</v>
      </c>
    </row>
    <row r="1112" spans="1:26" x14ac:dyDescent="0.35">
      <c r="A1112">
        <v>21</v>
      </c>
      <c r="B1112">
        <v>183</v>
      </c>
      <c r="C1112" t="str">
        <f t="shared" si="47"/>
        <v>21183</v>
      </c>
      <c r="D1112" t="str">
        <f t="shared" si="48"/>
        <v>21183</v>
      </c>
      <c r="E1112" t="str">
        <f>VLOOKUP(C1112,Table1[[Column1]:[GEMS_Typo]],2)</f>
        <v>C</v>
      </c>
      <c r="F1112">
        <v>2009.126</v>
      </c>
      <c r="G1112">
        <v>2008.88</v>
      </c>
      <c r="H1112">
        <v>2008.88</v>
      </c>
      <c r="I1112">
        <v>1978.5340000000001</v>
      </c>
      <c r="J1112">
        <v>1978.5340000000001</v>
      </c>
      <c r="K1112">
        <v>1978.2760000000001</v>
      </c>
      <c r="L1112">
        <v>1981.058</v>
      </c>
      <c r="M1112">
        <v>1990.444</v>
      </c>
      <c r="N1112">
        <v>1995.2139999999999</v>
      </c>
      <c r="O1112">
        <v>2003.2460000000001</v>
      </c>
      <c r="P1112">
        <f t="shared" si="46"/>
        <v>2003.912</v>
      </c>
      <c r="Q1112">
        <v>2004.578</v>
      </c>
      <c r="R1112">
        <v>2009.528</v>
      </c>
      <c r="S1112">
        <v>2009.654</v>
      </c>
      <c r="T1112">
        <v>2016.3820000000001</v>
      </c>
      <c r="U1112">
        <v>2016.8019999999999</v>
      </c>
      <c r="V1112">
        <v>2017.71</v>
      </c>
      <c r="W1112">
        <v>2018.6279999999999</v>
      </c>
      <c r="X1112">
        <v>2018.8240000000001</v>
      </c>
      <c r="Y1112">
        <v>2012.8140000000001</v>
      </c>
      <c r="Z1112">
        <v>2012.8140000000001</v>
      </c>
    </row>
    <row r="1113" spans="1:26" x14ac:dyDescent="0.35">
      <c r="A1113">
        <v>21</v>
      </c>
      <c r="B1113">
        <v>185</v>
      </c>
      <c r="C1113" t="str">
        <f t="shared" si="47"/>
        <v>21185</v>
      </c>
      <c r="D1113" t="str">
        <f t="shared" si="48"/>
        <v>21185</v>
      </c>
      <c r="E1113" t="str">
        <f>VLOOKUP(C1113,Table1[[Column1]:[GEMS_Typo]],2)</f>
        <v>B</v>
      </c>
      <c r="F1113">
        <v>985.44100000000003</v>
      </c>
      <c r="G1113">
        <v>985.28499999999997</v>
      </c>
      <c r="H1113">
        <v>1023.431</v>
      </c>
      <c r="I1113">
        <v>1023.489</v>
      </c>
      <c r="J1113">
        <v>1058.7929999999999</v>
      </c>
      <c r="K1113">
        <v>1092.703</v>
      </c>
      <c r="L1113">
        <v>1080.6690000000001</v>
      </c>
      <c r="M1113">
        <v>1082.134</v>
      </c>
      <c r="N1113">
        <v>1087.298</v>
      </c>
      <c r="O1113">
        <v>1087.8800000000001</v>
      </c>
      <c r="P1113">
        <f t="shared" si="46"/>
        <v>1090.6400000000001</v>
      </c>
      <c r="Q1113">
        <v>1093.4000000000001</v>
      </c>
      <c r="R1113">
        <v>1093.3800000000001</v>
      </c>
      <c r="S1113">
        <v>1099.498</v>
      </c>
      <c r="T1113">
        <v>1095.5160000000001</v>
      </c>
      <c r="U1113">
        <v>1152.8119999999999</v>
      </c>
      <c r="V1113">
        <v>1153.6099999999999</v>
      </c>
      <c r="W1113">
        <v>1180.5160000000001</v>
      </c>
      <c r="X1113">
        <v>1189.3499999999999</v>
      </c>
      <c r="Y1113">
        <v>1190.3699999999999</v>
      </c>
      <c r="Z1113">
        <v>1190.3699999999999</v>
      </c>
    </row>
    <row r="1114" spans="1:26" x14ac:dyDescent="0.35">
      <c r="A1114">
        <v>21</v>
      </c>
      <c r="B1114">
        <v>187</v>
      </c>
      <c r="C1114" t="str">
        <f t="shared" si="47"/>
        <v>21187</v>
      </c>
      <c r="D1114" t="str">
        <f t="shared" si="48"/>
        <v>21187</v>
      </c>
      <c r="E1114" t="str">
        <f>VLOOKUP(C1114,Table1[[Column1]:[GEMS_Typo]],2)</f>
        <v>D</v>
      </c>
      <c r="F1114">
        <v>985.09199999999998</v>
      </c>
      <c r="G1114">
        <v>945.04600000000005</v>
      </c>
      <c r="H1114">
        <v>947.66399999999999</v>
      </c>
      <c r="I1114">
        <v>947.66399999999999</v>
      </c>
      <c r="J1114">
        <v>947.72400000000005</v>
      </c>
      <c r="K1114">
        <v>947.72199999999998</v>
      </c>
      <c r="L1114">
        <v>947.94399999999996</v>
      </c>
      <c r="M1114">
        <v>953.14400000000001</v>
      </c>
      <c r="N1114">
        <v>953.14400000000001</v>
      </c>
      <c r="O1114">
        <v>953.7</v>
      </c>
      <c r="P1114">
        <f t="shared" si="46"/>
        <v>953.44500000000005</v>
      </c>
      <c r="Q1114">
        <v>953.19</v>
      </c>
      <c r="R1114">
        <v>953.08799999999997</v>
      </c>
      <c r="S1114">
        <v>955.33399999999995</v>
      </c>
      <c r="T1114">
        <v>952.41200000000003</v>
      </c>
      <c r="U1114">
        <v>952.51</v>
      </c>
      <c r="V1114">
        <v>952.50599999999997</v>
      </c>
      <c r="W1114">
        <v>952.23199999999997</v>
      </c>
      <c r="X1114">
        <v>950.99599999999998</v>
      </c>
      <c r="Y1114">
        <v>950.99599999999998</v>
      </c>
      <c r="Z1114">
        <v>949.86800000000005</v>
      </c>
    </row>
    <row r="1115" spans="1:26" x14ac:dyDescent="0.35">
      <c r="A1115">
        <v>21</v>
      </c>
      <c r="B1115">
        <v>189</v>
      </c>
      <c r="C1115" t="str">
        <f t="shared" si="47"/>
        <v>21189</v>
      </c>
      <c r="D1115" t="str">
        <f t="shared" si="48"/>
        <v>21189</v>
      </c>
      <c r="E1115" t="str">
        <f>VLOOKUP(C1115,Table1[[Column1]:[GEMS_Typo]],2)</f>
        <v>D</v>
      </c>
      <c r="F1115">
        <v>718.06799999999998</v>
      </c>
      <c r="G1115">
        <v>691.88599999999997</v>
      </c>
      <c r="H1115">
        <v>693.17200000000003</v>
      </c>
      <c r="I1115">
        <v>693.17200000000003</v>
      </c>
      <c r="J1115">
        <v>694.44600000000003</v>
      </c>
      <c r="K1115">
        <v>693.34</v>
      </c>
      <c r="L1115">
        <v>691.85799999999995</v>
      </c>
      <c r="M1115">
        <v>691.86199999999997</v>
      </c>
      <c r="N1115">
        <v>690.49</v>
      </c>
      <c r="O1115">
        <v>690.56200000000001</v>
      </c>
      <c r="P1115">
        <f t="shared" si="46"/>
        <v>690.48500000000001</v>
      </c>
      <c r="Q1115">
        <v>690.40800000000002</v>
      </c>
      <c r="R1115">
        <v>690.24199999999996</v>
      </c>
      <c r="S1115">
        <v>690.38199999999995</v>
      </c>
      <c r="T1115">
        <v>691.64800000000002</v>
      </c>
      <c r="U1115">
        <v>691.02</v>
      </c>
      <c r="V1115">
        <v>691.77</v>
      </c>
      <c r="W1115">
        <v>701.75599999999997</v>
      </c>
      <c r="X1115">
        <v>702.13599999999997</v>
      </c>
      <c r="Y1115">
        <v>702.13599999999997</v>
      </c>
      <c r="Z1115">
        <v>702.13599999999997</v>
      </c>
    </row>
    <row r="1116" spans="1:26" x14ac:dyDescent="0.35">
      <c r="A1116">
        <v>21</v>
      </c>
      <c r="B1116">
        <v>191</v>
      </c>
      <c r="C1116" t="str">
        <f t="shared" si="47"/>
        <v>21191</v>
      </c>
      <c r="D1116" t="str">
        <f t="shared" si="48"/>
        <v>21191</v>
      </c>
      <c r="E1116" t="str">
        <f>VLOOKUP(C1116,Table1[[Column1]:[GEMS_Typo]],2)</f>
        <v>B</v>
      </c>
      <c r="F1116">
        <v>962.69799999999998</v>
      </c>
      <c r="G1116">
        <v>962.69799999999998</v>
      </c>
      <c r="H1116">
        <v>962.69799999999998</v>
      </c>
      <c r="I1116">
        <v>925.00199999999995</v>
      </c>
      <c r="J1116">
        <v>923.08199999999999</v>
      </c>
      <c r="K1116">
        <v>923.15200000000004</v>
      </c>
      <c r="L1116">
        <v>924.7</v>
      </c>
      <c r="M1116">
        <v>925.37599999999998</v>
      </c>
      <c r="N1116">
        <v>924.47199999999998</v>
      </c>
      <c r="O1116">
        <v>920.30200000000002</v>
      </c>
      <c r="P1116">
        <f t="shared" si="46"/>
        <v>920.98199999999997</v>
      </c>
      <c r="Q1116">
        <v>921.66200000000003</v>
      </c>
      <c r="R1116">
        <v>921.55600000000004</v>
      </c>
      <c r="S1116">
        <v>922.77599999999995</v>
      </c>
      <c r="T1116">
        <v>922.93799999999999</v>
      </c>
      <c r="U1116">
        <v>922.35799999999995</v>
      </c>
      <c r="V1116">
        <v>922.36599999999999</v>
      </c>
      <c r="W1116">
        <v>922.35400000000004</v>
      </c>
      <c r="X1116">
        <v>923.25199999999995</v>
      </c>
      <c r="Y1116">
        <v>923.25199999999995</v>
      </c>
      <c r="Z1116">
        <v>924.476</v>
      </c>
    </row>
    <row r="1117" spans="1:26" x14ac:dyDescent="0.35">
      <c r="A1117">
        <v>21</v>
      </c>
      <c r="B1117">
        <v>193</v>
      </c>
      <c r="C1117" t="str">
        <f t="shared" si="47"/>
        <v>21193</v>
      </c>
      <c r="D1117" t="str">
        <f t="shared" si="48"/>
        <v>21193</v>
      </c>
      <c r="E1117" t="str">
        <f>VLOOKUP(C1117,Table1[[Column1]:[GEMS_Typo]],2)</f>
        <v>C</v>
      </c>
      <c r="F1117">
        <v>1310.0999999999999</v>
      </c>
      <c r="G1117">
        <v>1309.67</v>
      </c>
      <c r="H1117">
        <v>1473.394</v>
      </c>
      <c r="I1117">
        <v>1473.46</v>
      </c>
      <c r="J1117">
        <v>1473.098</v>
      </c>
      <c r="K1117">
        <v>1522.8440000000001</v>
      </c>
      <c r="L1117">
        <v>1526.9459999999999</v>
      </c>
      <c r="M1117">
        <v>1553.7809999999999</v>
      </c>
      <c r="N1117">
        <v>1549.713</v>
      </c>
      <c r="O1117">
        <v>1560.6590000000001</v>
      </c>
      <c r="P1117">
        <f t="shared" si="46"/>
        <v>1562.5239999999999</v>
      </c>
      <c r="Q1117">
        <v>1564.3889999999999</v>
      </c>
      <c r="R1117">
        <v>1562.0730000000001</v>
      </c>
      <c r="S1117">
        <v>1571.4449999999999</v>
      </c>
      <c r="T1117">
        <v>1579.0619999999999</v>
      </c>
      <c r="U1117">
        <v>1579.45</v>
      </c>
      <c r="V1117">
        <v>1580.25</v>
      </c>
      <c r="W1117">
        <v>1582.3520000000001</v>
      </c>
      <c r="X1117">
        <v>1583.068</v>
      </c>
      <c r="Y1117">
        <v>1583.068</v>
      </c>
      <c r="Z1117">
        <v>1587.9380000000001</v>
      </c>
    </row>
    <row r="1118" spans="1:26" x14ac:dyDescent="0.35">
      <c r="A1118">
        <v>21</v>
      </c>
      <c r="B1118">
        <v>195</v>
      </c>
      <c r="C1118" t="str">
        <f t="shared" si="47"/>
        <v>21195</v>
      </c>
      <c r="D1118" t="str">
        <f t="shared" si="48"/>
        <v>21195</v>
      </c>
      <c r="E1118" t="str">
        <f>VLOOKUP(C1118,Table1[[Column1]:[GEMS_Typo]],2)</f>
        <v>C</v>
      </c>
      <c r="F1118">
        <v>2735.2269999999999</v>
      </c>
      <c r="G1118">
        <v>2759.2849999999999</v>
      </c>
      <c r="H1118">
        <v>2760.8649999999998</v>
      </c>
      <c r="I1118">
        <v>2692.8789999999999</v>
      </c>
      <c r="J1118">
        <v>2694.319</v>
      </c>
      <c r="K1118">
        <v>2694.4870000000001</v>
      </c>
      <c r="L1118">
        <v>2732.2959999999998</v>
      </c>
      <c r="M1118">
        <v>2731.1680000000001</v>
      </c>
      <c r="N1118">
        <v>2740.28</v>
      </c>
      <c r="O1118">
        <v>2736.578</v>
      </c>
      <c r="P1118">
        <f t="shared" si="46"/>
        <v>2739.5635000000002</v>
      </c>
      <c r="Q1118">
        <v>2742.549</v>
      </c>
      <c r="R1118">
        <v>2741.7179999999998</v>
      </c>
      <c r="S1118">
        <v>2751.212</v>
      </c>
      <c r="T1118">
        <v>2777.6179999999999</v>
      </c>
      <c r="U1118">
        <v>2765.1930000000002</v>
      </c>
      <c r="V1118">
        <v>2761.701</v>
      </c>
      <c r="W1118">
        <v>2759.7869999999998</v>
      </c>
      <c r="X1118">
        <v>2763.4850000000001</v>
      </c>
      <c r="Y1118">
        <v>2763.1669999999999</v>
      </c>
      <c r="Z1118">
        <v>2781.9009999999998</v>
      </c>
    </row>
    <row r="1119" spans="1:26" x14ac:dyDescent="0.35">
      <c r="A1119">
        <v>21</v>
      </c>
      <c r="B1119">
        <v>197</v>
      </c>
      <c r="C1119" t="str">
        <f t="shared" si="47"/>
        <v>21197</v>
      </c>
      <c r="D1119" t="str">
        <f t="shared" si="48"/>
        <v>21197</v>
      </c>
      <c r="E1119" t="str">
        <f>VLOOKUP(C1119,Table1[[Column1]:[GEMS_Typo]],2)</f>
        <v>C</v>
      </c>
      <c r="F1119">
        <v>818.99400000000003</v>
      </c>
      <c r="G1119">
        <v>818.77599999999995</v>
      </c>
      <c r="H1119">
        <v>820.71600000000001</v>
      </c>
      <c r="I1119">
        <v>712.03200000000004</v>
      </c>
      <c r="J1119">
        <v>712.03200000000004</v>
      </c>
      <c r="K1119">
        <v>714.25400000000002</v>
      </c>
      <c r="L1119">
        <v>714.25400000000002</v>
      </c>
      <c r="M1119">
        <v>706.04399999999998</v>
      </c>
      <c r="N1119">
        <v>707.40599999999995</v>
      </c>
      <c r="O1119">
        <v>713.18799999999999</v>
      </c>
      <c r="P1119">
        <f t="shared" si="46"/>
        <v>716.7</v>
      </c>
      <c r="Q1119">
        <v>720.21199999999999</v>
      </c>
      <c r="R1119">
        <v>720.27599999999995</v>
      </c>
      <c r="S1119">
        <v>720.25400000000002</v>
      </c>
      <c r="T1119">
        <v>720.28800000000001</v>
      </c>
      <c r="U1119">
        <v>720.28800000000001</v>
      </c>
      <c r="V1119">
        <v>733.24</v>
      </c>
      <c r="W1119">
        <v>730.53200000000004</v>
      </c>
      <c r="X1119">
        <v>730.53200000000004</v>
      </c>
      <c r="Y1119">
        <v>726.21799999999996</v>
      </c>
      <c r="Z1119">
        <v>725.74</v>
      </c>
    </row>
    <row r="1120" spans="1:26" x14ac:dyDescent="0.35">
      <c r="A1120">
        <v>21</v>
      </c>
      <c r="B1120">
        <v>199</v>
      </c>
      <c r="C1120" t="str">
        <f t="shared" si="47"/>
        <v>21199</v>
      </c>
      <c r="D1120" t="str">
        <f t="shared" si="48"/>
        <v>21199</v>
      </c>
      <c r="E1120" t="str">
        <f>VLOOKUP(C1120,Table1[[Column1]:[GEMS_Typo]],2)</f>
        <v>C</v>
      </c>
      <c r="F1120">
        <v>3447.6480000000001</v>
      </c>
      <c r="G1120">
        <v>3450.0259999999998</v>
      </c>
      <c r="H1120">
        <v>3450.13</v>
      </c>
      <c r="I1120">
        <v>3421.346</v>
      </c>
      <c r="J1120">
        <v>3421.346</v>
      </c>
      <c r="K1120">
        <v>3435.6480000000001</v>
      </c>
      <c r="L1120">
        <v>3456.12</v>
      </c>
      <c r="M1120">
        <v>3485.2020000000002</v>
      </c>
      <c r="N1120">
        <v>3494.114</v>
      </c>
      <c r="O1120">
        <v>3526.3679999999999</v>
      </c>
      <c r="P1120">
        <f t="shared" si="46"/>
        <v>3510.4575</v>
      </c>
      <c r="Q1120">
        <v>3494.547</v>
      </c>
      <c r="R1120">
        <v>3567.3330000000001</v>
      </c>
      <c r="S1120">
        <v>3581.2460000000001</v>
      </c>
      <c r="T1120">
        <v>3586.14</v>
      </c>
      <c r="U1120">
        <v>3600.09</v>
      </c>
      <c r="V1120">
        <v>3599.6860000000001</v>
      </c>
      <c r="W1120">
        <v>3609.1080000000002</v>
      </c>
      <c r="X1120">
        <v>3609.7919999999999</v>
      </c>
      <c r="Y1120">
        <v>3609.694</v>
      </c>
      <c r="Z1120">
        <v>3609.07</v>
      </c>
    </row>
    <row r="1121" spans="1:26" x14ac:dyDescent="0.35">
      <c r="A1121">
        <v>21</v>
      </c>
      <c r="B1121">
        <v>201</v>
      </c>
      <c r="C1121" t="str">
        <f t="shared" si="47"/>
        <v>21201</v>
      </c>
      <c r="D1121" t="str">
        <f t="shared" si="48"/>
        <v>21201</v>
      </c>
      <c r="E1121" t="str">
        <f>VLOOKUP(C1121,Table1[[Column1]:[GEMS_Typo]],2)</f>
        <v>F</v>
      </c>
      <c r="F1121">
        <v>306.68</v>
      </c>
      <c r="G1121">
        <v>304.68</v>
      </c>
      <c r="H1121">
        <v>304.86799999999999</v>
      </c>
      <c r="I1121">
        <v>302.71199999999999</v>
      </c>
      <c r="J1121">
        <v>302.71199999999999</v>
      </c>
      <c r="K1121">
        <v>302.904</v>
      </c>
      <c r="L1121">
        <v>303.94</v>
      </c>
      <c r="M1121">
        <v>303.94</v>
      </c>
      <c r="N1121">
        <v>303.94</v>
      </c>
      <c r="O1121">
        <v>304.06200000000001</v>
      </c>
      <c r="P1121">
        <f t="shared" si="46"/>
        <v>304.892</v>
      </c>
      <c r="Q1121">
        <v>305.72199999999998</v>
      </c>
      <c r="R1121">
        <v>305.72199999999998</v>
      </c>
      <c r="S1121">
        <v>307.06400000000002</v>
      </c>
      <c r="T1121">
        <v>307.30399999999997</v>
      </c>
      <c r="U1121">
        <v>307.346</v>
      </c>
      <c r="V1121">
        <v>309.39400000000001</v>
      </c>
      <c r="W1121">
        <v>310.56599999999997</v>
      </c>
      <c r="X1121">
        <v>311.64999999999998</v>
      </c>
      <c r="Y1121">
        <v>311.12</v>
      </c>
      <c r="Z1121">
        <v>311.46800000000002</v>
      </c>
    </row>
    <row r="1122" spans="1:26" x14ac:dyDescent="0.35">
      <c r="A1122">
        <v>21</v>
      </c>
      <c r="B1122">
        <v>203</v>
      </c>
      <c r="C1122" t="str">
        <f t="shared" si="47"/>
        <v>21203</v>
      </c>
      <c r="D1122" t="str">
        <f t="shared" si="48"/>
        <v>21203</v>
      </c>
      <c r="E1122" t="str">
        <f>VLOOKUP(C1122,Table1[[Column1]:[GEMS_Typo]],2)</f>
        <v>C</v>
      </c>
      <c r="F1122">
        <v>1347.704</v>
      </c>
      <c r="G1122">
        <v>1347.704</v>
      </c>
      <c r="H1122">
        <v>1347.4680000000001</v>
      </c>
      <c r="I1122">
        <v>1305.924</v>
      </c>
      <c r="J1122">
        <v>1328.348</v>
      </c>
      <c r="K1122">
        <v>1328.348</v>
      </c>
      <c r="L1122">
        <v>1339.0920000000001</v>
      </c>
      <c r="M1122">
        <v>1335.454</v>
      </c>
      <c r="N1122">
        <v>1336.0820000000001</v>
      </c>
      <c r="O1122">
        <v>1337.136</v>
      </c>
      <c r="P1122">
        <f t="shared" si="46"/>
        <v>1345.548</v>
      </c>
      <c r="Q1122">
        <v>1353.96</v>
      </c>
      <c r="R1122">
        <v>1354.518</v>
      </c>
      <c r="S1122">
        <v>1358.5820000000001</v>
      </c>
      <c r="T1122">
        <v>1358.6320000000001</v>
      </c>
      <c r="U1122">
        <v>1358.7840000000001</v>
      </c>
      <c r="V1122">
        <v>1364.0219999999999</v>
      </c>
      <c r="W1122">
        <v>1367.3119999999999</v>
      </c>
      <c r="X1122">
        <v>1382.741</v>
      </c>
      <c r="Y1122">
        <v>1382.8150000000001</v>
      </c>
      <c r="Z1122">
        <v>1402.694</v>
      </c>
    </row>
    <row r="1123" spans="1:26" x14ac:dyDescent="0.35">
      <c r="A1123">
        <v>21</v>
      </c>
      <c r="B1123">
        <v>205</v>
      </c>
      <c r="C1123" t="str">
        <f t="shared" si="47"/>
        <v>21205</v>
      </c>
      <c r="D1123" t="str">
        <f t="shared" si="48"/>
        <v>21205</v>
      </c>
      <c r="E1123" t="str">
        <f>VLOOKUP(C1123,Table1[[Column1]:[GEMS_Typo]],2)</f>
        <v>C</v>
      </c>
      <c r="F1123">
        <v>1083.462</v>
      </c>
      <c r="G1123">
        <v>1083.462</v>
      </c>
      <c r="H1123">
        <v>1078.104</v>
      </c>
      <c r="I1123">
        <v>1109.8140000000001</v>
      </c>
      <c r="J1123">
        <v>1130.912</v>
      </c>
      <c r="K1123">
        <v>1128.6679999999999</v>
      </c>
      <c r="L1123">
        <v>1141.442</v>
      </c>
      <c r="M1123">
        <v>1145.838</v>
      </c>
      <c r="N1123">
        <v>1146.47</v>
      </c>
      <c r="O1123">
        <v>1147.944</v>
      </c>
      <c r="P1123">
        <f t="shared" si="46"/>
        <v>1151.2559999999999</v>
      </c>
      <c r="Q1123">
        <v>1154.568</v>
      </c>
      <c r="R1123">
        <v>1157.21</v>
      </c>
      <c r="S1123">
        <v>1157.22</v>
      </c>
      <c r="T1123">
        <v>1152.8800000000001</v>
      </c>
      <c r="U1123">
        <v>1152.9960000000001</v>
      </c>
      <c r="V1123">
        <v>1154.116</v>
      </c>
      <c r="W1123">
        <v>1152.548</v>
      </c>
      <c r="X1123">
        <v>1154.44</v>
      </c>
      <c r="Y1123">
        <v>1154.8720000000001</v>
      </c>
      <c r="Z1123">
        <v>1154.8720000000001</v>
      </c>
    </row>
    <row r="1124" spans="1:26" x14ac:dyDescent="0.35">
      <c r="A1124">
        <v>21</v>
      </c>
      <c r="B1124">
        <v>207</v>
      </c>
      <c r="C1124" t="str">
        <f t="shared" si="47"/>
        <v>21207</v>
      </c>
      <c r="D1124" t="str">
        <f t="shared" si="48"/>
        <v>21207</v>
      </c>
      <c r="E1124" t="str">
        <f>VLOOKUP(C1124,Table1[[Column1]:[GEMS_Typo]],2)</f>
        <v>C</v>
      </c>
      <c r="F1124">
        <v>1341.817</v>
      </c>
      <c r="G1124">
        <v>1341.817</v>
      </c>
      <c r="H1124">
        <v>1283.797</v>
      </c>
      <c r="I1124">
        <v>1283.925</v>
      </c>
      <c r="J1124">
        <v>1298.182</v>
      </c>
      <c r="K1124">
        <v>1298.182</v>
      </c>
      <c r="L1124">
        <v>1307.9960000000001</v>
      </c>
      <c r="M1124">
        <v>1316.4739999999999</v>
      </c>
      <c r="N1124">
        <v>1317.9359999999999</v>
      </c>
      <c r="O1124">
        <v>1331.058</v>
      </c>
      <c r="P1124">
        <f t="shared" si="46"/>
        <v>1338.15</v>
      </c>
      <c r="Q1124">
        <v>1345.242</v>
      </c>
      <c r="R1124">
        <v>1345.2439999999999</v>
      </c>
      <c r="S1124">
        <v>1347.2760000000001</v>
      </c>
      <c r="T1124">
        <v>1357.4639999999999</v>
      </c>
      <c r="U1124">
        <v>1366.0340000000001</v>
      </c>
      <c r="V1124">
        <v>1368.5139999999999</v>
      </c>
      <c r="W1124">
        <v>1369.192</v>
      </c>
      <c r="X1124">
        <v>1370.7660000000001</v>
      </c>
      <c r="Y1124">
        <v>1369.5060000000001</v>
      </c>
      <c r="Z1124">
        <v>1375.5039999999999</v>
      </c>
    </row>
    <row r="1125" spans="1:26" x14ac:dyDescent="0.35">
      <c r="A1125">
        <v>21</v>
      </c>
      <c r="B1125">
        <v>209</v>
      </c>
      <c r="C1125" t="str">
        <f t="shared" si="47"/>
        <v>21209</v>
      </c>
      <c r="D1125" t="str">
        <f t="shared" si="48"/>
        <v>21209</v>
      </c>
      <c r="E1125" t="str">
        <f>VLOOKUP(C1125,Table1[[Column1]:[GEMS_Typo]],2)</f>
        <v>C</v>
      </c>
      <c r="F1125">
        <v>1113.5730000000001</v>
      </c>
      <c r="G1125">
        <v>1119.5730000000001</v>
      </c>
      <c r="H1125">
        <v>1120.9590000000001</v>
      </c>
      <c r="I1125">
        <v>1123.3800000000001</v>
      </c>
      <c r="J1125">
        <v>1124.8520000000001</v>
      </c>
      <c r="K1125">
        <v>1199.4739999999999</v>
      </c>
      <c r="L1125">
        <v>1212.4780000000001</v>
      </c>
      <c r="M1125">
        <v>1226.296</v>
      </c>
      <c r="N1125">
        <v>1254.921</v>
      </c>
      <c r="O1125">
        <v>1265.864</v>
      </c>
      <c r="P1125">
        <f t="shared" si="46"/>
        <v>1267.4549999999999</v>
      </c>
      <c r="Q1125">
        <v>1269.046</v>
      </c>
      <c r="R1125">
        <v>1221.664</v>
      </c>
      <c r="S1125">
        <v>1228.3779999999999</v>
      </c>
      <c r="T1125">
        <v>1237.8440000000001</v>
      </c>
      <c r="U1125">
        <v>1240.76</v>
      </c>
      <c r="V1125">
        <v>1248.962</v>
      </c>
      <c r="W1125">
        <v>1255.2860000000001</v>
      </c>
      <c r="X1125">
        <v>1257.752</v>
      </c>
      <c r="Y1125">
        <v>1261.1020000000001</v>
      </c>
      <c r="Z1125">
        <v>1270.5419999999999</v>
      </c>
    </row>
    <row r="1126" spans="1:26" x14ac:dyDescent="0.35">
      <c r="A1126">
        <v>21</v>
      </c>
      <c r="B1126">
        <v>211</v>
      </c>
      <c r="C1126" t="str">
        <f t="shared" si="47"/>
        <v>21211</v>
      </c>
      <c r="D1126" t="str">
        <f t="shared" si="48"/>
        <v>21211</v>
      </c>
      <c r="E1126" t="str">
        <f>VLOOKUP(C1126,Table1[[Column1]:[GEMS_Typo]],2)</f>
        <v>B</v>
      </c>
      <c r="F1126">
        <v>1244.759</v>
      </c>
      <c r="G1126">
        <v>1236.2149999999999</v>
      </c>
      <c r="H1126">
        <v>1231.1510000000001</v>
      </c>
      <c r="I1126">
        <v>1231.223</v>
      </c>
      <c r="J1126">
        <v>1262.9090000000001</v>
      </c>
      <c r="K1126">
        <v>1266.357</v>
      </c>
      <c r="L1126">
        <v>1270.249</v>
      </c>
      <c r="M1126">
        <v>1269.337</v>
      </c>
      <c r="N1126">
        <v>1281.3530000000001</v>
      </c>
      <c r="O1126">
        <v>1282.164</v>
      </c>
      <c r="P1126">
        <f t="shared" si="46"/>
        <v>1295.097</v>
      </c>
      <c r="Q1126">
        <v>1308.03</v>
      </c>
      <c r="R1126">
        <v>1320.248</v>
      </c>
      <c r="S1126">
        <v>1329.47</v>
      </c>
      <c r="T1126">
        <v>1368.4159999999999</v>
      </c>
      <c r="U1126">
        <v>1370.6759999999999</v>
      </c>
      <c r="V1126">
        <v>1375.3119999999999</v>
      </c>
      <c r="W1126">
        <v>1367.26</v>
      </c>
      <c r="X1126">
        <v>1371.28</v>
      </c>
      <c r="Y1126">
        <v>1373.8040000000001</v>
      </c>
      <c r="Z1126">
        <v>1375.9659999999999</v>
      </c>
    </row>
    <row r="1127" spans="1:26" x14ac:dyDescent="0.35">
      <c r="A1127">
        <v>21</v>
      </c>
      <c r="B1127">
        <v>213</v>
      </c>
      <c r="C1127" t="str">
        <f t="shared" si="47"/>
        <v>21213</v>
      </c>
      <c r="D1127" t="str">
        <f t="shared" si="48"/>
        <v>21213</v>
      </c>
      <c r="E1127" t="str">
        <f>VLOOKUP(C1127,Table1[[Column1]:[GEMS_Typo]],2)</f>
        <v>D</v>
      </c>
      <c r="F1127">
        <v>1036.356</v>
      </c>
      <c r="G1127">
        <v>1038.05</v>
      </c>
      <c r="H1127">
        <v>1044.018</v>
      </c>
      <c r="I1127">
        <v>1044.154</v>
      </c>
      <c r="J1127">
        <v>1041.76</v>
      </c>
      <c r="K1127">
        <v>1043.8340000000001</v>
      </c>
      <c r="L1127">
        <v>1047.454</v>
      </c>
      <c r="M1127">
        <v>1063.82</v>
      </c>
      <c r="N1127">
        <v>1063.6099999999999</v>
      </c>
      <c r="O1127">
        <v>1063.54</v>
      </c>
      <c r="P1127">
        <f t="shared" si="46"/>
        <v>1072.6419999999998</v>
      </c>
      <c r="Q1127">
        <v>1081.7439999999999</v>
      </c>
      <c r="R1127">
        <v>1081.74</v>
      </c>
      <c r="S1127">
        <v>1081.752</v>
      </c>
      <c r="T1127">
        <v>1090.5340000000001</v>
      </c>
      <c r="U1127">
        <v>1090.7919999999999</v>
      </c>
      <c r="V1127">
        <v>1090.4079999999999</v>
      </c>
      <c r="W1127">
        <v>1091.604</v>
      </c>
      <c r="X1127">
        <v>1092.184</v>
      </c>
      <c r="Y1127">
        <v>1092.566</v>
      </c>
      <c r="Z1127">
        <v>1092.566</v>
      </c>
    </row>
    <row r="1128" spans="1:26" x14ac:dyDescent="0.35">
      <c r="A1128">
        <v>21</v>
      </c>
      <c r="B1128">
        <v>215</v>
      </c>
      <c r="C1128" t="str">
        <f t="shared" si="47"/>
        <v>21215</v>
      </c>
      <c r="D1128" t="str">
        <f t="shared" si="48"/>
        <v>21215</v>
      </c>
      <c r="E1128" t="str">
        <f>VLOOKUP(C1128,Table1[[Column1]:[GEMS_Typo]],2)</f>
        <v>B</v>
      </c>
      <c r="F1128">
        <v>703.92600000000004</v>
      </c>
      <c r="G1128">
        <v>648.54200000000003</v>
      </c>
      <c r="H1128">
        <v>644.28200000000004</v>
      </c>
      <c r="I1128">
        <v>642.06200000000001</v>
      </c>
      <c r="J1128">
        <v>654.51</v>
      </c>
      <c r="K1128">
        <v>655.05399999999997</v>
      </c>
      <c r="L1128">
        <v>677.62</v>
      </c>
      <c r="M1128">
        <v>682.86400000000003</v>
      </c>
      <c r="N1128">
        <v>688.93399999999997</v>
      </c>
      <c r="O1128">
        <v>696.69600000000003</v>
      </c>
      <c r="P1128">
        <f t="shared" si="46"/>
        <v>696.28399999999999</v>
      </c>
      <c r="Q1128">
        <v>695.87199999999996</v>
      </c>
      <c r="R1128">
        <v>697.92200000000003</v>
      </c>
      <c r="S1128">
        <v>702.55399999999997</v>
      </c>
      <c r="T1128">
        <v>707.548</v>
      </c>
      <c r="U1128">
        <v>711.13599999999997</v>
      </c>
      <c r="V1128">
        <v>711.05600000000004</v>
      </c>
      <c r="W1128">
        <v>721.68200000000002</v>
      </c>
      <c r="X1128">
        <v>721.59400000000005</v>
      </c>
      <c r="Y1128">
        <v>722.63599999999997</v>
      </c>
      <c r="Z1128">
        <v>722.64200000000005</v>
      </c>
    </row>
    <row r="1129" spans="1:26" x14ac:dyDescent="0.35">
      <c r="A1129">
        <v>21</v>
      </c>
      <c r="B1129">
        <v>217</v>
      </c>
      <c r="C1129" t="str">
        <f t="shared" si="47"/>
        <v>21217</v>
      </c>
      <c r="D1129" t="str">
        <f t="shared" si="48"/>
        <v>21217</v>
      </c>
      <c r="E1129" t="str">
        <f>VLOOKUP(C1129,Table1[[Column1]:[GEMS_Typo]],2)</f>
        <v>C</v>
      </c>
      <c r="F1129">
        <v>1206.0160000000001</v>
      </c>
      <c r="G1129">
        <v>1206.4380000000001</v>
      </c>
      <c r="H1129">
        <v>1206.4380000000001</v>
      </c>
      <c r="I1129">
        <v>1209.8320000000001</v>
      </c>
      <c r="J1129">
        <v>1205.538</v>
      </c>
      <c r="K1129">
        <v>1205.6220000000001</v>
      </c>
      <c r="L1129">
        <v>1205.6220000000001</v>
      </c>
      <c r="M1129">
        <v>1210.059</v>
      </c>
      <c r="N1129">
        <v>1214.8409999999999</v>
      </c>
      <c r="O1129">
        <v>1219.421</v>
      </c>
      <c r="P1129">
        <f t="shared" si="46"/>
        <v>1217.0030000000002</v>
      </c>
      <c r="Q1129">
        <v>1214.585</v>
      </c>
      <c r="R1129">
        <v>1214.501</v>
      </c>
      <c r="S1129">
        <v>1219.357</v>
      </c>
      <c r="T1129">
        <v>1217.364</v>
      </c>
      <c r="U1129">
        <v>1217.68</v>
      </c>
      <c r="V1129">
        <v>1223.9459999999999</v>
      </c>
      <c r="W1129">
        <v>1227.068</v>
      </c>
      <c r="X1129">
        <v>1227.068</v>
      </c>
      <c r="Y1129">
        <v>1218.258</v>
      </c>
      <c r="Z1129">
        <v>1220.6659999999999</v>
      </c>
    </row>
    <row r="1130" spans="1:26" x14ac:dyDescent="0.35">
      <c r="A1130">
        <v>21</v>
      </c>
      <c r="B1130">
        <v>219</v>
      </c>
      <c r="C1130" t="str">
        <f t="shared" si="47"/>
        <v>21219</v>
      </c>
      <c r="D1130" t="str">
        <f t="shared" si="48"/>
        <v>21219</v>
      </c>
      <c r="E1130" t="str">
        <f>VLOOKUP(C1130,Table1[[Column1]:[GEMS_Typo]],2)</f>
        <v>C</v>
      </c>
      <c r="F1130">
        <v>1191.7940000000001</v>
      </c>
      <c r="G1130">
        <v>1191.7940000000001</v>
      </c>
      <c r="H1130">
        <v>1191.7940000000001</v>
      </c>
      <c r="I1130">
        <v>1177.8920000000001</v>
      </c>
      <c r="J1130">
        <v>1183.2840000000001</v>
      </c>
      <c r="K1130">
        <v>1185.6079999999999</v>
      </c>
      <c r="L1130">
        <v>1186.95</v>
      </c>
      <c r="M1130">
        <v>1187.6199999999999</v>
      </c>
      <c r="N1130">
        <v>1187.548</v>
      </c>
      <c r="O1130">
        <v>1187.748</v>
      </c>
      <c r="P1130">
        <f t="shared" si="46"/>
        <v>1183.845</v>
      </c>
      <c r="Q1130">
        <v>1179.942</v>
      </c>
      <c r="R1130">
        <v>1179.9259999999999</v>
      </c>
      <c r="S1130">
        <v>1180.0260000000001</v>
      </c>
      <c r="T1130">
        <v>1181.6980000000001</v>
      </c>
      <c r="U1130">
        <v>1183.47</v>
      </c>
      <c r="V1130">
        <v>1183.47</v>
      </c>
      <c r="W1130">
        <v>1183.6079999999999</v>
      </c>
      <c r="X1130">
        <v>1183.954</v>
      </c>
      <c r="Y1130">
        <v>1183.81</v>
      </c>
      <c r="Z1130">
        <v>1176.74</v>
      </c>
    </row>
    <row r="1131" spans="1:26" x14ac:dyDescent="0.35">
      <c r="A1131">
        <v>21</v>
      </c>
      <c r="B1131">
        <v>221</v>
      </c>
      <c r="C1131" t="str">
        <f t="shared" si="47"/>
        <v>21221</v>
      </c>
      <c r="D1131" t="str">
        <f t="shared" si="48"/>
        <v>21221</v>
      </c>
      <c r="E1131" t="str">
        <f>VLOOKUP(C1131,Table1[[Column1]:[GEMS_Typo]],2)</f>
        <v>D</v>
      </c>
      <c r="F1131">
        <v>1614.2840000000001</v>
      </c>
      <c r="G1131">
        <v>1614.2840000000001</v>
      </c>
      <c r="H1131">
        <v>1621.838</v>
      </c>
      <c r="I1131">
        <v>1681.614</v>
      </c>
      <c r="J1131">
        <v>1692.21</v>
      </c>
      <c r="K1131">
        <v>1692.1</v>
      </c>
      <c r="L1131">
        <v>1704.998</v>
      </c>
      <c r="M1131">
        <v>1708.662</v>
      </c>
      <c r="N1131">
        <v>1707.35</v>
      </c>
      <c r="O1131">
        <v>1739.7080000000001</v>
      </c>
      <c r="P1131">
        <f t="shared" si="46"/>
        <v>1761.5990000000002</v>
      </c>
      <c r="Q1131">
        <v>1783.49</v>
      </c>
      <c r="R1131">
        <v>1783.672</v>
      </c>
      <c r="S1131">
        <v>1784.47</v>
      </c>
      <c r="T1131">
        <v>1784.4639999999999</v>
      </c>
      <c r="U1131">
        <v>1785.864</v>
      </c>
      <c r="V1131">
        <v>1786.066</v>
      </c>
      <c r="W1131">
        <v>1790.2840000000001</v>
      </c>
      <c r="X1131">
        <v>1790.2840000000001</v>
      </c>
      <c r="Y1131">
        <v>1804.4960000000001</v>
      </c>
      <c r="Z1131">
        <v>1827.134</v>
      </c>
    </row>
    <row r="1132" spans="1:26" x14ac:dyDescent="0.35">
      <c r="A1132">
        <v>21</v>
      </c>
      <c r="B1132">
        <v>223</v>
      </c>
      <c r="C1132" t="str">
        <f t="shared" si="47"/>
        <v>21223</v>
      </c>
      <c r="D1132" t="str">
        <f t="shared" si="48"/>
        <v>21223</v>
      </c>
      <c r="E1132" t="str">
        <f>VLOOKUP(C1132,Table1[[Column1]:[GEMS_Typo]],2)</f>
        <v>B</v>
      </c>
      <c r="F1132">
        <v>566.88199999999995</v>
      </c>
      <c r="G1132">
        <v>566.88199999999995</v>
      </c>
      <c r="H1132">
        <v>519.88199999999995</v>
      </c>
      <c r="I1132">
        <v>519.88199999999995</v>
      </c>
      <c r="J1132">
        <v>519.77</v>
      </c>
      <c r="K1132">
        <v>519.77</v>
      </c>
      <c r="L1132">
        <v>519.69600000000003</v>
      </c>
      <c r="M1132">
        <v>520.596</v>
      </c>
      <c r="N1132">
        <v>520.596</v>
      </c>
      <c r="O1132">
        <v>520.596</v>
      </c>
      <c r="P1132">
        <f t="shared" si="46"/>
        <v>521.63200000000006</v>
      </c>
      <c r="Q1132">
        <v>522.66800000000001</v>
      </c>
      <c r="R1132">
        <v>522.66800000000001</v>
      </c>
      <c r="S1132">
        <v>523.12800000000004</v>
      </c>
      <c r="T1132">
        <v>523.10799999999995</v>
      </c>
      <c r="U1132">
        <v>523.53</v>
      </c>
      <c r="V1132">
        <v>523.53</v>
      </c>
      <c r="W1132">
        <v>523.53</v>
      </c>
      <c r="X1132">
        <v>523.53</v>
      </c>
      <c r="Y1132">
        <v>523.53</v>
      </c>
      <c r="Z1132">
        <v>536.03800000000001</v>
      </c>
    </row>
    <row r="1133" spans="1:26" x14ac:dyDescent="0.35">
      <c r="A1133">
        <v>21</v>
      </c>
      <c r="B1133">
        <v>225</v>
      </c>
      <c r="C1133" t="str">
        <f t="shared" si="47"/>
        <v>21225</v>
      </c>
      <c r="D1133" t="str">
        <f t="shared" si="48"/>
        <v>21225</v>
      </c>
      <c r="E1133" t="str">
        <f>VLOOKUP(C1133,Table1[[Column1]:[GEMS_Typo]],2)</f>
        <v>C</v>
      </c>
      <c r="F1133">
        <v>1242.67</v>
      </c>
      <c r="G1133">
        <v>1251.3219999999999</v>
      </c>
      <c r="H1133">
        <v>1194.298</v>
      </c>
      <c r="I1133">
        <v>1194.298</v>
      </c>
      <c r="J1133">
        <v>1194.298</v>
      </c>
      <c r="K1133">
        <v>1200.934</v>
      </c>
      <c r="L1133">
        <v>1198.79</v>
      </c>
      <c r="M1133">
        <v>1195.3820000000001</v>
      </c>
      <c r="N1133">
        <v>1195.3820000000001</v>
      </c>
      <c r="O1133">
        <v>1183.6980000000001</v>
      </c>
      <c r="P1133">
        <f t="shared" si="46"/>
        <v>1183.6980000000001</v>
      </c>
      <c r="Q1133">
        <v>1183.6980000000001</v>
      </c>
      <c r="R1133">
        <v>1183.7339999999999</v>
      </c>
      <c r="S1133">
        <v>1214.078</v>
      </c>
      <c r="T1133">
        <v>1214.078</v>
      </c>
      <c r="U1133">
        <v>1214.0840000000001</v>
      </c>
      <c r="V1133">
        <v>1214.1020000000001</v>
      </c>
      <c r="W1133">
        <v>1214.104</v>
      </c>
      <c r="X1133">
        <v>1214.104</v>
      </c>
      <c r="Y1133">
        <v>1216.222</v>
      </c>
      <c r="Z1133">
        <v>1226.896</v>
      </c>
    </row>
    <row r="1134" spans="1:26" x14ac:dyDescent="0.35">
      <c r="A1134">
        <v>21</v>
      </c>
      <c r="B1134">
        <v>227</v>
      </c>
      <c r="C1134" t="str">
        <f t="shared" si="47"/>
        <v>21227</v>
      </c>
      <c r="D1134" t="str">
        <f t="shared" si="48"/>
        <v>21227</v>
      </c>
      <c r="E1134" t="str">
        <f>VLOOKUP(C1134,Table1[[Column1]:[GEMS_Typo]],2)</f>
        <v>C</v>
      </c>
      <c r="F1134">
        <v>2852.741</v>
      </c>
      <c r="G1134">
        <v>2852.6680000000001</v>
      </c>
      <c r="H1134">
        <v>2782.55</v>
      </c>
      <c r="I1134">
        <v>2835.9290000000001</v>
      </c>
      <c r="J1134">
        <v>2834.9810000000002</v>
      </c>
      <c r="K1134">
        <v>2879.8829999999998</v>
      </c>
      <c r="L1134">
        <v>2885.8490000000002</v>
      </c>
      <c r="M1134">
        <v>2908.38</v>
      </c>
      <c r="N1134">
        <v>2923.6080000000002</v>
      </c>
      <c r="O1134">
        <v>2952.6619999999998</v>
      </c>
      <c r="P1134">
        <f t="shared" si="46"/>
        <v>2959.0574999999999</v>
      </c>
      <c r="Q1134">
        <v>2965.453</v>
      </c>
      <c r="R1134">
        <v>2964.84</v>
      </c>
      <c r="S1134">
        <v>2978.0239999999999</v>
      </c>
      <c r="T1134">
        <v>2984.011</v>
      </c>
      <c r="U1134">
        <v>3029.623</v>
      </c>
      <c r="V1134">
        <v>3030.8180000000002</v>
      </c>
      <c r="W1134">
        <v>3057.2579999999998</v>
      </c>
      <c r="X1134">
        <v>3059.24</v>
      </c>
      <c r="Y1134">
        <v>3059.1619999999998</v>
      </c>
      <c r="Z1134">
        <v>3069.5340000000001</v>
      </c>
    </row>
    <row r="1135" spans="1:26" x14ac:dyDescent="0.35">
      <c r="A1135">
        <v>21</v>
      </c>
      <c r="B1135">
        <v>229</v>
      </c>
      <c r="C1135" t="str">
        <f t="shared" si="47"/>
        <v>21229</v>
      </c>
      <c r="D1135" t="str">
        <f t="shared" si="48"/>
        <v>21229</v>
      </c>
      <c r="E1135" t="str">
        <f>VLOOKUP(C1135,Table1[[Column1]:[GEMS_Typo]],2)</f>
        <v>D</v>
      </c>
      <c r="F1135">
        <v>947.90599999999995</v>
      </c>
      <c r="G1135">
        <v>947.90599999999995</v>
      </c>
      <c r="H1135">
        <v>948.02599999999995</v>
      </c>
      <c r="I1135">
        <v>902.16800000000001</v>
      </c>
      <c r="J1135">
        <v>902.16800000000001</v>
      </c>
      <c r="K1135">
        <v>915.09799999999996</v>
      </c>
      <c r="L1135">
        <v>918.75199999999995</v>
      </c>
      <c r="M1135">
        <v>920.048</v>
      </c>
      <c r="N1135">
        <v>921.38800000000003</v>
      </c>
      <c r="O1135">
        <v>922.90800000000002</v>
      </c>
      <c r="P1135">
        <f t="shared" si="46"/>
        <v>926.12099999999998</v>
      </c>
      <c r="Q1135">
        <v>929.33399999999995</v>
      </c>
      <c r="R1135">
        <v>929.33399999999995</v>
      </c>
      <c r="S1135">
        <v>929.13199999999995</v>
      </c>
      <c r="T1135">
        <v>929.13199999999995</v>
      </c>
      <c r="U1135">
        <v>929.75400000000002</v>
      </c>
      <c r="V1135">
        <v>933.04200000000003</v>
      </c>
      <c r="W1135">
        <v>933.44</v>
      </c>
      <c r="X1135">
        <v>933.904</v>
      </c>
      <c r="Y1135">
        <v>933.91200000000003</v>
      </c>
      <c r="Z1135">
        <v>931.93399999999997</v>
      </c>
    </row>
    <row r="1136" spans="1:26" x14ac:dyDescent="0.35">
      <c r="A1136">
        <v>21</v>
      </c>
      <c r="B1136">
        <v>231</v>
      </c>
      <c r="C1136" t="str">
        <f t="shared" si="47"/>
        <v>21231</v>
      </c>
      <c r="D1136" t="str">
        <f t="shared" si="48"/>
        <v>21231</v>
      </c>
      <c r="E1136" t="str">
        <f>VLOOKUP(C1136,Table1[[Column1]:[GEMS_Typo]],2)</f>
        <v>C</v>
      </c>
      <c r="F1136">
        <v>1346.7080000000001</v>
      </c>
      <c r="G1136">
        <v>1346.7080000000001</v>
      </c>
      <c r="H1136">
        <v>1362.06</v>
      </c>
      <c r="I1136">
        <v>1362.06</v>
      </c>
      <c r="J1136">
        <v>1373.9739999999999</v>
      </c>
      <c r="K1136">
        <v>1373.9739999999999</v>
      </c>
      <c r="L1136">
        <v>1377.7760000000001</v>
      </c>
      <c r="M1136">
        <v>1379.836</v>
      </c>
      <c r="N1136">
        <v>1380.5940000000001</v>
      </c>
      <c r="O1136">
        <v>1385.9659999999999</v>
      </c>
      <c r="P1136">
        <f t="shared" si="46"/>
        <v>1386.818</v>
      </c>
      <c r="Q1136">
        <v>1387.67</v>
      </c>
      <c r="R1136">
        <v>1388.328</v>
      </c>
      <c r="S1136">
        <v>1388.048</v>
      </c>
      <c r="T1136">
        <v>1390.4939999999999</v>
      </c>
      <c r="U1136">
        <v>1391.606</v>
      </c>
      <c r="V1136">
        <v>1392.2280000000001</v>
      </c>
      <c r="W1136">
        <v>1393.454</v>
      </c>
      <c r="X1136">
        <v>1396.0640000000001</v>
      </c>
      <c r="Y1136">
        <v>1396.0640000000001</v>
      </c>
      <c r="Z1136">
        <v>1413.318</v>
      </c>
    </row>
    <row r="1137" spans="1:26" x14ac:dyDescent="0.35">
      <c r="A1137">
        <v>21</v>
      </c>
      <c r="B1137">
        <v>233</v>
      </c>
      <c r="C1137" t="str">
        <f t="shared" si="47"/>
        <v>21233</v>
      </c>
      <c r="D1137" t="str">
        <f t="shared" si="48"/>
        <v>21233</v>
      </c>
      <c r="E1137" t="str">
        <f>VLOOKUP(C1137,Table1[[Column1]:[GEMS_Typo]],2)</f>
        <v>C</v>
      </c>
      <c r="F1137">
        <v>1265.58</v>
      </c>
      <c r="G1137">
        <v>1262.3140000000001</v>
      </c>
      <c r="H1137">
        <v>1254.3019999999999</v>
      </c>
      <c r="I1137">
        <v>1254.5260000000001</v>
      </c>
      <c r="J1137">
        <v>1254.5260000000001</v>
      </c>
      <c r="K1137">
        <v>1256.9639999999999</v>
      </c>
      <c r="L1137">
        <v>1256.9639999999999</v>
      </c>
      <c r="M1137">
        <v>1256.9380000000001</v>
      </c>
      <c r="N1137">
        <v>1256.9380000000001</v>
      </c>
      <c r="O1137">
        <v>1253.7139999999999</v>
      </c>
      <c r="P1137">
        <f t="shared" si="46"/>
        <v>1253.443</v>
      </c>
      <c r="Q1137">
        <v>1253.172</v>
      </c>
      <c r="R1137">
        <v>1253.1679999999999</v>
      </c>
      <c r="S1137">
        <v>1254.48</v>
      </c>
      <c r="T1137">
        <v>1256.248</v>
      </c>
      <c r="U1137">
        <v>1256.412</v>
      </c>
      <c r="V1137">
        <v>1256.4100000000001</v>
      </c>
      <c r="W1137">
        <v>1256.3679999999999</v>
      </c>
      <c r="X1137">
        <v>1257.9860000000001</v>
      </c>
      <c r="Y1137">
        <v>1257.9860000000001</v>
      </c>
      <c r="Z1137">
        <v>1257.682</v>
      </c>
    </row>
    <row r="1138" spans="1:26" x14ac:dyDescent="0.35">
      <c r="A1138">
        <v>21</v>
      </c>
      <c r="B1138">
        <v>235</v>
      </c>
      <c r="C1138" t="str">
        <f t="shared" si="47"/>
        <v>21235</v>
      </c>
      <c r="D1138" t="str">
        <f t="shared" si="48"/>
        <v>21235</v>
      </c>
      <c r="E1138" t="str">
        <f>VLOOKUP(C1138,Table1[[Column1]:[GEMS_Typo]],2)</f>
        <v>C</v>
      </c>
      <c r="F1138">
        <v>1867.2280000000001</v>
      </c>
      <c r="G1138">
        <v>1867.374</v>
      </c>
      <c r="H1138">
        <v>1797.0119999999999</v>
      </c>
      <c r="I1138">
        <v>1797.1020000000001</v>
      </c>
      <c r="J1138">
        <v>1797.1020000000001</v>
      </c>
      <c r="K1138">
        <v>1794.1420000000001</v>
      </c>
      <c r="L1138">
        <v>1796.854</v>
      </c>
      <c r="M1138">
        <v>1813.3040000000001</v>
      </c>
      <c r="N1138">
        <v>1813.414</v>
      </c>
      <c r="O1138">
        <v>1821.6479999999999</v>
      </c>
      <c r="P1138">
        <f t="shared" si="46"/>
        <v>1832.0830000000001</v>
      </c>
      <c r="Q1138">
        <v>1842.518</v>
      </c>
      <c r="R1138">
        <v>1851.9760000000001</v>
      </c>
      <c r="S1138">
        <v>1859.4639999999999</v>
      </c>
      <c r="T1138">
        <v>1869.52</v>
      </c>
      <c r="U1138">
        <v>1869.894</v>
      </c>
      <c r="V1138">
        <v>1872.9939999999999</v>
      </c>
      <c r="W1138">
        <v>1878.1479999999999</v>
      </c>
      <c r="X1138">
        <v>1879.5820000000001</v>
      </c>
      <c r="Y1138">
        <v>1879.7</v>
      </c>
      <c r="Z1138">
        <v>1877.3620000000001</v>
      </c>
    </row>
    <row r="1139" spans="1:26" x14ac:dyDescent="0.35">
      <c r="A1139">
        <v>21</v>
      </c>
      <c r="B1139">
        <v>237</v>
      </c>
      <c r="C1139" t="str">
        <f t="shared" si="47"/>
        <v>21237</v>
      </c>
      <c r="D1139" t="str">
        <f t="shared" si="48"/>
        <v>21237</v>
      </c>
      <c r="E1139" t="str">
        <f>VLOOKUP(C1139,Table1[[Column1]:[GEMS_Typo]],2)</f>
        <v>C</v>
      </c>
      <c r="F1139">
        <v>918.875</v>
      </c>
      <c r="G1139">
        <v>918.875</v>
      </c>
      <c r="H1139">
        <v>918.95299999999997</v>
      </c>
      <c r="I1139">
        <v>750.33900000000006</v>
      </c>
      <c r="J1139">
        <v>750.23599999999999</v>
      </c>
      <c r="K1139">
        <v>762.93799999999999</v>
      </c>
      <c r="L1139">
        <v>762.93799999999999</v>
      </c>
      <c r="M1139">
        <v>785.18399999999997</v>
      </c>
      <c r="N1139">
        <v>785.16600000000005</v>
      </c>
      <c r="O1139">
        <v>785.47199999999998</v>
      </c>
      <c r="P1139">
        <f t="shared" si="46"/>
        <v>785.47199999999998</v>
      </c>
      <c r="Q1139">
        <v>785.47199999999998</v>
      </c>
      <c r="R1139">
        <v>788.18399999999997</v>
      </c>
      <c r="S1139">
        <v>788.154</v>
      </c>
      <c r="T1139">
        <v>789.548</v>
      </c>
      <c r="U1139">
        <v>789.51199999999994</v>
      </c>
      <c r="V1139">
        <v>796.29200000000003</v>
      </c>
      <c r="W1139">
        <v>796.29200000000003</v>
      </c>
      <c r="X1139">
        <v>796.29200000000003</v>
      </c>
      <c r="Y1139">
        <v>795.2</v>
      </c>
      <c r="Z1139">
        <v>795.09799999999996</v>
      </c>
    </row>
    <row r="1140" spans="1:26" x14ac:dyDescent="0.35">
      <c r="A1140">
        <v>21</v>
      </c>
      <c r="B1140">
        <v>239</v>
      </c>
      <c r="C1140" t="str">
        <f t="shared" si="47"/>
        <v>21239</v>
      </c>
      <c r="D1140" t="str">
        <f t="shared" si="48"/>
        <v>21239</v>
      </c>
      <c r="E1140" t="str">
        <f>VLOOKUP(C1140,Table1[[Column1]:[GEMS_Typo]],2)</f>
        <v>C</v>
      </c>
      <c r="F1140">
        <v>732.28599999999994</v>
      </c>
      <c r="G1140">
        <v>732.154</v>
      </c>
      <c r="H1140">
        <v>733.33</v>
      </c>
      <c r="I1140">
        <v>690.73800000000006</v>
      </c>
      <c r="J1140">
        <v>742.952</v>
      </c>
      <c r="K1140">
        <v>758.99199999999996</v>
      </c>
      <c r="L1140">
        <v>758.17600000000004</v>
      </c>
      <c r="M1140">
        <v>763.78800000000001</v>
      </c>
      <c r="N1140">
        <v>763.78800000000001</v>
      </c>
      <c r="O1140">
        <v>779.04399999999998</v>
      </c>
      <c r="P1140">
        <f t="shared" si="46"/>
        <v>779.06899999999996</v>
      </c>
      <c r="Q1140">
        <v>779.09400000000005</v>
      </c>
      <c r="R1140">
        <v>778.29200000000003</v>
      </c>
      <c r="S1140">
        <v>778.19200000000001</v>
      </c>
      <c r="T1140">
        <v>777.91200000000003</v>
      </c>
      <c r="U1140">
        <v>777.94399999999996</v>
      </c>
      <c r="V1140">
        <v>777.61</v>
      </c>
      <c r="W1140">
        <v>781.28800000000001</v>
      </c>
      <c r="X1140">
        <v>781.28800000000001</v>
      </c>
      <c r="Y1140">
        <v>785.14599999999996</v>
      </c>
      <c r="Z1140">
        <v>785.14599999999996</v>
      </c>
    </row>
    <row r="1141" spans="1:26" x14ac:dyDescent="0.35">
      <c r="A1141">
        <v>22</v>
      </c>
      <c r="B1141">
        <v>1</v>
      </c>
      <c r="C1141" t="str">
        <f t="shared" si="47"/>
        <v>22001</v>
      </c>
      <c r="D1141" t="str">
        <f t="shared" si="48"/>
        <v>22001</v>
      </c>
      <c r="E1141" t="str">
        <f>VLOOKUP(C1141,Table1[[Column1]:[GEMS_Typo]],2)</f>
        <v>C</v>
      </c>
      <c r="F1141">
        <v>2704.78</v>
      </c>
      <c r="G1141">
        <v>2704.04</v>
      </c>
      <c r="H1141">
        <v>2704.18</v>
      </c>
      <c r="I1141">
        <v>2751.52</v>
      </c>
      <c r="J1141">
        <v>2703.66</v>
      </c>
      <c r="K1141">
        <v>2705.18</v>
      </c>
      <c r="L1141">
        <v>2705.38</v>
      </c>
      <c r="M1141">
        <v>2705.38</v>
      </c>
      <c r="N1141">
        <v>2705.38</v>
      </c>
      <c r="O1141">
        <v>2705.38</v>
      </c>
      <c r="P1141">
        <v>2699.1179999999999</v>
      </c>
      <c r="Q1141">
        <v>2703.42</v>
      </c>
      <c r="R1141">
        <v>2703.18</v>
      </c>
      <c r="S1141">
        <v>2703.54</v>
      </c>
      <c r="T1141">
        <v>3058.16</v>
      </c>
      <c r="U1141">
        <v>3015.17</v>
      </c>
      <c r="V1141">
        <v>3015.2080000000001</v>
      </c>
      <c r="W1141">
        <v>3015.2080000000001</v>
      </c>
      <c r="X1141">
        <v>3015.2080000000001</v>
      </c>
      <c r="Y1141">
        <v>2626.355</v>
      </c>
      <c r="Z1141">
        <v>2869.1529999999998</v>
      </c>
    </row>
    <row r="1142" spans="1:26" x14ac:dyDescent="0.35">
      <c r="A1142">
        <v>22</v>
      </c>
      <c r="B1142">
        <v>3</v>
      </c>
      <c r="C1142" t="str">
        <f t="shared" si="47"/>
        <v>22003</v>
      </c>
      <c r="D1142" t="str">
        <f t="shared" si="48"/>
        <v>22003</v>
      </c>
      <c r="E1142" t="str">
        <f>VLOOKUP(C1142,Table1[[Column1]:[GEMS_Typo]],2)</f>
        <v>C</v>
      </c>
      <c r="F1142">
        <v>1642.47</v>
      </c>
      <c r="G1142">
        <v>1642.79</v>
      </c>
      <c r="H1142">
        <v>1642.79</v>
      </c>
      <c r="I1142">
        <v>1642.79</v>
      </c>
      <c r="J1142">
        <v>1640.69</v>
      </c>
      <c r="K1142">
        <v>1636.03</v>
      </c>
      <c r="L1142">
        <v>1636.93</v>
      </c>
      <c r="M1142">
        <v>1641.83</v>
      </c>
      <c r="N1142">
        <v>1659.23</v>
      </c>
      <c r="O1142">
        <v>1668.77</v>
      </c>
      <c r="P1142">
        <v>1668.77</v>
      </c>
      <c r="Q1142">
        <v>1722.42</v>
      </c>
      <c r="R1142">
        <v>1722.35</v>
      </c>
      <c r="S1142">
        <v>1725.53</v>
      </c>
      <c r="T1142">
        <v>1814.32</v>
      </c>
      <c r="U1142">
        <v>1815.07</v>
      </c>
      <c r="V1142">
        <v>1815.07</v>
      </c>
      <c r="W1142">
        <v>1815.07</v>
      </c>
      <c r="X1142">
        <v>1815.07</v>
      </c>
      <c r="Y1142">
        <v>1451.598</v>
      </c>
      <c r="Z1142">
        <v>1718.82</v>
      </c>
    </row>
    <row r="1143" spans="1:26" x14ac:dyDescent="0.35">
      <c r="A1143">
        <v>22</v>
      </c>
      <c r="B1143">
        <v>5</v>
      </c>
      <c r="C1143" t="str">
        <f t="shared" si="47"/>
        <v>22005</v>
      </c>
      <c r="D1143" t="str">
        <f t="shared" si="48"/>
        <v>22005</v>
      </c>
      <c r="E1143" t="str">
        <f>VLOOKUP(C1143,Table1[[Column1]:[GEMS_Typo]],2)</f>
        <v>C</v>
      </c>
      <c r="F1143">
        <v>1482.82</v>
      </c>
      <c r="G1143">
        <v>1482.82</v>
      </c>
      <c r="H1143">
        <v>1483.68</v>
      </c>
      <c r="I1143">
        <v>1483.44</v>
      </c>
      <c r="J1143">
        <v>1482.98</v>
      </c>
      <c r="K1143">
        <v>1480.92</v>
      </c>
      <c r="L1143">
        <v>1470.16</v>
      </c>
      <c r="M1143">
        <v>1470.32</v>
      </c>
      <c r="N1143">
        <v>1470.06</v>
      </c>
      <c r="O1143">
        <v>1730.0039999999999</v>
      </c>
      <c r="P1143">
        <v>1730.0039999999999</v>
      </c>
      <c r="Q1143">
        <v>1731.2159999999999</v>
      </c>
      <c r="R1143">
        <v>1730.3440000000001</v>
      </c>
      <c r="S1143">
        <v>1730.3440000000001</v>
      </c>
      <c r="T1143">
        <v>1901.3440000000001</v>
      </c>
      <c r="U1143">
        <v>1806.32</v>
      </c>
      <c r="V1143">
        <v>1806.2439999999999</v>
      </c>
      <c r="W1143">
        <v>1806.2439999999999</v>
      </c>
      <c r="X1143">
        <v>1806.2439999999999</v>
      </c>
      <c r="Y1143">
        <v>1570.269</v>
      </c>
      <c r="Z1143">
        <v>1780.674</v>
      </c>
    </row>
    <row r="1144" spans="1:26" x14ac:dyDescent="0.35">
      <c r="A1144">
        <v>22</v>
      </c>
      <c r="B1144">
        <v>7</v>
      </c>
      <c r="C1144" t="str">
        <f t="shared" si="47"/>
        <v>22007</v>
      </c>
      <c r="D1144" t="str">
        <f t="shared" si="48"/>
        <v>22007</v>
      </c>
      <c r="E1144" t="str">
        <f>VLOOKUP(C1144,Table1[[Column1]:[GEMS_Typo]],2)</f>
        <v>D</v>
      </c>
      <c r="F1144">
        <v>702.12</v>
      </c>
      <c r="G1144">
        <v>702.34</v>
      </c>
      <c r="H1144">
        <v>713.45399999999995</v>
      </c>
      <c r="I1144">
        <v>713.23400000000004</v>
      </c>
      <c r="J1144">
        <v>713.23400000000004</v>
      </c>
      <c r="K1144">
        <v>713.23400000000004</v>
      </c>
      <c r="L1144">
        <v>712.83399999999995</v>
      </c>
      <c r="M1144">
        <v>712.51400000000001</v>
      </c>
      <c r="N1144">
        <v>712.51400000000001</v>
      </c>
      <c r="O1144">
        <v>712.51400000000001</v>
      </c>
      <c r="P1144">
        <v>712.51400000000001</v>
      </c>
      <c r="Q1144">
        <v>712.274</v>
      </c>
      <c r="R1144">
        <v>712.274</v>
      </c>
      <c r="S1144">
        <v>712.274</v>
      </c>
      <c r="T1144">
        <v>879.774</v>
      </c>
      <c r="U1144">
        <v>875.58199999999999</v>
      </c>
      <c r="V1144">
        <v>875.58199999999999</v>
      </c>
      <c r="W1144">
        <v>875.58199999999999</v>
      </c>
      <c r="X1144">
        <v>875.58199999999999</v>
      </c>
      <c r="Y1144">
        <v>658.95600000000002</v>
      </c>
      <c r="Z1144">
        <v>751.64200000000005</v>
      </c>
    </row>
    <row r="1145" spans="1:26" x14ac:dyDescent="0.35">
      <c r="A1145">
        <v>22</v>
      </c>
      <c r="B1145">
        <v>9</v>
      </c>
      <c r="C1145" t="str">
        <f t="shared" si="47"/>
        <v>22009</v>
      </c>
      <c r="D1145" t="str">
        <f t="shared" si="48"/>
        <v>22009</v>
      </c>
      <c r="E1145" t="str">
        <f>VLOOKUP(C1145,Table1[[Column1]:[GEMS_Typo]],2)</f>
        <v>C</v>
      </c>
      <c r="F1145">
        <v>1807.46</v>
      </c>
      <c r="G1145">
        <v>1807.46</v>
      </c>
      <c r="H1145">
        <v>1807.46</v>
      </c>
      <c r="I1145">
        <v>1807.46</v>
      </c>
      <c r="J1145">
        <v>1807.46</v>
      </c>
      <c r="K1145">
        <v>1807.09</v>
      </c>
      <c r="L1145">
        <v>1807.05</v>
      </c>
      <c r="M1145">
        <v>1811.59</v>
      </c>
      <c r="N1145">
        <v>1811.07</v>
      </c>
      <c r="O1145">
        <v>1811.07</v>
      </c>
      <c r="P1145">
        <v>1809.8440000000001</v>
      </c>
      <c r="Q1145">
        <v>1806.46</v>
      </c>
      <c r="R1145">
        <v>1806.2</v>
      </c>
      <c r="S1145">
        <v>1806.32</v>
      </c>
      <c r="T1145">
        <v>2135.08</v>
      </c>
      <c r="U1145">
        <v>2127.2339999999999</v>
      </c>
      <c r="V1145">
        <v>2126.768</v>
      </c>
      <c r="W1145">
        <v>2126.768</v>
      </c>
      <c r="X1145">
        <v>2126.768</v>
      </c>
      <c r="Y1145">
        <v>1609.1769999999999</v>
      </c>
      <c r="Z1145">
        <v>1877.876</v>
      </c>
    </row>
    <row r="1146" spans="1:26" x14ac:dyDescent="0.35">
      <c r="A1146">
        <v>22</v>
      </c>
      <c r="B1146">
        <v>11</v>
      </c>
      <c r="C1146" t="str">
        <f t="shared" si="47"/>
        <v>22011</v>
      </c>
      <c r="D1146" t="str">
        <f t="shared" si="48"/>
        <v>22011</v>
      </c>
      <c r="E1146" t="str">
        <f>VLOOKUP(C1146,Table1[[Column1]:[GEMS_Typo]],2)</f>
        <v>D</v>
      </c>
      <c r="F1146">
        <v>2558.29</v>
      </c>
      <c r="G1146">
        <v>2414.4499999999998</v>
      </c>
      <c r="H1146">
        <v>2556.5700000000002</v>
      </c>
      <c r="I1146">
        <v>2556.25</v>
      </c>
      <c r="J1146">
        <v>2556.25</v>
      </c>
      <c r="K1146">
        <v>2557.4699999999998</v>
      </c>
      <c r="L1146">
        <v>2557.41</v>
      </c>
      <c r="M1146">
        <v>2560.0100000000002</v>
      </c>
      <c r="N1146">
        <v>2560.0100000000002</v>
      </c>
      <c r="O1146">
        <v>2560.0100000000002</v>
      </c>
      <c r="P1146">
        <v>2560.0100000000002</v>
      </c>
      <c r="Q1146">
        <v>2616.83</v>
      </c>
      <c r="R1146">
        <v>2613.4299999999998</v>
      </c>
      <c r="S1146">
        <v>2617</v>
      </c>
      <c r="T1146">
        <v>2703.2</v>
      </c>
      <c r="U1146">
        <v>2706.6219999999998</v>
      </c>
      <c r="V1146">
        <v>2706.0259999999998</v>
      </c>
      <c r="W1146">
        <v>2706.0259999999998</v>
      </c>
      <c r="X1146">
        <v>2706.0259999999998</v>
      </c>
      <c r="Y1146">
        <v>2213.4090000000001</v>
      </c>
      <c r="Z1146">
        <v>2653.65</v>
      </c>
    </row>
    <row r="1147" spans="1:26" x14ac:dyDescent="0.35">
      <c r="A1147">
        <v>22</v>
      </c>
      <c r="B1147">
        <v>13</v>
      </c>
      <c r="C1147" t="str">
        <f t="shared" si="47"/>
        <v>22013</v>
      </c>
      <c r="D1147" t="str">
        <f t="shared" si="48"/>
        <v>22013</v>
      </c>
      <c r="E1147" t="str">
        <f>VLOOKUP(C1147,Table1[[Column1]:[GEMS_Typo]],2)</f>
        <v>C</v>
      </c>
      <c r="F1147">
        <v>2078.7199999999998</v>
      </c>
      <c r="G1147">
        <v>2078.7199999999998</v>
      </c>
      <c r="H1147">
        <v>2078.04</v>
      </c>
      <c r="I1147">
        <v>2078.54</v>
      </c>
      <c r="J1147">
        <v>2078.04</v>
      </c>
      <c r="K1147">
        <v>2078.04</v>
      </c>
      <c r="L1147">
        <v>2078.04</v>
      </c>
      <c r="M1147">
        <v>2078.04</v>
      </c>
      <c r="N1147">
        <v>2077.2199999999998</v>
      </c>
      <c r="O1147">
        <v>2077.2199999999998</v>
      </c>
      <c r="P1147">
        <v>2077.2199999999998</v>
      </c>
      <c r="Q1147">
        <v>2074.16</v>
      </c>
      <c r="R1147">
        <v>2074.2600000000002</v>
      </c>
      <c r="S1147">
        <v>2074.2600000000002</v>
      </c>
      <c r="T1147">
        <v>2297.54</v>
      </c>
      <c r="U1147">
        <v>2312.5540000000001</v>
      </c>
      <c r="V1147">
        <v>2312.3620000000001</v>
      </c>
      <c r="W1147">
        <v>2312.3620000000001</v>
      </c>
      <c r="X1147">
        <v>2312.3620000000001</v>
      </c>
      <c r="Y1147">
        <v>1867.3510000000001</v>
      </c>
      <c r="Z1147">
        <v>2296.0839999999998</v>
      </c>
    </row>
    <row r="1148" spans="1:26" x14ac:dyDescent="0.35">
      <c r="A1148">
        <v>22</v>
      </c>
      <c r="B1148">
        <v>15</v>
      </c>
      <c r="C1148" t="str">
        <f t="shared" si="47"/>
        <v>22015</v>
      </c>
      <c r="D1148" t="str">
        <f t="shared" si="48"/>
        <v>22015</v>
      </c>
      <c r="E1148" t="str">
        <f>VLOOKUP(C1148,Table1[[Column1]:[GEMS_Typo]],2)</f>
        <v>C</v>
      </c>
      <c r="F1148">
        <v>2791.94</v>
      </c>
      <c r="G1148">
        <v>2794.46</v>
      </c>
      <c r="H1148">
        <v>2793.04</v>
      </c>
      <c r="I1148">
        <v>2793.82</v>
      </c>
      <c r="J1148">
        <v>2794.18</v>
      </c>
      <c r="K1148">
        <v>2803.81</v>
      </c>
      <c r="L1148">
        <v>2803.36</v>
      </c>
      <c r="M1148">
        <v>2803.37</v>
      </c>
      <c r="N1148">
        <v>2805.53</v>
      </c>
      <c r="O1148">
        <v>2805.53</v>
      </c>
      <c r="P1148">
        <v>2805.55</v>
      </c>
      <c r="Q1148">
        <v>2811.91</v>
      </c>
      <c r="R1148">
        <v>2809.64</v>
      </c>
      <c r="S1148">
        <v>2806.24</v>
      </c>
      <c r="T1148">
        <v>2905.19</v>
      </c>
      <c r="U1148">
        <v>2924.172</v>
      </c>
      <c r="V1148">
        <v>2924.82</v>
      </c>
      <c r="W1148">
        <v>2924.82</v>
      </c>
      <c r="X1148">
        <v>2924.82</v>
      </c>
      <c r="Y1148">
        <v>2409.09</v>
      </c>
      <c r="Z1148">
        <v>2843.473</v>
      </c>
    </row>
    <row r="1149" spans="1:26" x14ac:dyDescent="0.35">
      <c r="A1149">
        <v>22</v>
      </c>
      <c r="B1149">
        <v>17</v>
      </c>
      <c r="C1149" t="str">
        <f t="shared" si="47"/>
        <v>22017</v>
      </c>
      <c r="D1149" t="str">
        <f t="shared" si="48"/>
        <v>22017</v>
      </c>
      <c r="E1149" t="str">
        <f>VLOOKUP(C1149,Table1[[Column1]:[GEMS_Typo]],2)</f>
        <v>C</v>
      </c>
      <c r="F1149">
        <v>4809.74</v>
      </c>
      <c r="G1149">
        <v>4808.6000000000004</v>
      </c>
      <c r="H1149">
        <v>4797.1000000000004</v>
      </c>
      <c r="I1149">
        <v>4794.12</v>
      </c>
      <c r="J1149">
        <v>4798.76</v>
      </c>
      <c r="K1149">
        <v>4800.3580000000002</v>
      </c>
      <c r="L1149">
        <v>4798.2380000000003</v>
      </c>
      <c r="M1149">
        <v>4800.518</v>
      </c>
      <c r="N1149">
        <v>4812.598</v>
      </c>
      <c r="O1149">
        <v>4811.3180000000002</v>
      </c>
      <c r="P1149">
        <v>4799.018</v>
      </c>
      <c r="Q1149">
        <v>4877.8280000000004</v>
      </c>
      <c r="R1149">
        <v>4829.1080000000002</v>
      </c>
      <c r="S1149">
        <v>4957.9080000000004</v>
      </c>
      <c r="T1149">
        <v>5069.7280000000001</v>
      </c>
      <c r="U1149">
        <v>5027.7489999999998</v>
      </c>
      <c r="V1149">
        <v>5032.4340000000002</v>
      </c>
      <c r="W1149">
        <v>5032.4340000000002</v>
      </c>
      <c r="X1149">
        <v>5052.8059999999996</v>
      </c>
      <c r="Y1149">
        <v>4583.6000000000004</v>
      </c>
      <c r="Z1149">
        <v>5154.6279999999997</v>
      </c>
    </row>
    <row r="1150" spans="1:26" x14ac:dyDescent="0.35">
      <c r="A1150">
        <v>22</v>
      </c>
      <c r="B1150">
        <v>19</v>
      </c>
      <c r="C1150" t="str">
        <f t="shared" si="47"/>
        <v>22019</v>
      </c>
      <c r="D1150" t="str">
        <f t="shared" si="48"/>
        <v>22019</v>
      </c>
      <c r="E1150" t="str">
        <f>VLOOKUP(C1150,Table1[[Column1]:[GEMS_Typo]],2)</f>
        <v>D</v>
      </c>
      <c r="F1150">
        <v>4392.24</v>
      </c>
      <c r="G1150">
        <v>4384.2</v>
      </c>
      <c r="H1150">
        <v>4391.76</v>
      </c>
      <c r="I1150">
        <v>4401.18</v>
      </c>
      <c r="J1150">
        <v>4402.0600000000004</v>
      </c>
      <c r="K1150">
        <v>4418.1499999999996</v>
      </c>
      <c r="L1150">
        <v>4415.93</v>
      </c>
      <c r="M1150">
        <v>4417.83</v>
      </c>
      <c r="N1150">
        <v>4417.83</v>
      </c>
      <c r="O1150">
        <v>4419.43</v>
      </c>
      <c r="P1150">
        <v>4421.67</v>
      </c>
      <c r="Q1150">
        <v>4488.05</v>
      </c>
      <c r="R1150">
        <v>4481.5619999999999</v>
      </c>
      <c r="S1150">
        <v>4480.6819999999998</v>
      </c>
      <c r="T1150">
        <v>4574.6019999999999</v>
      </c>
      <c r="U1150">
        <v>4552.09</v>
      </c>
      <c r="V1150">
        <v>4551.8580000000002</v>
      </c>
      <c r="W1150">
        <v>4551.8580000000002</v>
      </c>
      <c r="X1150">
        <v>4551.8580000000002</v>
      </c>
      <c r="Y1150">
        <v>4346.942</v>
      </c>
      <c r="Z1150">
        <v>4784.527</v>
      </c>
    </row>
    <row r="1151" spans="1:26" x14ac:dyDescent="0.35">
      <c r="A1151">
        <v>22</v>
      </c>
      <c r="B1151">
        <v>21</v>
      </c>
      <c r="C1151" t="str">
        <f t="shared" si="47"/>
        <v>22021</v>
      </c>
      <c r="D1151" t="str">
        <f t="shared" si="48"/>
        <v>22021</v>
      </c>
      <c r="E1151" t="str">
        <f>VLOOKUP(C1151,Table1[[Column1]:[GEMS_Typo]],2)</f>
        <v>D</v>
      </c>
      <c r="F1151">
        <v>1212.31</v>
      </c>
      <c r="G1151">
        <v>1212.31</v>
      </c>
      <c r="H1151">
        <v>1212.31</v>
      </c>
      <c r="I1151">
        <v>1212.31</v>
      </c>
      <c r="J1151">
        <v>1222.1099999999999</v>
      </c>
      <c r="K1151">
        <v>1222.1099999999999</v>
      </c>
      <c r="L1151">
        <v>1222.1099999999999</v>
      </c>
      <c r="M1151">
        <v>1228.8499999999999</v>
      </c>
      <c r="N1151">
        <v>1232.8900000000001</v>
      </c>
      <c r="O1151">
        <v>1232.8900000000001</v>
      </c>
      <c r="P1151">
        <v>1232.8900000000001</v>
      </c>
      <c r="Q1151">
        <v>1257.48</v>
      </c>
      <c r="R1151">
        <v>1257.48</v>
      </c>
      <c r="S1151">
        <v>1257.48</v>
      </c>
      <c r="T1151">
        <v>1466.88</v>
      </c>
      <c r="U1151">
        <v>1467.7719999999999</v>
      </c>
      <c r="V1151">
        <v>1467.7719999999999</v>
      </c>
      <c r="W1151">
        <v>1467.7719999999999</v>
      </c>
      <c r="X1151">
        <v>1467.7719999999999</v>
      </c>
      <c r="Y1151">
        <v>1117.2329999999999</v>
      </c>
      <c r="Z1151">
        <v>1346.49</v>
      </c>
    </row>
    <row r="1152" spans="1:26" x14ac:dyDescent="0.35">
      <c r="A1152">
        <v>22</v>
      </c>
      <c r="B1152">
        <v>23</v>
      </c>
      <c r="C1152" t="str">
        <f t="shared" si="47"/>
        <v>22023</v>
      </c>
      <c r="D1152" t="str">
        <f t="shared" si="48"/>
        <v>22023</v>
      </c>
      <c r="E1152" t="str">
        <f>VLOOKUP(C1152,Table1[[Column1]:[GEMS_Typo]],2)</f>
        <v>D</v>
      </c>
      <c r="F1152">
        <v>825.82</v>
      </c>
      <c r="G1152">
        <v>825.44</v>
      </c>
      <c r="H1152">
        <v>825.82</v>
      </c>
      <c r="I1152">
        <v>825.82</v>
      </c>
      <c r="J1152">
        <v>825.82</v>
      </c>
      <c r="K1152">
        <v>825.82</v>
      </c>
      <c r="L1152">
        <v>825.82</v>
      </c>
      <c r="M1152">
        <v>825.82</v>
      </c>
      <c r="N1152">
        <v>825.82</v>
      </c>
      <c r="O1152">
        <v>825.82</v>
      </c>
      <c r="P1152">
        <v>825.82</v>
      </c>
      <c r="Q1152">
        <v>822.38</v>
      </c>
      <c r="R1152">
        <v>822.38</v>
      </c>
      <c r="S1152">
        <v>822.38</v>
      </c>
      <c r="T1152">
        <v>911.18</v>
      </c>
      <c r="U1152">
        <v>913.77</v>
      </c>
      <c r="V1152">
        <v>913.77</v>
      </c>
      <c r="W1152">
        <v>913.77</v>
      </c>
      <c r="X1152">
        <v>913.77</v>
      </c>
      <c r="Y1152">
        <v>767.27700000000004</v>
      </c>
      <c r="Z1152">
        <v>873.43</v>
      </c>
    </row>
    <row r="1153" spans="1:26" x14ac:dyDescent="0.35">
      <c r="A1153">
        <v>22</v>
      </c>
      <c r="B1153">
        <v>25</v>
      </c>
      <c r="C1153" t="str">
        <f t="shared" si="47"/>
        <v>22025</v>
      </c>
      <c r="D1153" t="str">
        <f t="shared" si="48"/>
        <v>22025</v>
      </c>
      <c r="E1153" t="str">
        <f>VLOOKUP(C1153,Table1[[Column1]:[GEMS_Typo]],2)</f>
        <v>C</v>
      </c>
      <c r="F1153">
        <v>1194</v>
      </c>
      <c r="G1153">
        <v>1198.1400000000001</v>
      </c>
      <c r="H1153">
        <v>1198.0999999999999</v>
      </c>
      <c r="I1153">
        <v>1208.58</v>
      </c>
      <c r="J1153">
        <v>1208.58</v>
      </c>
      <c r="K1153">
        <v>1206.8800000000001</v>
      </c>
      <c r="L1153">
        <v>1206.8800000000001</v>
      </c>
      <c r="M1153">
        <v>1208.6600000000001</v>
      </c>
      <c r="N1153">
        <v>1208.6600000000001</v>
      </c>
      <c r="O1153">
        <v>1208.96</v>
      </c>
      <c r="P1153">
        <v>1208.96</v>
      </c>
      <c r="Q1153">
        <v>1230.3599999999999</v>
      </c>
      <c r="R1153">
        <v>1230.3599999999999</v>
      </c>
      <c r="S1153">
        <v>1230.3599999999999</v>
      </c>
      <c r="T1153">
        <v>1468.5</v>
      </c>
      <c r="U1153">
        <v>1466.5340000000001</v>
      </c>
      <c r="V1153">
        <v>1466.5340000000001</v>
      </c>
      <c r="W1153">
        <v>1466.5340000000001</v>
      </c>
      <c r="X1153">
        <v>1466.5340000000001</v>
      </c>
      <c r="Y1153">
        <v>885.8</v>
      </c>
      <c r="Z1153">
        <v>1135.558</v>
      </c>
    </row>
    <row r="1154" spans="1:26" x14ac:dyDescent="0.35">
      <c r="A1154">
        <v>22</v>
      </c>
      <c r="B1154">
        <v>27</v>
      </c>
      <c r="C1154" t="str">
        <f t="shared" si="47"/>
        <v>22027</v>
      </c>
      <c r="D1154" t="str">
        <f t="shared" si="48"/>
        <v>22027</v>
      </c>
      <c r="E1154" t="str">
        <f>VLOOKUP(C1154,Table1[[Column1]:[GEMS_Typo]],2)</f>
        <v>C</v>
      </c>
      <c r="F1154">
        <v>2167.1</v>
      </c>
      <c r="G1154">
        <v>2167.1</v>
      </c>
      <c r="H1154">
        <v>2166.92</v>
      </c>
      <c r="I1154">
        <v>2166.92</v>
      </c>
      <c r="J1154">
        <v>2166.92</v>
      </c>
      <c r="K1154">
        <v>2166.92</v>
      </c>
      <c r="L1154">
        <v>2166.92</v>
      </c>
      <c r="M1154">
        <v>2166.92</v>
      </c>
      <c r="N1154">
        <v>2166.92</v>
      </c>
      <c r="O1154">
        <v>2166.92</v>
      </c>
      <c r="P1154">
        <v>2166.92</v>
      </c>
      <c r="Q1154">
        <v>2174</v>
      </c>
      <c r="R1154">
        <v>2173.4899999999998</v>
      </c>
      <c r="S1154">
        <v>2174.06</v>
      </c>
      <c r="T1154">
        <v>2382.6019999999999</v>
      </c>
      <c r="U1154">
        <v>2339.5540000000001</v>
      </c>
      <c r="V1154">
        <v>2339.5540000000001</v>
      </c>
      <c r="W1154">
        <v>2339.5540000000001</v>
      </c>
      <c r="X1154">
        <v>2339.5540000000001</v>
      </c>
      <c r="Y1154">
        <v>1872.146</v>
      </c>
      <c r="Z1154">
        <v>2220.087</v>
      </c>
    </row>
    <row r="1155" spans="1:26" x14ac:dyDescent="0.35">
      <c r="A1155">
        <v>22</v>
      </c>
      <c r="B1155">
        <v>29</v>
      </c>
      <c r="C1155" t="str">
        <f t="shared" ref="C1155:C1218" si="49">_xlfn.CONCAT(TEXT(A1155,"00"),TEXT(B1155,"000"))</f>
        <v>22029</v>
      </c>
      <c r="D1155" t="str">
        <f t="shared" ref="D1155:D1218" si="50">_xlfn.CONCAT(A1155,TEXT(B1155,"000"))</f>
        <v>22029</v>
      </c>
      <c r="E1155" t="str">
        <f>VLOOKUP(C1155,Table1[[Column1]:[GEMS_Typo]],2)</f>
        <v>C</v>
      </c>
      <c r="F1155">
        <v>1118.08</v>
      </c>
      <c r="G1155">
        <v>1117.82</v>
      </c>
      <c r="H1155">
        <v>1118.04</v>
      </c>
      <c r="I1155">
        <v>1118.04</v>
      </c>
      <c r="J1155">
        <v>1118.04</v>
      </c>
      <c r="K1155">
        <v>1118.04</v>
      </c>
      <c r="L1155">
        <v>1118.04</v>
      </c>
      <c r="M1155">
        <v>1118.04</v>
      </c>
      <c r="N1155">
        <v>1118.04</v>
      </c>
      <c r="O1155">
        <v>1118.04</v>
      </c>
      <c r="P1155">
        <v>1118.04</v>
      </c>
      <c r="Q1155">
        <v>1111.74</v>
      </c>
      <c r="R1155">
        <v>1113.44</v>
      </c>
      <c r="S1155">
        <v>1113.44</v>
      </c>
      <c r="T1155">
        <v>1285.48</v>
      </c>
      <c r="U1155">
        <v>1312.9580000000001</v>
      </c>
      <c r="V1155">
        <v>1312.9580000000001</v>
      </c>
      <c r="W1155">
        <v>1312.9580000000001</v>
      </c>
      <c r="X1155">
        <v>1312.9580000000001</v>
      </c>
      <c r="Y1155">
        <v>913.33</v>
      </c>
      <c r="Z1155">
        <v>1210.94</v>
      </c>
    </row>
    <row r="1156" spans="1:26" x14ac:dyDescent="0.35">
      <c r="A1156">
        <v>22</v>
      </c>
      <c r="B1156">
        <v>31</v>
      </c>
      <c r="C1156" t="str">
        <f t="shared" si="49"/>
        <v>22031</v>
      </c>
      <c r="D1156" t="str">
        <f t="shared" si="50"/>
        <v>22031</v>
      </c>
      <c r="E1156" t="str">
        <f>VLOOKUP(C1156,Table1[[Column1]:[GEMS_Typo]],2)</f>
        <v>C</v>
      </c>
      <c r="F1156">
        <v>2282.23</v>
      </c>
      <c r="G1156">
        <v>2282.13</v>
      </c>
      <c r="H1156">
        <v>2291.48</v>
      </c>
      <c r="I1156">
        <v>2291.48</v>
      </c>
      <c r="J1156">
        <v>2292.6</v>
      </c>
      <c r="K1156">
        <v>2305.52</v>
      </c>
      <c r="L1156">
        <v>2305.98</v>
      </c>
      <c r="M1156">
        <v>2305.98</v>
      </c>
      <c r="N1156">
        <v>2305.98</v>
      </c>
      <c r="O1156">
        <v>2305.98</v>
      </c>
      <c r="P1156">
        <v>2305.88</v>
      </c>
      <c r="Q1156">
        <v>2337.5439999999999</v>
      </c>
      <c r="R1156">
        <v>2336.2139999999999</v>
      </c>
      <c r="S1156">
        <v>2340.4540000000002</v>
      </c>
      <c r="T1156">
        <v>2564.3939999999998</v>
      </c>
      <c r="U1156">
        <v>2524.5540000000001</v>
      </c>
      <c r="V1156">
        <v>2524.2539999999999</v>
      </c>
      <c r="W1156">
        <v>2524.2539999999999</v>
      </c>
      <c r="X1156">
        <v>2524.2539999999999</v>
      </c>
      <c r="Y1156">
        <v>2015.1120000000001</v>
      </c>
      <c r="Z1156">
        <v>2397.3180000000002</v>
      </c>
    </row>
    <row r="1157" spans="1:26" x14ac:dyDescent="0.35">
      <c r="A1157">
        <v>22</v>
      </c>
      <c r="B1157">
        <v>33</v>
      </c>
      <c r="C1157" t="str">
        <f t="shared" si="49"/>
        <v>22033</v>
      </c>
      <c r="D1157" t="str">
        <f t="shared" si="50"/>
        <v>22033</v>
      </c>
      <c r="E1157" t="str">
        <f>VLOOKUP(C1157,Table1[[Column1]:[GEMS_Typo]],2)</f>
        <v>C</v>
      </c>
      <c r="F1157">
        <v>4636.07</v>
      </c>
      <c r="G1157">
        <v>4646.97</v>
      </c>
      <c r="H1157">
        <v>4644.83</v>
      </c>
      <c r="I1157">
        <v>4658.55</v>
      </c>
      <c r="J1157">
        <v>4686.29</v>
      </c>
      <c r="K1157">
        <v>4684.18</v>
      </c>
      <c r="L1157">
        <v>4678.12</v>
      </c>
      <c r="M1157">
        <v>4685.1000000000004</v>
      </c>
      <c r="N1157">
        <v>4684.1400000000003</v>
      </c>
      <c r="O1157">
        <v>4689.9399999999996</v>
      </c>
      <c r="P1157">
        <v>4689.9399999999996</v>
      </c>
      <c r="Q1157">
        <v>4768.2939999999999</v>
      </c>
      <c r="R1157">
        <v>4710.58</v>
      </c>
      <c r="S1157">
        <v>4724.58</v>
      </c>
      <c r="T1157">
        <v>4746.2700000000004</v>
      </c>
      <c r="U1157">
        <v>4732.9750000000004</v>
      </c>
      <c r="V1157">
        <v>4734.34</v>
      </c>
      <c r="W1157">
        <v>4731.8599999999997</v>
      </c>
      <c r="X1157">
        <v>4731.8599999999997</v>
      </c>
      <c r="Y1157">
        <v>4628.4189999999999</v>
      </c>
      <c r="Z1157">
        <v>5386.8440000000001</v>
      </c>
    </row>
    <row r="1158" spans="1:26" x14ac:dyDescent="0.35">
      <c r="A1158">
        <v>22</v>
      </c>
      <c r="B1158">
        <v>35</v>
      </c>
      <c r="C1158" t="str">
        <f t="shared" si="49"/>
        <v>22035</v>
      </c>
      <c r="D1158" t="str">
        <f t="shared" si="50"/>
        <v>22035</v>
      </c>
      <c r="E1158" t="str">
        <f>VLOOKUP(C1158,Table1[[Column1]:[GEMS_Typo]],2)</f>
        <v>C</v>
      </c>
      <c r="F1158">
        <v>939.82</v>
      </c>
      <c r="G1158">
        <v>939.52</v>
      </c>
      <c r="H1158">
        <v>941.7</v>
      </c>
      <c r="I1158">
        <v>939.98</v>
      </c>
      <c r="J1158">
        <v>950.84</v>
      </c>
      <c r="K1158">
        <v>950.84</v>
      </c>
      <c r="L1158">
        <v>951.14</v>
      </c>
      <c r="M1158">
        <v>951.14</v>
      </c>
      <c r="N1158">
        <v>951.14</v>
      </c>
      <c r="O1158">
        <v>951.14</v>
      </c>
      <c r="P1158">
        <v>951.04</v>
      </c>
      <c r="Q1158">
        <v>947.96</v>
      </c>
      <c r="R1158">
        <v>947.01</v>
      </c>
      <c r="S1158">
        <v>947.86</v>
      </c>
      <c r="T1158">
        <v>1077.8</v>
      </c>
      <c r="U1158">
        <v>1078.221</v>
      </c>
      <c r="V1158">
        <v>1077.3679999999999</v>
      </c>
      <c r="W1158">
        <v>1077.3679999999999</v>
      </c>
      <c r="X1158">
        <v>1077.3679999999999</v>
      </c>
      <c r="Y1158">
        <v>730.18899999999996</v>
      </c>
      <c r="Z1158">
        <v>888.74599999999998</v>
      </c>
    </row>
    <row r="1159" spans="1:26" x14ac:dyDescent="0.35">
      <c r="A1159">
        <v>22</v>
      </c>
      <c r="B1159">
        <v>37</v>
      </c>
      <c r="C1159" t="str">
        <f t="shared" si="49"/>
        <v>22037</v>
      </c>
      <c r="D1159" t="str">
        <f t="shared" si="50"/>
        <v>22037</v>
      </c>
      <c r="E1159" t="str">
        <f>VLOOKUP(C1159,Table1[[Column1]:[GEMS_Typo]],2)</f>
        <v>C</v>
      </c>
      <c r="F1159">
        <v>1133.69</v>
      </c>
      <c r="G1159">
        <v>1133.69</v>
      </c>
      <c r="H1159">
        <v>1141.5899999999999</v>
      </c>
      <c r="I1159">
        <v>1141.5899999999999</v>
      </c>
      <c r="J1159">
        <v>1141.5899999999999</v>
      </c>
      <c r="K1159">
        <v>1141.18</v>
      </c>
      <c r="L1159">
        <v>1141.04</v>
      </c>
      <c r="M1159">
        <v>1141.04</v>
      </c>
      <c r="N1159">
        <v>1140</v>
      </c>
      <c r="O1159">
        <v>1139.6199999999999</v>
      </c>
      <c r="P1159">
        <v>1139.6199999999999</v>
      </c>
      <c r="Q1159">
        <v>1137.32</v>
      </c>
      <c r="R1159">
        <v>1137.32</v>
      </c>
      <c r="S1159">
        <v>1137.32</v>
      </c>
      <c r="T1159">
        <v>1337.84</v>
      </c>
      <c r="U1159">
        <v>1292.96</v>
      </c>
      <c r="V1159">
        <v>1295.6079999999999</v>
      </c>
      <c r="W1159">
        <v>1295.6079999999999</v>
      </c>
      <c r="X1159">
        <v>1295.6079999999999</v>
      </c>
      <c r="Y1159">
        <v>930.60799999999995</v>
      </c>
      <c r="Z1159">
        <v>1191.664</v>
      </c>
    </row>
    <row r="1160" spans="1:26" x14ac:dyDescent="0.35">
      <c r="A1160">
        <v>22</v>
      </c>
      <c r="B1160">
        <v>39</v>
      </c>
      <c r="C1160" t="str">
        <f t="shared" si="49"/>
        <v>22039</v>
      </c>
      <c r="D1160" t="str">
        <f t="shared" si="50"/>
        <v>22039</v>
      </c>
      <c r="E1160" t="str">
        <f>VLOOKUP(C1160,Table1[[Column1]:[GEMS_Typo]],2)</f>
        <v>C</v>
      </c>
      <c r="F1160">
        <v>2200.16</v>
      </c>
      <c r="G1160">
        <v>2198.52</v>
      </c>
      <c r="H1160">
        <v>2200.08</v>
      </c>
      <c r="I1160">
        <v>2200.08</v>
      </c>
      <c r="J1160">
        <v>2200.08</v>
      </c>
      <c r="K1160">
        <v>2200.08</v>
      </c>
      <c r="L1160">
        <v>2200.6999999999998</v>
      </c>
      <c r="M1160">
        <v>2202.12</v>
      </c>
      <c r="N1160">
        <v>2202.12</v>
      </c>
      <c r="O1160">
        <v>2202.12</v>
      </c>
      <c r="P1160">
        <v>2202.136</v>
      </c>
      <c r="Q1160">
        <v>2199.92</v>
      </c>
      <c r="R1160">
        <v>2196.1999999999998</v>
      </c>
      <c r="S1160">
        <v>2199.94</v>
      </c>
      <c r="T1160">
        <v>2525.42</v>
      </c>
      <c r="U1160">
        <v>2499.7080000000001</v>
      </c>
      <c r="V1160">
        <v>2499.692</v>
      </c>
      <c r="W1160">
        <v>2499.692</v>
      </c>
      <c r="X1160">
        <v>2499.692</v>
      </c>
      <c r="Y1160">
        <v>1880.7239999999999</v>
      </c>
      <c r="Z1160">
        <v>2143.386</v>
      </c>
    </row>
    <row r="1161" spans="1:26" x14ac:dyDescent="0.35">
      <c r="A1161">
        <v>22</v>
      </c>
      <c r="B1161">
        <v>41</v>
      </c>
      <c r="C1161" t="str">
        <f t="shared" si="49"/>
        <v>22041</v>
      </c>
      <c r="D1161" t="str">
        <f t="shared" si="50"/>
        <v>22041</v>
      </c>
      <c r="E1161" t="str">
        <f>VLOOKUP(C1161,Table1[[Column1]:[GEMS_Typo]],2)</f>
        <v>C</v>
      </c>
      <c r="F1161">
        <v>1887.61</v>
      </c>
      <c r="G1161">
        <v>1887.61</v>
      </c>
      <c r="H1161">
        <v>1887.61</v>
      </c>
      <c r="I1161">
        <v>1891.41</v>
      </c>
      <c r="J1161">
        <v>1891.41</v>
      </c>
      <c r="K1161">
        <v>1892.01</v>
      </c>
      <c r="L1161">
        <v>1892.01</v>
      </c>
      <c r="M1161">
        <v>1892.29</v>
      </c>
      <c r="N1161">
        <v>1892.49</v>
      </c>
      <c r="O1161">
        <v>1892.37</v>
      </c>
      <c r="P1161">
        <v>1892.37</v>
      </c>
      <c r="Q1161">
        <v>1902.17</v>
      </c>
      <c r="R1161">
        <v>1902.17</v>
      </c>
      <c r="S1161">
        <v>1902.17</v>
      </c>
      <c r="T1161">
        <v>2144.42</v>
      </c>
      <c r="U1161">
        <v>2137.9540000000002</v>
      </c>
      <c r="V1161">
        <v>2138.4140000000002</v>
      </c>
      <c r="W1161">
        <v>2138.4140000000002</v>
      </c>
      <c r="X1161">
        <v>2138.4140000000002</v>
      </c>
      <c r="Y1161">
        <v>1627.096</v>
      </c>
      <c r="Z1161">
        <v>1788.7619999999999</v>
      </c>
    </row>
    <row r="1162" spans="1:26" x14ac:dyDescent="0.35">
      <c r="A1162">
        <v>22</v>
      </c>
      <c r="B1162">
        <v>43</v>
      </c>
      <c r="C1162" t="str">
        <f t="shared" si="49"/>
        <v>22043</v>
      </c>
      <c r="D1162" t="str">
        <f t="shared" si="50"/>
        <v>22043</v>
      </c>
      <c r="E1162" t="str">
        <f>VLOOKUP(C1162,Table1[[Column1]:[GEMS_Typo]],2)</f>
        <v>C</v>
      </c>
      <c r="F1162">
        <v>1998.3</v>
      </c>
      <c r="G1162">
        <v>1998.3</v>
      </c>
      <c r="H1162">
        <v>1998.3</v>
      </c>
      <c r="I1162">
        <v>1996.92</v>
      </c>
      <c r="J1162">
        <v>1996.92</v>
      </c>
      <c r="K1162">
        <v>1996.92</v>
      </c>
      <c r="L1162">
        <v>1996.92</v>
      </c>
      <c r="M1162">
        <v>2058.2040000000002</v>
      </c>
      <c r="N1162">
        <v>2064.444</v>
      </c>
      <c r="O1162">
        <v>2074.2939999999999</v>
      </c>
      <c r="P1162">
        <v>2074.2939999999999</v>
      </c>
      <c r="Q1162">
        <v>2118.174</v>
      </c>
      <c r="R1162">
        <v>2118.174</v>
      </c>
      <c r="S1162">
        <v>2142.174</v>
      </c>
      <c r="T1162">
        <v>2322.8739999999998</v>
      </c>
      <c r="U1162">
        <v>2304.3000000000002</v>
      </c>
      <c r="V1162">
        <v>2304.7840000000001</v>
      </c>
      <c r="W1162">
        <v>2304.7840000000001</v>
      </c>
      <c r="X1162">
        <v>2304.7840000000001</v>
      </c>
      <c r="Y1162">
        <v>1614.4839999999999</v>
      </c>
      <c r="Z1162">
        <v>1996.7560000000001</v>
      </c>
    </row>
    <row r="1163" spans="1:26" x14ac:dyDescent="0.35">
      <c r="A1163">
        <v>22</v>
      </c>
      <c r="B1163">
        <v>45</v>
      </c>
      <c r="C1163" t="str">
        <f t="shared" si="49"/>
        <v>22045</v>
      </c>
      <c r="D1163" t="str">
        <f t="shared" si="50"/>
        <v>22045</v>
      </c>
      <c r="E1163" t="str">
        <f>VLOOKUP(C1163,Table1[[Column1]:[GEMS_Typo]],2)</f>
        <v>C</v>
      </c>
      <c r="F1163">
        <v>1477.72</v>
      </c>
      <c r="G1163">
        <v>1480.36</v>
      </c>
      <c r="H1163">
        <v>1472.9</v>
      </c>
      <c r="I1163">
        <v>1472.9</v>
      </c>
      <c r="J1163">
        <v>1451.86</v>
      </c>
      <c r="K1163">
        <v>1478.06</v>
      </c>
      <c r="L1163">
        <v>1477.51</v>
      </c>
      <c r="M1163">
        <v>1479.57</v>
      </c>
      <c r="N1163">
        <v>1479.57</v>
      </c>
      <c r="O1163">
        <v>1479.57</v>
      </c>
      <c r="P1163">
        <v>1477.8720000000001</v>
      </c>
      <c r="Q1163">
        <v>1481.96</v>
      </c>
      <c r="R1163">
        <v>1472.48</v>
      </c>
      <c r="S1163">
        <v>1480.2</v>
      </c>
      <c r="T1163">
        <v>1564.9929999999999</v>
      </c>
      <c r="U1163">
        <v>1526.9059999999999</v>
      </c>
      <c r="V1163">
        <v>1525.5060000000001</v>
      </c>
      <c r="W1163">
        <v>1525.5060000000001</v>
      </c>
      <c r="X1163">
        <v>1525.5060000000001</v>
      </c>
      <c r="Y1163">
        <v>1444.1849999999999</v>
      </c>
      <c r="Z1163">
        <v>1594.0139999999999</v>
      </c>
    </row>
    <row r="1164" spans="1:26" x14ac:dyDescent="0.35">
      <c r="A1164">
        <v>22</v>
      </c>
      <c r="B1164">
        <v>47</v>
      </c>
      <c r="C1164" t="str">
        <f t="shared" si="49"/>
        <v>22047</v>
      </c>
      <c r="D1164" t="str">
        <f t="shared" si="50"/>
        <v>22047</v>
      </c>
      <c r="E1164" t="str">
        <f>VLOOKUP(C1164,Table1[[Column1]:[GEMS_Typo]],2)</f>
        <v>C</v>
      </c>
      <c r="F1164">
        <v>1065.8800000000001</v>
      </c>
      <c r="G1164">
        <v>1065.96</v>
      </c>
      <c r="H1164">
        <v>1069.18</v>
      </c>
      <c r="I1164">
        <v>1069.18</v>
      </c>
      <c r="J1164">
        <v>1069.18</v>
      </c>
      <c r="K1164">
        <v>1069.1199999999999</v>
      </c>
      <c r="L1164">
        <v>1068.08</v>
      </c>
      <c r="M1164">
        <v>1068.02</v>
      </c>
      <c r="N1164">
        <v>1068.02</v>
      </c>
      <c r="O1164">
        <v>1068.02</v>
      </c>
      <c r="P1164">
        <v>1068.02</v>
      </c>
      <c r="Q1164">
        <v>1066.98</v>
      </c>
      <c r="R1164">
        <v>1066.24</v>
      </c>
      <c r="S1164">
        <v>1068.72</v>
      </c>
      <c r="T1164">
        <v>1258.1400000000001</v>
      </c>
      <c r="U1164">
        <v>1237.404</v>
      </c>
      <c r="V1164">
        <v>1236.7840000000001</v>
      </c>
      <c r="W1164">
        <v>1236.7840000000001</v>
      </c>
      <c r="X1164">
        <v>1236.7840000000001</v>
      </c>
      <c r="Y1164">
        <v>932.62199999999996</v>
      </c>
      <c r="Z1164">
        <v>1075.5540000000001</v>
      </c>
    </row>
    <row r="1165" spans="1:26" x14ac:dyDescent="0.35">
      <c r="A1165">
        <v>22</v>
      </c>
      <c r="B1165">
        <v>49</v>
      </c>
      <c r="C1165" t="str">
        <f t="shared" si="49"/>
        <v>22049</v>
      </c>
      <c r="D1165" t="str">
        <f t="shared" si="50"/>
        <v>22049</v>
      </c>
      <c r="E1165" t="str">
        <f>VLOOKUP(C1165,Table1[[Column1]:[GEMS_Typo]],2)</f>
        <v>D</v>
      </c>
      <c r="F1165">
        <v>1417.38</v>
      </c>
      <c r="G1165">
        <v>1417.1</v>
      </c>
      <c r="H1165">
        <v>1417.1</v>
      </c>
      <c r="I1165">
        <v>1417.1</v>
      </c>
      <c r="J1165">
        <v>1419.22</v>
      </c>
      <c r="K1165">
        <v>1419.5</v>
      </c>
      <c r="L1165">
        <v>1419.32</v>
      </c>
      <c r="M1165">
        <v>1418.54</v>
      </c>
      <c r="N1165">
        <v>1417.64</v>
      </c>
      <c r="O1165">
        <v>1417.64</v>
      </c>
      <c r="P1165">
        <v>1417.64</v>
      </c>
      <c r="Q1165">
        <v>1436</v>
      </c>
      <c r="R1165">
        <v>1432.72</v>
      </c>
      <c r="S1165">
        <v>1432.72</v>
      </c>
      <c r="T1165">
        <v>1624.44</v>
      </c>
      <c r="U1165">
        <v>1639.76</v>
      </c>
      <c r="V1165">
        <v>1639.796</v>
      </c>
      <c r="W1165">
        <v>1639.796</v>
      </c>
      <c r="X1165">
        <v>1639.796</v>
      </c>
      <c r="Y1165">
        <v>1279.57</v>
      </c>
      <c r="Z1165">
        <v>1535.992</v>
      </c>
    </row>
    <row r="1166" spans="1:26" x14ac:dyDescent="0.35">
      <c r="A1166">
        <v>22</v>
      </c>
      <c r="B1166">
        <v>51</v>
      </c>
      <c r="C1166" t="str">
        <f t="shared" si="49"/>
        <v>22051</v>
      </c>
      <c r="D1166" t="str">
        <f t="shared" si="50"/>
        <v>22051</v>
      </c>
      <c r="E1166" t="str">
        <f>VLOOKUP(C1166,Table1[[Column1]:[GEMS_Typo]],2)</f>
        <v>A</v>
      </c>
      <c r="F1166">
        <v>3620.45</v>
      </c>
      <c r="G1166">
        <v>3618.92</v>
      </c>
      <c r="H1166">
        <v>3630.64</v>
      </c>
      <c r="I1166">
        <v>3617.2</v>
      </c>
      <c r="J1166">
        <v>3623.44</v>
      </c>
      <c r="K1166">
        <v>3645.15</v>
      </c>
      <c r="L1166">
        <v>3628.63</v>
      </c>
      <c r="M1166">
        <v>3631.79</v>
      </c>
      <c r="N1166">
        <v>3631.79</v>
      </c>
      <c r="O1166">
        <v>3629.83</v>
      </c>
      <c r="P1166">
        <v>3634.73</v>
      </c>
      <c r="Q1166">
        <v>3668.962</v>
      </c>
      <c r="R1166">
        <v>3644.87</v>
      </c>
      <c r="S1166">
        <v>3667.4380000000001</v>
      </c>
      <c r="T1166">
        <v>3719.95</v>
      </c>
      <c r="U1166">
        <v>3705.38</v>
      </c>
      <c r="V1166">
        <v>3705.3560000000002</v>
      </c>
      <c r="W1166">
        <v>3705.3560000000002</v>
      </c>
      <c r="X1166">
        <v>3705.3560000000002</v>
      </c>
      <c r="Y1166">
        <v>3107.3809999999999</v>
      </c>
      <c r="Z1166">
        <v>3550.1260000000002</v>
      </c>
    </row>
    <row r="1167" spans="1:26" x14ac:dyDescent="0.35">
      <c r="A1167">
        <v>22</v>
      </c>
      <c r="B1167">
        <v>53</v>
      </c>
      <c r="C1167" t="str">
        <f t="shared" si="49"/>
        <v>22053</v>
      </c>
      <c r="D1167" t="str">
        <f t="shared" si="50"/>
        <v>22053</v>
      </c>
      <c r="E1167" t="str">
        <f>VLOOKUP(C1167,Table1[[Column1]:[GEMS_Typo]],2)</f>
        <v>C</v>
      </c>
      <c r="F1167">
        <v>2128.2800000000002</v>
      </c>
      <c r="G1167">
        <v>2125.42</v>
      </c>
      <c r="H1167">
        <v>2125.54</v>
      </c>
      <c r="I1167">
        <v>2125.2399999999998</v>
      </c>
      <c r="J1167">
        <v>2125.2399999999998</v>
      </c>
      <c r="K1167">
        <v>2125.2399999999998</v>
      </c>
      <c r="L1167">
        <v>2125.2399999999998</v>
      </c>
      <c r="M1167">
        <v>2125.1999999999998</v>
      </c>
      <c r="N1167">
        <v>2125.1999999999998</v>
      </c>
      <c r="O1167">
        <v>2125.1999999999998</v>
      </c>
      <c r="P1167">
        <v>2125.1999999999998</v>
      </c>
      <c r="Q1167">
        <v>2151.86</v>
      </c>
      <c r="R1167">
        <v>2151.86</v>
      </c>
      <c r="S1167">
        <v>2151.86</v>
      </c>
      <c r="T1167">
        <v>2384.12</v>
      </c>
      <c r="U1167">
        <v>2363.2620000000002</v>
      </c>
      <c r="V1167">
        <v>2363.2280000000001</v>
      </c>
      <c r="W1167">
        <v>2363.2280000000001</v>
      </c>
      <c r="X1167">
        <v>2363.2280000000001</v>
      </c>
      <c r="Y1167">
        <v>2041.932</v>
      </c>
      <c r="Z1167">
        <v>2293.63</v>
      </c>
    </row>
    <row r="1168" spans="1:26" x14ac:dyDescent="0.35">
      <c r="A1168">
        <v>22</v>
      </c>
      <c r="B1168">
        <v>55</v>
      </c>
      <c r="C1168" t="str">
        <f t="shared" si="49"/>
        <v>22055</v>
      </c>
      <c r="D1168" t="str">
        <f t="shared" si="50"/>
        <v>22055</v>
      </c>
      <c r="E1168" t="str">
        <f>VLOOKUP(C1168,Table1[[Column1]:[GEMS_Typo]],2)</f>
        <v>C</v>
      </c>
      <c r="F1168">
        <v>2980.34</v>
      </c>
      <c r="G1168">
        <v>2976.13</v>
      </c>
      <c r="H1168">
        <v>2978.61</v>
      </c>
      <c r="I1168">
        <v>2978.54</v>
      </c>
      <c r="J1168">
        <v>2977.72</v>
      </c>
      <c r="K1168">
        <v>2980.04</v>
      </c>
      <c r="L1168">
        <v>2958.59</v>
      </c>
      <c r="M1168">
        <v>2952.43</v>
      </c>
      <c r="N1168">
        <v>2982.75</v>
      </c>
      <c r="O1168">
        <v>2959.23</v>
      </c>
      <c r="P1168">
        <v>2949.6759999999999</v>
      </c>
      <c r="Q1168">
        <v>2982.1680000000001</v>
      </c>
      <c r="R1168">
        <v>2977.69</v>
      </c>
      <c r="S1168">
        <v>2997.21</v>
      </c>
      <c r="T1168">
        <v>3042.15</v>
      </c>
      <c r="U1168">
        <v>3009.52</v>
      </c>
      <c r="V1168">
        <v>3009.3339999999998</v>
      </c>
      <c r="W1168">
        <v>3009.3339999999998</v>
      </c>
      <c r="X1168">
        <v>3007.194</v>
      </c>
      <c r="Y1168">
        <v>3069.12</v>
      </c>
      <c r="Z1168">
        <v>3319.1759999999999</v>
      </c>
    </row>
    <row r="1169" spans="1:26" x14ac:dyDescent="0.35">
      <c r="A1169">
        <v>22</v>
      </c>
      <c r="B1169">
        <v>57</v>
      </c>
      <c r="C1169" t="str">
        <f t="shared" si="49"/>
        <v>22057</v>
      </c>
      <c r="D1169" t="str">
        <f t="shared" si="50"/>
        <v>22057</v>
      </c>
      <c r="E1169" t="str">
        <f>VLOOKUP(C1169,Table1[[Column1]:[GEMS_Typo]],2)</f>
        <v>D</v>
      </c>
      <c r="F1169">
        <v>1660.1</v>
      </c>
      <c r="G1169">
        <v>1672.06</v>
      </c>
      <c r="H1169">
        <v>1667.86</v>
      </c>
      <c r="I1169">
        <v>1685.76</v>
      </c>
      <c r="J1169">
        <v>1687.98</v>
      </c>
      <c r="K1169">
        <v>1684.5</v>
      </c>
      <c r="L1169">
        <v>1682.84</v>
      </c>
      <c r="M1169">
        <v>1683.04</v>
      </c>
      <c r="N1169">
        <v>1683.1</v>
      </c>
      <c r="O1169">
        <v>1682.84</v>
      </c>
      <c r="P1169">
        <v>1682.84</v>
      </c>
      <c r="Q1169">
        <v>1713.08</v>
      </c>
      <c r="R1169">
        <v>1690.72</v>
      </c>
      <c r="S1169">
        <v>1682.26</v>
      </c>
      <c r="T1169">
        <v>1795.84</v>
      </c>
      <c r="U1169">
        <v>1776.5340000000001</v>
      </c>
      <c r="V1169">
        <v>1790.596</v>
      </c>
      <c r="W1169">
        <v>1790.596</v>
      </c>
      <c r="X1169">
        <v>1790.596</v>
      </c>
      <c r="Y1169">
        <v>1309.6690000000001</v>
      </c>
      <c r="Z1169">
        <v>1450.0920000000001</v>
      </c>
    </row>
    <row r="1170" spans="1:26" x14ac:dyDescent="0.35">
      <c r="A1170">
        <v>22</v>
      </c>
      <c r="B1170">
        <v>59</v>
      </c>
      <c r="C1170" t="str">
        <f t="shared" si="49"/>
        <v>22059</v>
      </c>
      <c r="D1170" t="str">
        <f t="shared" si="50"/>
        <v>22059</v>
      </c>
      <c r="E1170" t="str">
        <f>VLOOKUP(C1170,Table1[[Column1]:[GEMS_Typo]],2)</f>
        <v>E</v>
      </c>
      <c r="F1170">
        <v>1404.96</v>
      </c>
      <c r="G1170">
        <v>1404.96</v>
      </c>
      <c r="H1170">
        <v>1404.56</v>
      </c>
      <c r="I1170">
        <v>1404.56</v>
      </c>
      <c r="J1170">
        <v>1404.42</v>
      </c>
      <c r="K1170">
        <v>1404.42</v>
      </c>
      <c r="L1170">
        <v>1404.42</v>
      </c>
      <c r="M1170">
        <v>1404.68</v>
      </c>
      <c r="N1170">
        <v>1404.68</v>
      </c>
      <c r="O1170">
        <v>1404.68</v>
      </c>
      <c r="P1170">
        <v>1404.68</v>
      </c>
      <c r="Q1170">
        <v>1425.26</v>
      </c>
      <c r="R1170">
        <v>1425.26</v>
      </c>
      <c r="S1170">
        <v>1464.94</v>
      </c>
      <c r="T1170">
        <v>1633.88</v>
      </c>
      <c r="U1170">
        <v>1617.626</v>
      </c>
      <c r="V1170">
        <v>1593.2560000000001</v>
      </c>
      <c r="W1170">
        <v>1593.2560000000001</v>
      </c>
      <c r="X1170">
        <v>1593.2560000000001</v>
      </c>
      <c r="Y1170">
        <v>1297.143</v>
      </c>
      <c r="Z1170">
        <v>1730.0619999999999</v>
      </c>
    </row>
    <row r="1171" spans="1:26" x14ac:dyDescent="0.35">
      <c r="A1171">
        <v>22</v>
      </c>
      <c r="B1171">
        <v>61</v>
      </c>
      <c r="C1171" t="str">
        <f t="shared" si="49"/>
        <v>22061</v>
      </c>
      <c r="D1171" t="str">
        <f t="shared" si="50"/>
        <v>22061</v>
      </c>
      <c r="E1171" t="str">
        <f>VLOOKUP(C1171,Table1[[Column1]:[GEMS_Typo]],2)</f>
        <v>C</v>
      </c>
      <c r="F1171">
        <v>1945.58</v>
      </c>
      <c r="G1171">
        <v>1945.04</v>
      </c>
      <c r="H1171">
        <v>1944.34</v>
      </c>
      <c r="I1171">
        <v>1944.18</v>
      </c>
      <c r="J1171">
        <v>1944.52</v>
      </c>
      <c r="K1171">
        <v>1939.1</v>
      </c>
      <c r="L1171">
        <v>1938.92</v>
      </c>
      <c r="M1171">
        <v>1941.28</v>
      </c>
      <c r="N1171">
        <v>1941.96</v>
      </c>
      <c r="O1171">
        <v>1948.56</v>
      </c>
      <c r="P1171">
        <v>1948.56</v>
      </c>
      <c r="Q1171">
        <v>1981.81</v>
      </c>
      <c r="R1171">
        <v>1976.38</v>
      </c>
      <c r="S1171">
        <v>1979.04</v>
      </c>
      <c r="T1171">
        <v>2231.8989999999999</v>
      </c>
      <c r="U1171">
        <v>2221.672</v>
      </c>
      <c r="V1171">
        <v>2224.3519999999999</v>
      </c>
      <c r="W1171">
        <v>2224.3519999999999</v>
      </c>
      <c r="X1171">
        <v>2224.3519999999999</v>
      </c>
      <c r="Y1171">
        <v>1927.3530000000001</v>
      </c>
      <c r="Z1171">
        <v>2051.67</v>
      </c>
    </row>
    <row r="1172" spans="1:26" x14ac:dyDescent="0.35">
      <c r="A1172">
        <v>22</v>
      </c>
      <c r="B1172">
        <v>63</v>
      </c>
      <c r="C1172" t="str">
        <f t="shared" si="49"/>
        <v>22063</v>
      </c>
      <c r="D1172" t="str">
        <f t="shared" si="50"/>
        <v>22063</v>
      </c>
      <c r="E1172" t="str">
        <f>VLOOKUP(C1172,Table1[[Column1]:[GEMS_Typo]],2)</f>
        <v>C</v>
      </c>
      <c r="F1172">
        <v>2221.38</v>
      </c>
      <c r="G1172">
        <v>2221.04</v>
      </c>
      <c r="H1172">
        <v>2220.92</v>
      </c>
      <c r="I1172">
        <v>2221.06</v>
      </c>
      <c r="J1172">
        <v>2204.46</v>
      </c>
      <c r="K1172">
        <v>2205.58</v>
      </c>
      <c r="L1172">
        <v>2205.58</v>
      </c>
      <c r="M1172">
        <v>2206.52</v>
      </c>
      <c r="N1172">
        <v>2206.8000000000002</v>
      </c>
      <c r="O1172">
        <v>2398.1959999999999</v>
      </c>
      <c r="P1172">
        <v>2401.9360000000001</v>
      </c>
      <c r="Q1172">
        <v>2394.556</v>
      </c>
      <c r="R1172">
        <v>2392.8960000000002</v>
      </c>
      <c r="S1172">
        <v>2402.9839999999999</v>
      </c>
      <c r="T1172">
        <v>2596.6089999999999</v>
      </c>
      <c r="U1172">
        <v>2561.5859999999998</v>
      </c>
      <c r="V1172">
        <v>2557.9059999999999</v>
      </c>
      <c r="W1172">
        <v>2557.9059999999999</v>
      </c>
      <c r="X1172">
        <v>2557.9059999999999</v>
      </c>
      <c r="Y1172">
        <v>2415.0929999999998</v>
      </c>
      <c r="Z1172">
        <v>2823.9270000000001</v>
      </c>
    </row>
    <row r="1173" spans="1:26" x14ac:dyDescent="0.35">
      <c r="A1173">
        <v>22</v>
      </c>
      <c r="B1173">
        <v>65</v>
      </c>
      <c r="C1173" t="str">
        <f t="shared" si="49"/>
        <v>22065</v>
      </c>
      <c r="D1173" t="str">
        <f t="shared" si="50"/>
        <v>22065</v>
      </c>
      <c r="E1173" t="str">
        <f>VLOOKUP(C1173,Table1[[Column1]:[GEMS_Typo]],2)</f>
        <v>D</v>
      </c>
      <c r="F1173">
        <v>1107.54</v>
      </c>
      <c r="G1173">
        <v>1108.06</v>
      </c>
      <c r="H1173">
        <v>1106.44</v>
      </c>
      <c r="I1173">
        <v>1106.44</v>
      </c>
      <c r="J1173">
        <v>1106.44</v>
      </c>
      <c r="K1173">
        <v>1107.1199999999999</v>
      </c>
      <c r="L1173">
        <v>1107.04</v>
      </c>
      <c r="M1173">
        <v>1107.04</v>
      </c>
      <c r="N1173">
        <v>1107.1199999999999</v>
      </c>
      <c r="O1173">
        <v>1107.1199999999999</v>
      </c>
      <c r="P1173">
        <v>1107.1199999999999</v>
      </c>
      <c r="Q1173">
        <v>1106.45</v>
      </c>
      <c r="R1173">
        <v>1084.4100000000001</v>
      </c>
      <c r="S1173">
        <v>1087.94</v>
      </c>
      <c r="T1173">
        <v>1194.4649999999999</v>
      </c>
      <c r="U1173">
        <v>1212.1479999999999</v>
      </c>
      <c r="V1173">
        <v>1206.2360000000001</v>
      </c>
      <c r="W1173">
        <v>1206.2360000000001</v>
      </c>
      <c r="X1173">
        <v>1205.8489999999999</v>
      </c>
      <c r="Y1173">
        <v>769.60599999999999</v>
      </c>
      <c r="Z1173">
        <v>1011.638</v>
      </c>
    </row>
    <row r="1174" spans="1:26" x14ac:dyDescent="0.35">
      <c r="A1174">
        <v>22</v>
      </c>
      <c r="B1174">
        <v>67</v>
      </c>
      <c r="C1174" t="str">
        <f t="shared" si="49"/>
        <v>22067</v>
      </c>
      <c r="D1174" t="str">
        <f t="shared" si="50"/>
        <v>22067</v>
      </c>
      <c r="E1174" t="str">
        <f>VLOOKUP(C1174,Table1[[Column1]:[GEMS_Typo]],2)</f>
        <v>C</v>
      </c>
      <c r="F1174">
        <v>1898.62</v>
      </c>
      <c r="G1174">
        <v>1897.5</v>
      </c>
      <c r="H1174">
        <v>1897.02</v>
      </c>
      <c r="I1174">
        <v>1895.2</v>
      </c>
      <c r="J1174">
        <v>1896.36</v>
      </c>
      <c r="K1174">
        <v>1913.94</v>
      </c>
      <c r="L1174">
        <v>1913.94</v>
      </c>
      <c r="M1174">
        <v>1913.62</v>
      </c>
      <c r="N1174">
        <v>1913.62</v>
      </c>
      <c r="O1174">
        <v>1913.62</v>
      </c>
      <c r="P1174">
        <v>1913.62</v>
      </c>
      <c r="Q1174">
        <v>1934.9</v>
      </c>
      <c r="R1174">
        <v>1933.01</v>
      </c>
      <c r="S1174">
        <v>1937.93</v>
      </c>
      <c r="T1174">
        <v>2096.3200000000002</v>
      </c>
      <c r="U1174">
        <v>2091.7800000000002</v>
      </c>
      <c r="V1174">
        <v>2090.7620000000002</v>
      </c>
      <c r="W1174">
        <v>2090.7620000000002</v>
      </c>
      <c r="X1174">
        <v>2090.0819999999999</v>
      </c>
      <c r="Y1174">
        <v>1859.6320000000001</v>
      </c>
      <c r="Z1174">
        <v>2202.5340000000001</v>
      </c>
    </row>
    <row r="1175" spans="1:26" x14ac:dyDescent="0.35">
      <c r="A1175">
        <v>22</v>
      </c>
      <c r="B1175">
        <v>69</v>
      </c>
      <c r="C1175" t="str">
        <f t="shared" si="49"/>
        <v>22069</v>
      </c>
      <c r="D1175" t="str">
        <f t="shared" si="50"/>
        <v>22069</v>
      </c>
      <c r="E1175" t="str">
        <f>VLOOKUP(C1175,Table1[[Column1]:[GEMS_Typo]],2)</f>
        <v>D</v>
      </c>
      <c r="F1175">
        <v>3148.52</v>
      </c>
      <c r="G1175">
        <v>3148.5</v>
      </c>
      <c r="H1175">
        <v>3147.58</v>
      </c>
      <c r="I1175">
        <v>3147.58</v>
      </c>
      <c r="J1175">
        <v>3147.58</v>
      </c>
      <c r="K1175">
        <v>3148.96</v>
      </c>
      <c r="L1175">
        <v>3148.36</v>
      </c>
      <c r="M1175">
        <v>3148.52</v>
      </c>
      <c r="N1175">
        <v>3158.4</v>
      </c>
      <c r="O1175">
        <v>3158.4</v>
      </c>
      <c r="P1175">
        <v>3158.42</v>
      </c>
      <c r="Q1175">
        <v>3152.94</v>
      </c>
      <c r="R1175">
        <v>3153.18</v>
      </c>
      <c r="S1175">
        <v>3152.98</v>
      </c>
      <c r="T1175">
        <v>3576.14</v>
      </c>
      <c r="U1175">
        <v>3547.0740000000001</v>
      </c>
      <c r="V1175">
        <v>3524.9</v>
      </c>
      <c r="W1175">
        <v>3524.9</v>
      </c>
      <c r="X1175">
        <v>3524.9</v>
      </c>
      <c r="Y1175">
        <v>2248.4879999999998</v>
      </c>
      <c r="Z1175">
        <v>2542.788</v>
      </c>
    </row>
    <row r="1176" spans="1:26" x14ac:dyDescent="0.35">
      <c r="A1176">
        <v>22</v>
      </c>
      <c r="B1176">
        <v>71</v>
      </c>
      <c r="C1176" t="str">
        <f t="shared" si="49"/>
        <v>22071</v>
      </c>
      <c r="D1176" t="str">
        <f t="shared" si="50"/>
        <v>22071</v>
      </c>
      <c r="E1176" t="str">
        <f>VLOOKUP(C1176,Table1[[Column1]:[GEMS_Typo]],2)</f>
        <v>A</v>
      </c>
      <c r="F1176">
        <v>3763.36</v>
      </c>
      <c r="G1176">
        <v>3765.06</v>
      </c>
      <c r="H1176">
        <v>3753.66</v>
      </c>
      <c r="I1176">
        <v>3758.12</v>
      </c>
      <c r="J1176">
        <v>3773.04</v>
      </c>
      <c r="K1176">
        <v>3784.42</v>
      </c>
      <c r="L1176">
        <v>3784.74</v>
      </c>
      <c r="M1176">
        <v>3771.92</v>
      </c>
      <c r="N1176">
        <v>3772.18</v>
      </c>
      <c r="O1176">
        <v>3769.08</v>
      </c>
      <c r="P1176">
        <v>3781.98</v>
      </c>
      <c r="Q1176">
        <v>4175.5360000000001</v>
      </c>
      <c r="R1176">
        <v>3767.52</v>
      </c>
      <c r="S1176">
        <v>3777.6840000000002</v>
      </c>
      <c r="T1176">
        <v>3780.5419999999999</v>
      </c>
      <c r="U1176">
        <v>3782.4679999999998</v>
      </c>
      <c r="V1176">
        <v>3783.538</v>
      </c>
      <c r="W1176">
        <v>3783.538</v>
      </c>
      <c r="X1176">
        <v>3774.4580000000001</v>
      </c>
      <c r="Y1176">
        <v>2037.229</v>
      </c>
      <c r="Z1176">
        <v>2439.7269999999999</v>
      </c>
    </row>
    <row r="1177" spans="1:26" x14ac:dyDescent="0.35">
      <c r="A1177">
        <v>22</v>
      </c>
      <c r="B1177">
        <v>73</v>
      </c>
      <c r="C1177" t="str">
        <f t="shared" si="49"/>
        <v>22073</v>
      </c>
      <c r="D1177" t="str">
        <f t="shared" si="50"/>
        <v>22073</v>
      </c>
      <c r="E1177" t="str">
        <f>VLOOKUP(C1177,Table1[[Column1]:[GEMS_Typo]],2)</f>
        <v>C</v>
      </c>
      <c r="F1177">
        <v>3299.25</v>
      </c>
      <c r="G1177">
        <v>3298.81</v>
      </c>
      <c r="H1177">
        <v>3298.79</v>
      </c>
      <c r="I1177">
        <v>3302.01</v>
      </c>
      <c r="J1177">
        <v>3301.59</v>
      </c>
      <c r="K1177">
        <v>3288.48</v>
      </c>
      <c r="L1177">
        <v>3283.22</v>
      </c>
      <c r="M1177">
        <v>3283.38</v>
      </c>
      <c r="N1177">
        <v>3286.3</v>
      </c>
      <c r="O1177">
        <v>3286.3</v>
      </c>
      <c r="P1177">
        <v>3286.3</v>
      </c>
      <c r="Q1177">
        <v>3307.0839999999998</v>
      </c>
      <c r="R1177">
        <v>3303.44</v>
      </c>
      <c r="S1177">
        <v>3305.06</v>
      </c>
      <c r="T1177">
        <v>3372.2539999999999</v>
      </c>
      <c r="U1177">
        <v>3380.8510000000001</v>
      </c>
      <c r="V1177">
        <v>3380.931</v>
      </c>
      <c r="W1177">
        <v>3380.931</v>
      </c>
      <c r="X1177">
        <v>3380.931</v>
      </c>
      <c r="Y1177">
        <v>3224.1439999999998</v>
      </c>
      <c r="Z1177">
        <v>3593.3890000000001</v>
      </c>
    </row>
    <row r="1178" spans="1:26" x14ac:dyDescent="0.35">
      <c r="A1178">
        <v>22</v>
      </c>
      <c r="B1178">
        <v>75</v>
      </c>
      <c r="C1178" t="str">
        <f t="shared" si="49"/>
        <v>22075</v>
      </c>
      <c r="D1178" t="str">
        <f t="shared" si="50"/>
        <v>22075</v>
      </c>
      <c r="E1178" t="str">
        <f>VLOOKUP(C1178,Table1[[Column1]:[GEMS_Typo]],2)</f>
        <v>A</v>
      </c>
      <c r="F1178">
        <v>650.94000000000005</v>
      </c>
      <c r="G1178">
        <v>650.94000000000005</v>
      </c>
      <c r="H1178">
        <v>652.24</v>
      </c>
      <c r="I1178">
        <v>652.1</v>
      </c>
      <c r="J1178">
        <v>652.52</v>
      </c>
      <c r="K1178">
        <v>654.24</v>
      </c>
      <c r="L1178">
        <v>654.24</v>
      </c>
      <c r="M1178">
        <v>654.24</v>
      </c>
      <c r="N1178">
        <v>653.22</v>
      </c>
      <c r="O1178">
        <v>653.22</v>
      </c>
      <c r="P1178">
        <v>653.22</v>
      </c>
      <c r="Q1178">
        <v>654.26</v>
      </c>
      <c r="R1178">
        <v>654.26</v>
      </c>
      <c r="S1178">
        <v>663.46</v>
      </c>
      <c r="T1178">
        <v>668.48</v>
      </c>
      <c r="U1178">
        <v>670.67399999999998</v>
      </c>
      <c r="V1178">
        <v>670.67399999999998</v>
      </c>
      <c r="W1178">
        <v>670.67399999999998</v>
      </c>
      <c r="X1178">
        <v>670.67399999999998</v>
      </c>
      <c r="Y1178">
        <v>403.43599999999998</v>
      </c>
      <c r="Z1178">
        <v>756.67</v>
      </c>
    </row>
    <row r="1179" spans="1:26" x14ac:dyDescent="0.35">
      <c r="A1179">
        <v>22</v>
      </c>
      <c r="B1179">
        <v>77</v>
      </c>
      <c r="C1179" t="str">
        <f t="shared" si="49"/>
        <v>22077</v>
      </c>
      <c r="D1179" t="str">
        <f t="shared" si="50"/>
        <v>22077</v>
      </c>
      <c r="E1179" t="str">
        <f>VLOOKUP(C1179,Table1[[Column1]:[GEMS_Typo]],2)</f>
        <v>C</v>
      </c>
      <c r="F1179">
        <v>1066.56</v>
      </c>
      <c r="G1179">
        <v>1066.56</v>
      </c>
      <c r="H1179">
        <v>1065.42</v>
      </c>
      <c r="I1179">
        <v>1065.42</v>
      </c>
      <c r="J1179">
        <v>1065.42</v>
      </c>
      <c r="K1179">
        <v>1065.42</v>
      </c>
      <c r="L1179">
        <v>1065.42</v>
      </c>
      <c r="M1179">
        <v>1073.876</v>
      </c>
      <c r="N1179">
        <v>1073.876</v>
      </c>
      <c r="O1179">
        <v>1073.876</v>
      </c>
      <c r="P1179">
        <v>1073.876</v>
      </c>
      <c r="Q1179">
        <v>1083.4159999999999</v>
      </c>
      <c r="R1179">
        <v>1083.396</v>
      </c>
      <c r="S1179">
        <v>1083.396</v>
      </c>
      <c r="T1179">
        <v>1318.7760000000001</v>
      </c>
      <c r="U1179">
        <v>1349.9639999999999</v>
      </c>
      <c r="V1179">
        <v>1349.9639999999999</v>
      </c>
      <c r="W1179">
        <v>1349.9639999999999</v>
      </c>
      <c r="X1179">
        <v>1349.9639999999999</v>
      </c>
      <c r="Y1179">
        <v>793.91399999999999</v>
      </c>
      <c r="Z1179">
        <v>1050.8309999999999</v>
      </c>
    </row>
    <row r="1180" spans="1:26" x14ac:dyDescent="0.35">
      <c r="A1180">
        <v>22</v>
      </c>
      <c r="B1180">
        <v>79</v>
      </c>
      <c r="C1180" t="str">
        <f t="shared" si="49"/>
        <v>22079</v>
      </c>
      <c r="D1180" t="str">
        <f t="shared" si="50"/>
        <v>22079</v>
      </c>
      <c r="E1180" t="str">
        <f>VLOOKUP(C1180,Table1[[Column1]:[GEMS_Typo]],2)</f>
        <v>C</v>
      </c>
      <c r="F1180">
        <v>4588.21</v>
      </c>
      <c r="G1180">
        <v>4582.93</v>
      </c>
      <c r="H1180">
        <v>4599.83</v>
      </c>
      <c r="I1180">
        <v>4603.03</v>
      </c>
      <c r="J1180">
        <v>4603.78</v>
      </c>
      <c r="K1180">
        <v>4607.5</v>
      </c>
      <c r="L1180">
        <v>4622.76</v>
      </c>
      <c r="M1180">
        <v>4628.4399999999996</v>
      </c>
      <c r="N1180">
        <v>4755.4139999999998</v>
      </c>
      <c r="O1180">
        <v>4755.0140000000001</v>
      </c>
      <c r="P1180">
        <v>4752.87</v>
      </c>
      <c r="Q1180">
        <v>4833.6260000000002</v>
      </c>
      <c r="R1180">
        <v>4785.9260000000004</v>
      </c>
      <c r="S1180">
        <v>4816.5959999999995</v>
      </c>
      <c r="T1180">
        <v>5146.49</v>
      </c>
      <c r="U1180">
        <v>5011.8519999999999</v>
      </c>
      <c r="V1180">
        <v>5013.4620000000004</v>
      </c>
      <c r="W1180">
        <v>5013.4620000000004</v>
      </c>
      <c r="X1180">
        <v>5012.3620000000001</v>
      </c>
      <c r="Y1180">
        <v>3971.9630000000002</v>
      </c>
      <c r="Z1180">
        <v>4483.3429999999998</v>
      </c>
    </row>
    <row r="1181" spans="1:26" x14ac:dyDescent="0.35">
      <c r="A1181">
        <v>22</v>
      </c>
      <c r="B1181">
        <v>81</v>
      </c>
      <c r="C1181" t="str">
        <f t="shared" si="49"/>
        <v>22081</v>
      </c>
      <c r="D1181" t="str">
        <f t="shared" si="50"/>
        <v>22081</v>
      </c>
      <c r="E1181" t="str">
        <f>VLOOKUP(C1181,Table1[[Column1]:[GEMS_Typo]],2)</f>
        <v>E</v>
      </c>
      <c r="F1181">
        <v>903.13</v>
      </c>
      <c r="G1181">
        <v>903.13</v>
      </c>
      <c r="H1181">
        <v>903.83</v>
      </c>
      <c r="I1181">
        <v>903.99</v>
      </c>
      <c r="J1181">
        <v>903.99</v>
      </c>
      <c r="K1181">
        <v>903.99</v>
      </c>
      <c r="L1181">
        <v>903.83</v>
      </c>
      <c r="M1181">
        <v>903.83</v>
      </c>
      <c r="N1181">
        <v>903.83</v>
      </c>
      <c r="O1181">
        <v>903.83</v>
      </c>
      <c r="P1181">
        <v>903.83</v>
      </c>
      <c r="Q1181">
        <v>902.91</v>
      </c>
      <c r="R1181">
        <v>902.91</v>
      </c>
      <c r="S1181">
        <v>902.91</v>
      </c>
      <c r="T1181">
        <v>1058.56</v>
      </c>
      <c r="U1181">
        <v>1023.8579999999999</v>
      </c>
      <c r="V1181">
        <v>1023.8579999999999</v>
      </c>
      <c r="W1181">
        <v>1023.8579999999999</v>
      </c>
      <c r="X1181">
        <v>1023.8579999999999</v>
      </c>
      <c r="Y1181">
        <v>819.54600000000005</v>
      </c>
      <c r="Z1181">
        <v>947.904</v>
      </c>
    </row>
    <row r="1182" spans="1:26" x14ac:dyDescent="0.35">
      <c r="A1182">
        <v>22</v>
      </c>
      <c r="B1182">
        <v>83</v>
      </c>
      <c r="C1182" t="str">
        <f t="shared" si="49"/>
        <v>22083</v>
      </c>
      <c r="D1182" t="str">
        <f t="shared" si="50"/>
        <v>22083</v>
      </c>
      <c r="E1182" t="str">
        <f>VLOOKUP(C1182,Table1[[Column1]:[GEMS_Typo]],2)</f>
        <v>C</v>
      </c>
      <c r="F1182">
        <v>1832.26</v>
      </c>
      <c r="G1182">
        <v>1832.26</v>
      </c>
      <c r="H1182">
        <v>1832.12</v>
      </c>
      <c r="I1182">
        <v>1831.56</v>
      </c>
      <c r="J1182">
        <v>1831.56</v>
      </c>
      <c r="K1182">
        <v>1831.56</v>
      </c>
      <c r="L1182">
        <v>1831.56</v>
      </c>
      <c r="M1182">
        <v>1831.56</v>
      </c>
      <c r="N1182">
        <v>1831.56</v>
      </c>
      <c r="O1182">
        <v>1831.56</v>
      </c>
      <c r="P1182">
        <v>1831.56</v>
      </c>
      <c r="Q1182">
        <v>1829.94</v>
      </c>
      <c r="R1182">
        <v>1825.85</v>
      </c>
      <c r="S1182">
        <v>1829.58</v>
      </c>
      <c r="T1182">
        <v>2048.84</v>
      </c>
      <c r="U1182">
        <v>2046.9870000000001</v>
      </c>
      <c r="V1182">
        <v>2047.1759999999999</v>
      </c>
      <c r="W1182">
        <v>2047.1759999999999</v>
      </c>
      <c r="X1182">
        <v>2047.1759999999999</v>
      </c>
      <c r="Y1182">
        <v>1716.981</v>
      </c>
      <c r="Z1182">
        <v>1878.6959999999999</v>
      </c>
    </row>
    <row r="1183" spans="1:26" x14ac:dyDescent="0.35">
      <c r="A1183">
        <v>22</v>
      </c>
      <c r="B1183">
        <v>85</v>
      </c>
      <c r="C1183" t="str">
        <f t="shared" si="49"/>
        <v>22085</v>
      </c>
      <c r="D1183" t="str">
        <f t="shared" si="50"/>
        <v>22085</v>
      </c>
      <c r="E1183" t="str">
        <f>VLOOKUP(C1183,Table1[[Column1]:[GEMS_Typo]],2)</f>
        <v>C</v>
      </c>
      <c r="F1183">
        <v>2276.0700000000002</v>
      </c>
      <c r="G1183">
        <v>2276.0700000000002</v>
      </c>
      <c r="H1183">
        <v>2275.9499999999998</v>
      </c>
      <c r="I1183">
        <v>2281.15</v>
      </c>
      <c r="J1183">
        <v>2281.15</v>
      </c>
      <c r="K1183">
        <v>2300.5500000000002</v>
      </c>
      <c r="L1183">
        <v>2300.5500000000002</v>
      </c>
      <c r="M1183">
        <v>2302.83</v>
      </c>
      <c r="N1183">
        <v>2305.52</v>
      </c>
      <c r="O1183">
        <v>2305.52</v>
      </c>
      <c r="P1183">
        <v>2305.52</v>
      </c>
      <c r="Q1183">
        <v>2352.9699999999998</v>
      </c>
      <c r="R1183">
        <v>2353.39</v>
      </c>
      <c r="S1183">
        <v>2353.39</v>
      </c>
      <c r="T1183">
        <v>2481.33</v>
      </c>
      <c r="U1183">
        <v>2479.8359999999998</v>
      </c>
      <c r="V1183">
        <v>2479.8620000000001</v>
      </c>
      <c r="W1183">
        <v>2479.8620000000001</v>
      </c>
      <c r="X1183">
        <v>2479.8620000000001</v>
      </c>
      <c r="Y1183">
        <v>2174.4430000000002</v>
      </c>
      <c r="Z1183">
        <v>2536.2959999999998</v>
      </c>
    </row>
    <row r="1184" spans="1:26" x14ac:dyDescent="0.35">
      <c r="A1184">
        <v>22</v>
      </c>
      <c r="B1184">
        <v>87</v>
      </c>
      <c r="C1184" t="str">
        <f t="shared" si="49"/>
        <v>22087</v>
      </c>
      <c r="D1184" t="str">
        <f t="shared" si="50"/>
        <v>22087</v>
      </c>
      <c r="E1184" t="str">
        <f>VLOOKUP(C1184,Table1[[Column1]:[GEMS_Typo]],2)</f>
        <v>A</v>
      </c>
      <c r="F1184">
        <v>566.03</v>
      </c>
      <c r="G1184">
        <v>565.20000000000005</v>
      </c>
      <c r="H1184">
        <v>566.05999999999995</v>
      </c>
      <c r="I1184">
        <v>566.34</v>
      </c>
      <c r="J1184">
        <v>566.51</v>
      </c>
      <c r="K1184">
        <v>566.38</v>
      </c>
      <c r="L1184">
        <v>566.38</v>
      </c>
      <c r="M1184">
        <v>566.03</v>
      </c>
      <c r="N1184">
        <v>566.66999999999996</v>
      </c>
      <c r="O1184">
        <v>566.6</v>
      </c>
      <c r="P1184">
        <v>566.6</v>
      </c>
      <c r="Q1184">
        <v>566.6</v>
      </c>
      <c r="R1184">
        <v>568.04</v>
      </c>
      <c r="S1184">
        <v>568.04</v>
      </c>
      <c r="T1184">
        <v>607.36</v>
      </c>
      <c r="U1184">
        <v>597.69200000000001</v>
      </c>
      <c r="V1184">
        <v>597.68399999999997</v>
      </c>
      <c r="W1184">
        <v>597.68399999999997</v>
      </c>
      <c r="X1184">
        <v>597.68399999999997</v>
      </c>
      <c r="Y1184">
        <v>457.55200000000002</v>
      </c>
      <c r="Z1184">
        <v>542.01199999999994</v>
      </c>
    </row>
    <row r="1185" spans="1:26" x14ac:dyDescent="0.35">
      <c r="A1185">
        <v>22</v>
      </c>
      <c r="B1185">
        <v>89</v>
      </c>
      <c r="C1185" t="str">
        <f t="shared" si="49"/>
        <v>22089</v>
      </c>
      <c r="D1185" t="str">
        <f t="shared" si="50"/>
        <v>22089</v>
      </c>
      <c r="E1185" t="str">
        <f>VLOOKUP(C1185,Table1[[Column1]:[GEMS_Typo]],2)</f>
        <v>A</v>
      </c>
      <c r="F1185">
        <v>652.6</v>
      </c>
      <c r="G1185">
        <v>652.6</v>
      </c>
      <c r="H1185">
        <v>670.92</v>
      </c>
      <c r="I1185">
        <v>671.34</v>
      </c>
      <c r="J1185">
        <v>672.08</v>
      </c>
      <c r="K1185">
        <v>672.08</v>
      </c>
      <c r="L1185">
        <v>671.16</v>
      </c>
      <c r="M1185">
        <v>671.16</v>
      </c>
      <c r="N1185">
        <v>672.36</v>
      </c>
      <c r="O1185">
        <v>672.36</v>
      </c>
      <c r="P1185">
        <v>672.36</v>
      </c>
      <c r="Q1185">
        <v>675.34</v>
      </c>
      <c r="R1185">
        <v>675.34</v>
      </c>
      <c r="S1185">
        <v>675.34</v>
      </c>
      <c r="T1185">
        <v>727.18</v>
      </c>
      <c r="U1185">
        <v>706.58799999999997</v>
      </c>
      <c r="V1185">
        <v>706.20799999999997</v>
      </c>
      <c r="W1185">
        <v>706.20799999999997</v>
      </c>
      <c r="X1185">
        <v>706.20799999999997</v>
      </c>
      <c r="Y1185">
        <v>774.28200000000004</v>
      </c>
      <c r="Z1185">
        <v>851.88099999999997</v>
      </c>
    </row>
    <row r="1186" spans="1:26" x14ac:dyDescent="0.35">
      <c r="A1186">
        <v>22</v>
      </c>
      <c r="B1186">
        <v>91</v>
      </c>
      <c r="C1186" t="str">
        <f t="shared" si="49"/>
        <v>22091</v>
      </c>
      <c r="D1186" t="str">
        <f t="shared" si="50"/>
        <v>22091</v>
      </c>
      <c r="E1186" t="str">
        <f>VLOOKUP(C1186,Table1[[Column1]:[GEMS_Typo]],2)</f>
        <v>C</v>
      </c>
      <c r="F1186">
        <v>1019.46</v>
      </c>
      <c r="G1186">
        <v>1019.46</v>
      </c>
      <c r="H1186">
        <v>1019.46</v>
      </c>
      <c r="I1186">
        <v>1019.46</v>
      </c>
      <c r="J1186">
        <v>1019.46</v>
      </c>
      <c r="K1186">
        <v>1019.46</v>
      </c>
      <c r="L1186">
        <v>1019.46</v>
      </c>
      <c r="M1186">
        <v>1019.58</v>
      </c>
      <c r="N1186">
        <v>1019.58</v>
      </c>
      <c r="O1186">
        <v>1019.58</v>
      </c>
      <c r="P1186">
        <v>1019.58</v>
      </c>
      <c r="Q1186">
        <v>1019.84</v>
      </c>
      <c r="R1186">
        <v>1019.84</v>
      </c>
      <c r="S1186">
        <v>1019.84</v>
      </c>
      <c r="T1186">
        <v>1219.52</v>
      </c>
      <c r="U1186">
        <v>1181.876</v>
      </c>
      <c r="V1186">
        <v>1181.8720000000001</v>
      </c>
      <c r="W1186">
        <v>1181.8720000000001</v>
      </c>
      <c r="X1186">
        <v>1181.8720000000001</v>
      </c>
      <c r="Y1186">
        <v>759.31</v>
      </c>
      <c r="Z1186">
        <v>1146.0360000000001</v>
      </c>
    </row>
    <row r="1187" spans="1:26" x14ac:dyDescent="0.35">
      <c r="A1187">
        <v>22</v>
      </c>
      <c r="B1187">
        <v>93</v>
      </c>
      <c r="C1187" t="str">
        <f t="shared" si="49"/>
        <v>22093</v>
      </c>
      <c r="D1187" t="str">
        <f t="shared" si="50"/>
        <v>22093</v>
      </c>
      <c r="E1187" t="str">
        <f>VLOOKUP(C1187,Table1[[Column1]:[GEMS_Typo]],2)</f>
        <v>A</v>
      </c>
      <c r="F1187">
        <v>528.26</v>
      </c>
      <c r="G1187">
        <v>528.26</v>
      </c>
      <c r="H1187">
        <v>528.41999999999996</v>
      </c>
      <c r="I1187">
        <v>528.41999999999996</v>
      </c>
      <c r="J1187">
        <v>528.52</v>
      </c>
      <c r="K1187">
        <v>528.02</v>
      </c>
      <c r="L1187">
        <v>528.02</v>
      </c>
      <c r="M1187">
        <v>529.16</v>
      </c>
      <c r="N1187">
        <v>529.16</v>
      </c>
      <c r="O1187">
        <v>532.08000000000004</v>
      </c>
      <c r="P1187">
        <v>532.08000000000004</v>
      </c>
      <c r="Q1187">
        <v>532.17999999999995</v>
      </c>
      <c r="R1187">
        <v>532.67999999999995</v>
      </c>
      <c r="S1187">
        <v>532.67999999999995</v>
      </c>
      <c r="T1187">
        <v>557.58000000000004</v>
      </c>
      <c r="U1187">
        <v>551.98</v>
      </c>
      <c r="V1187">
        <v>551.99800000000005</v>
      </c>
      <c r="W1187">
        <v>551.99800000000005</v>
      </c>
      <c r="X1187">
        <v>551.99800000000005</v>
      </c>
      <c r="Y1187">
        <v>537.80899999999997</v>
      </c>
      <c r="Z1187">
        <v>605.01900000000001</v>
      </c>
    </row>
    <row r="1188" spans="1:26" x14ac:dyDescent="0.35">
      <c r="A1188">
        <v>22</v>
      </c>
      <c r="B1188">
        <v>95</v>
      </c>
      <c r="C1188" t="str">
        <f t="shared" si="49"/>
        <v>22095</v>
      </c>
      <c r="D1188" t="str">
        <f t="shared" si="50"/>
        <v>22095</v>
      </c>
      <c r="E1188" t="str">
        <f>VLOOKUP(C1188,Table1[[Column1]:[GEMS_Typo]],2)</f>
        <v>A</v>
      </c>
      <c r="F1188">
        <v>662.43</v>
      </c>
      <c r="G1188">
        <v>661.89</v>
      </c>
      <c r="H1188">
        <v>666.13</v>
      </c>
      <c r="I1188">
        <v>666.13</v>
      </c>
      <c r="J1188">
        <v>666.13</v>
      </c>
      <c r="K1188">
        <v>666.13</v>
      </c>
      <c r="L1188">
        <v>666.13</v>
      </c>
      <c r="M1188">
        <v>666.27</v>
      </c>
      <c r="N1188">
        <v>666.27</v>
      </c>
      <c r="O1188">
        <v>662.75</v>
      </c>
      <c r="P1188">
        <v>662.75</v>
      </c>
      <c r="Q1188">
        <v>669.51</v>
      </c>
      <c r="R1188">
        <v>669.51</v>
      </c>
      <c r="S1188">
        <v>669.51</v>
      </c>
      <c r="T1188">
        <v>676.48</v>
      </c>
      <c r="U1188">
        <v>679.07</v>
      </c>
      <c r="V1188">
        <v>679.07</v>
      </c>
      <c r="W1188">
        <v>679.07</v>
      </c>
      <c r="X1188">
        <v>679.07</v>
      </c>
      <c r="Y1188">
        <v>676.48199999999997</v>
      </c>
      <c r="Z1188">
        <v>740.97199999999998</v>
      </c>
    </row>
    <row r="1189" spans="1:26" x14ac:dyDescent="0.35">
      <c r="A1189">
        <v>22</v>
      </c>
      <c r="B1189">
        <v>97</v>
      </c>
      <c r="C1189" t="str">
        <f t="shared" si="49"/>
        <v>22097</v>
      </c>
      <c r="D1189" t="str">
        <f t="shared" si="50"/>
        <v>22097</v>
      </c>
      <c r="E1189" t="str">
        <f>VLOOKUP(C1189,Table1[[Column1]:[GEMS_Typo]],2)</f>
        <v>C</v>
      </c>
      <c r="F1189">
        <v>3287.66</v>
      </c>
      <c r="G1189">
        <v>3294.86</v>
      </c>
      <c r="H1189">
        <v>3294.08</v>
      </c>
      <c r="I1189">
        <v>3294.08</v>
      </c>
      <c r="J1189">
        <v>3294.08</v>
      </c>
      <c r="K1189">
        <v>3292.82</v>
      </c>
      <c r="L1189">
        <v>3292.39</v>
      </c>
      <c r="M1189">
        <v>3292.49</v>
      </c>
      <c r="N1189">
        <v>3292.49</v>
      </c>
      <c r="O1189">
        <v>3292.49</v>
      </c>
      <c r="P1189">
        <v>3292.4319999999998</v>
      </c>
      <c r="Q1189">
        <v>3283.5</v>
      </c>
      <c r="R1189">
        <v>3275.04</v>
      </c>
      <c r="S1189">
        <v>3285.42</v>
      </c>
      <c r="T1189">
        <v>3646.7919999999999</v>
      </c>
      <c r="U1189">
        <v>3628.038</v>
      </c>
      <c r="V1189">
        <v>3627.6979999999999</v>
      </c>
      <c r="W1189">
        <v>3627.6979999999999</v>
      </c>
      <c r="X1189">
        <v>3627.6979999999999</v>
      </c>
      <c r="Y1189">
        <v>2963.2719999999999</v>
      </c>
      <c r="Z1189">
        <v>3305.7579999999998</v>
      </c>
    </row>
    <row r="1190" spans="1:26" x14ac:dyDescent="0.35">
      <c r="A1190">
        <v>22</v>
      </c>
      <c r="B1190">
        <v>99</v>
      </c>
      <c r="C1190" t="str">
        <f t="shared" si="49"/>
        <v>22099</v>
      </c>
      <c r="D1190" t="str">
        <f t="shared" si="50"/>
        <v>22099</v>
      </c>
      <c r="E1190" t="str">
        <f>VLOOKUP(C1190,Table1[[Column1]:[GEMS_Typo]],2)</f>
        <v>C</v>
      </c>
      <c r="F1190">
        <v>1452.92</v>
      </c>
      <c r="G1190">
        <v>1445.48</v>
      </c>
      <c r="H1190">
        <v>1441.54</v>
      </c>
      <c r="I1190">
        <v>1443.78</v>
      </c>
      <c r="J1190">
        <v>1496.26</v>
      </c>
      <c r="K1190">
        <v>1496.26</v>
      </c>
      <c r="L1190">
        <v>1496.4</v>
      </c>
      <c r="M1190">
        <v>1496.38</v>
      </c>
      <c r="N1190">
        <v>1495.66</v>
      </c>
      <c r="O1190">
        <v>1495.66</v>
      </c>
      <c r="P1190">
        <v>1495.66</v>
      </c>
      <c r="Q1190">
        <v>1488.42</v>
      </c>
      <c r="R1190">
        <v>1488.42</v>
      </c>
      <c r="S1190">
        <v>1488.42</v>
      </c>
      <c r="T1190">
        <v>1743.38</v>
      </c>
      <c r="U1190">
        <v>1637.548</v>
      </c>
      <c r="V1190">
        <v>1637.548</v>
      </c>
      <c r="W1190">
        <v>1637.548</v>
      </c>
      <c r="X1190">
        <v>1637.548</v>
      </c>
      <c r="Y1190">
        <v>1387.9870000000001</v>
      </c>
      <c r="Z1190">
        <v>1565.8579999999999</v>
      </c>
    </row>
    <row r="1191" spans="1:26" x14ac:dyDescent="0.35">
      <c r="A1191">
        <v>22</v>
      </c>
      <c r="B1191">
        <v>101</v>
      </c>
      <c r="C1191" t="str">
        <f t="shared" si="49"/>
        <v>22101</v>
      </c>
      <c r="D1191" t="str">
        <f t="shared" si="50"/>
        <v>22101</v>
      </c>
      <c r="E1191" t="str">
        <f>VLOOKUP(C1191,Table1[[Column1]:[GEMS_Typo]],2)</f>
        <v>C</v>
      </c>
      <c r="F1191">
        <v>1237.04</v>
      </c>
      <c r="G1191">
        <v>1235.96</v>
      </c>
      <c r="H1191">
        <v>1231.3599999999999</v>
      </c>
      <c r="I1191">
        <v>1231.5999999999999</v>
      </c>
      <c r="J1191">
        <v>1232.1600000000001</v>
      </c>
      <c r="K1191">
        <v>1229.54</v>
      </c>
      <c r="L1191">
        <v>1227.4000000000001</v>
      </c>
      <c r="M1191">
        <v>1227.0999999999999</v>
      </c>
      <c r="N1191">
        <v>1227.0999999999999</v>
      </c>
      <c r="O1191">
        <v>1227.0999999999999</v>
      </c>
      <c r="P1191">
        <v>1226.248</v>
      </c>
      <c r="Q1191">
        <v>1224.78</v>
      </c>
      <c r="R1191">
        <v>1224.78</v>
      </c>
      <c r="S1191">
        <v>1224.78</v>
      </c>
      <c r="T1191">
        <v>1292.1600000000001</v>
      </c>
      <c r="U1191">
        <v>1302.788</v>
      </c>
      <c r="V1191">
        <v>1302.788</v>
      </c>
      <c r="W1191">
        <v>1302.788</v>
      </c>
      <c r="X1191">
        <v>1302.788</v>
      </c>
      <c r="Y1191">
        <v>1102.2260000000001</v>
      </c>
      <c r="Z1191">
        <v>1256.047</v>
      </c>
    </row>
    <row r="1192" spans="1:26" x14ac:dyDescent="0.35">
      <c r="A1192">
        <v>22</v>
      </c>
      <c r="B1192">
        <v>103</v>
      </c>
      <c r="C1192" t="str">
        <f t="shared" si="49"/>
        <v>22103</v>
      </c>
      <c r="D1192" t="str">
        <f t="shared" si="50"/>
        <v>22103</v>
      </c>
      <c r="E1192" t="str">
        <f>VLOOKUP(C1192,Table1[[Column1]:[GEMS_Typo]],2)</f>
        <v>A</v>
      </c>
      <c r="F1192">
        <v>4308.08</v>
      </c>
      <c r="G1192">
        <v>4305.3</v>
      </c>
      <c r="H1192">
        <v>4305.6499999999996</v>
      </c>
      <c r="I1192">
        <v>4306.6400000000003</v>
      </c>
      <c r="J1192">
        <v>4297.92</v>
      </c>
      <c r="K1192">
        <v>4283.46</v>
      </c>
      <c r="L1192">
        <v>4289.22</v>
      </c>
      <c r="M1192">
        <v>4283.18</v>
      </c>
      <c r="N1192">
        <v>4282.0200000000004</v>
      </c>
      <c r="O1192">
        <v>4280.4799999999996</v>
      </c>
      <c r="P1192">
        <v>4281.18</v>
      </c>
      <c r="Q1192">
        <v>4291.1239999999998</v>
      </c>
      <c r="R1192">
        <v>4290.16</v>
      </c>
      <c r="S1192">
        <v>4290.5</v>
      </c>
      <c r="T1192">
        <v>4505.4399999999996</v>
      </c>
      <c r="U1192">
        <v>4397.3720000000003</v>
      </c>
      <c r="V1192">
        <v>4395.6120000000001</v>
      </c>
      <c r="W1192">
        <v>4395.6120000000001</v>
      </c>
      <c r="X1192">
        <v>4395.4120000000003</v>
      </c>
      <c r="Y1192">
        <v>4135.0609999999997</v>
      </c>
      <c r="Z1192">
        <v>5097.5519999999997</v>
      </c>
    </row>
    <row r="1193" spans="1:26" x14ac:dyDescent="0.35">
      <c r="A1193">
        <v>22</v>
      </c>
      <c r="B1193">
        <v>105</v>
      </c>
      <c r="C1193" t="str">
        <f t="shared" si="49"/>
        <v>22105</v>
      </c>
      <c r="D1193" t="str">
        <f t="shared" si="50"/>
        <v>22105</v>
      </c>
      <c r="E1193" t="str">
        <f>VLOOKUP(C1193,Table1[[Column1]:[GEMS_Typo]],2)</f>
        <v>C</v>
      </c>
      <c r="F1193">
        <v>3193.85</v>
      </c>
      <c r="G1193">
        <v>3204.21</v>
      </c>
      <c r="H1193">
        <v>3204.21</v>
      </c>
      <c r="I1193">
        <v>3205.57</v>
      </c>
      <c r="J1193">
        <v>3203.29</v>
      </c>
      <c r="K1193">
        <v>3201.81</v>
      </c>
      <c r="L1193">
        <v>3186.06</v>
      </c>
      <c r="M1193">
        <v>3185.9</v>
      </c>
      <c r="N1193">
        <v>3185.9</v>
      </c>
      <c r="O1193">
        <v>3185.9</v>
      </c>
      <c r="P1193">
        <v>3185.9</v>
      </c>
      <c r="Q1193">
        <v>3183.01</v>
      </c>
      <c r="R1193">
        <v>3181.26</v>
      </c>
      <c r="S1193">
        <v>3185.45</v>
      </c>
      <c r="T1193">
        <v>3462.85</v>
      </c>
      <c r="U1193">
        <v>3413.3539999999998</v>
      </c>
      <c r="V1193">
        <v>3421.0479999999998</v>
      </c>
      <c r="W1193">
        <v>3421.0479999999998</v>
      </c>
      <c r="X1193">
        <v>3421.0479999999998</v>
      </c>
      <c r="Y1193">
        <v>3374.0639999999999</v>
      </c>
      <c r="Z1193">
        <v>3945.6</v>
      </c>
    </row>
    <row r="1194" spans="1:26" x14ac:dyDescent="0.35">
      <c r="A1194">
        <v>22</v>
      </c>
      <c r="B1194">
        <v>107</v>
      </c>
      <c r="C1194" t="str">
        <f t="shared" si="49"/>
        <v>22107</v>
      </c>
      <c r="D1194" t="str">
        <f t="shared" si="50"/>
        <v>22107</v>
      </c>
      <c r="E1194" t="str">
        <f>VLOOKUP(C1194,Table1[[Column1]:[GEMS_Typo]],2)</f>
        <v>C</v>
      </c>
      <c r="F1194">
        <v>997.68</v>
      </c>
      <c r="G1194">
        <v>995.74</v>
      </c>
      <c r="H1194">
        <v>996.86</v>
      </c>
      <c r="I1194">
        <v>996.86</v>
      </c>
      <c r="J1194">
        <v>996.86</v>
      </c>
      <c r="K1194">
        <v>996.26</v>
      </c>
      <c r="L1194">
        <v>996.86</v>
      </c>
      <c r="M1194">
        <v>996.86</v>
      </c>
      <c r="N1194">
        <v>996.86</v>
      </c>
      <c r="O1194">
        <v>996.86</v>
      </c>
      <c r="P1194">
        <v>996.86</v>
      </c>
      <c r="Q1194">
        <v>992.26</v>
      </c>
      <c r="R1194">
        <v>992.26</v>
      </c>
      <c r="S1194">
        <v>992.26</v>
      </c>
      <c r="T1194">
        <v>1351.2</v>
      </c>
      <c r="U1194">
        <v>1356.136</v>
      </c>
      <c r="V1194">
        <v>1356.136</v>
      </c>
      <c r="W1194">
        <v>1356.136</v>
      </c>
      <c r="X1194">
        <v>1356.136</v>
      </c>
      <c r="Y1194">
        <v>801.55600000000004</v>
      </c>
      <c r="Z1194">
        <v>905.24400000000003</v>
      </c>
    </row>
    <row r="1195" spans="1:26" x14ac:dyDescent="0.35">
      <c r="A1195">
        <v>22</v>
      </c>
      <c r="B1195">
        <v>109</v>
      </c>
      <c r="C1195" t="str">
        <f t="shared" si="49"/>
        <v>22109</v>
      </c>
      <c r="D1195" t="str">
        <f t="shared" si="50"/>
        <v>22109</v>
      </c>
      <c r="E1195" t="str">
        <f>VLOOKUP(C1195,Table1[[Column1]:[GEMS_Typo]],2)</f>
        <v>D</v>
      </c>
      <c r="F1195">
        <v>1503.4</v>
      </c>
      <c r="G1195">
        <v>1505.92</v>
      </c>
      <c r="H1195">
        <v>1501.95</v>
      </c>
      <c r="I1195">
        <v>1502.33</v>
      </c>
      <c r="J1195">
        <v>1503.17</v>
      </c>
      <c r="K1195">
        <v>1502.21</v>
      </c>
      <c r="L1195">
        <v>1497.37</v>
      </c>
      <c r="M1195">
        <v>1498.09</v>
      </c>
      <c r="N1195">
        <v>1497.71</v>
      </c>
      <c r="O1195">
        <v>1497.71</v>
      </c>
      <c r="P1195">
        <v>1497.71</v>
      </c>
      <c r="Q1195">
        <v>1533.74</v>
      </c>
      <c r="R1195">
        <v>1506</v>
      </c>
      <c r="S1195">
        <v>1535.92</v>
      </c>
      <c r="T1195">
        <v>1631.5840000000001</v>
      </c>
      <c r="U1195">
        <v>1605.538</v>
      </c>
      <c r="V1195">
        <v>1607.04</v>
      </c>
      <c r="W1195">
        <v>1607.04</v>
      </c>
      <c r="X1195">
        <v>1607.04</v>
      </c>
      <c r="Y1195">
        <v>1577.789</v>
      </c>
      <c r="Z1195">
        <v>1748.7750000000001</v>
      </c>
    </row>
    <row r="1196" spans="1:26" x14ac:dyDescent="0.35">
      <c r="A1196">
        <v>22</v>
      </c>
      <c r="B1196">
        <v>111</v>
      </c>
      <c r="C1196" t="str">
        <f t="shared" si="49"/>
        <v>22111</v>
      </c>
      <c r="D1196" t="str">
        <f t="shared" si="50"/>
        <v>22111</v>
      </c>
      <c r="E1196" t="str">
        <f>VLOOKUP(C1196,Table1[[Column1]:[GEMS_Typo]],2)</f>
        <v>C</v>
      </c>
      <c r="F1196">
        <v>2669.18</v>
      </c>
      <c r="G1196">
        <v>2669.18</v>
      </c>
      <c r="H1196">
        <v>2669.02</v>
      </c>
      <c r="I1196">
        <v>2669.02</v>
      </c>
      <c r="J1196">
        <v>2669.02</v>
      </c>
      <c r="K1196">
        <v>2669.02</v>
      </c>
      <c r="L1196">
        <v>2669.02</v>
      </c>
      <c r="M1196">
        <v>2669.02</v>
      </c>
      <c r="N1196">
        <v>2669.02</v>
      </c>
      <c r="O1196">
        <v>2669.02</v>
      </c>
      <c r="P1196">
        <v>2669.02</v>
      </c>
      <c r="Q1196">
        <v>2705.42</v>
      </c>
      <c r="R1196">
        <v>2705.42</v>
      </c>
      <c r="S1196">
        <v>2706.54</v>
      </c>
      <c r="T1196">
        <v>2863.32</v>
      </c>
      <c r="U1196">
        <v>2859.5419999999999</v>
      </c>
      <c r="V1196">
        <v>2859.5419999999999</v>
      </c>
      <c r="W1196">
        <v>2859.5419999999999</v>
      </c>
      <c r="X1196">
        <v>2859.5419999999999</v>
      </c>
      <c r="Y1196">
        <v>2305.9830000000002</v>
      </c>
      <c r="Z1196">
        <v>2719.6320000000001</v>
      </c>
    </row>
    <row r="1197" spans="1:26" x14ac:dyDescent="0.35">
      <c r="A1197">
        <v>22</v>
      </c>
      <c r="B1197">
        <v>113</v>
      </c>
      <c r="C1197" t="str">
        <f t="shared" si="49"/>
        <v>22113</v>
      </c>
      <c r="D1197" t="str">
        <f t="shared" si="50"/>
        <v>22113</v>
      </c>
      <c r="E1197" t="str">
        <f>VLOOKUP(C1197,Table1[[Column1]:[GEMS_Typo]],2)</f>
        <v>C</v>
      </c>
      <c r="F1197">
        <v>2580.4299999999998</v>
      </c>
      <c r="G1197">
        <v>2600.23</v>
      </c>
      <c r="H1197">
        <v>2601.5500000000002</v>
      </c>
      <c r="I1197">
        <v>2601.15</v>
      </c>
      <c r="J1197">
        <v>2601.87</v>
      </c>
      <c r="K1197">
        <v>2601.71</v>
      </c>
      <c r="L1197">
        <v>2602.79</v>
      </c>
      <c r="M1197">
        <v>2602.39</v>
      </c>
      <c r="N1197">
        <v>2602.39</v>
      </c>
      <c r="O1197">
        <v>2601.79</v>
      </c>
      <c r="P1197">
        <v>2601.79</v>
      </c>
      <c r="Q1197">
        <v>2600.6</v>
      </c>
      <c r="R1197">
        <v>2599.89</v>
      </c>
      <c r="S1197">
        <v>2604.0100000000002</v>
      </c>
      <c r="T1197">
        <v>2929.0940000000001</v>
      </c>
      <c r="U1197">
        <v>2876.7579999999998</v>
      </c>
      <c r="V1197">
        <v>2876.7579999999998</v>
      </c>
      <c r="W1197">
        <v>2876.7579999999998</v>
      </c>
      <c r="X1197">
        <v>2876.7579999999998</v>
      </c>
      <c r="Y1197">
        <v>2500.86</v>
      </c>
      <c r="Z1197">
        <v>2781.5859999999998</v>
      </c>
    </row>
    <row r="1198" spans="1:26" x14ac:dyDescent="0.35">
      <c r="A1198">
        <v>22</v>
      </c>
      <c r="B1198">
        <v>115</v>
      </c>
      <c r="C1198" t="str">
        <f t="shared" si="49"/>
        <v>22115</v>
      </c>
      <c r="D1198" t="str">
        <f t="shared" si="50"/>
        <v>22115</v>
      </c>
      <c r="E1198" t="str">
        <f>VLOOKUP(C1198,Table1[[Column1]:[GEMS_Typo]],2)</f>
        <v>F</v>
      </c>
      <c r="F1198">
        <v>2733.91</v>
      </c>
      <c r="G1198">
        <v>2734.07</v>
      </c>
      <c r="H1198">
        <v>2734.09</v>
      </c>
      <c r="I1198">
        <v>2734.09</v>
      </c>
      <c r="J1198">
        <v>2734.09</v>
      </c>
      <c r="K1198">
        <v>2732.29</v>
      </c>
      <c r="L1198">
        <v>2732.95</v>
      </c>
      <c r="M1198">
        <v>2741.01</v>
      </c>
      <c r="N1198">
        <v>2741.01</v>
      </c>
      <c r="O1198">
        <v>2790.19</v>
      </c>
      <c r="P1198">
        <v>2789.54</v>
      </c>
      <c r="Q1198">
        <v>2816.97</v>
      </c>
      <c r="R1198">
        <v>2815.35</v>
      </c>
      <c r="S1198">
        <v>2818.43</v>
      </c>
      <c r="T1198">
        <v>3074.18</v>
      </c>
      <c r="U1198">
        <v>2982.8359999999998</v>
      </c>
      <c r="V1198">
        <v>2982.8359999999998</v>
      </c>
      <c r="W1198">
        <v>2982.8359999999998</v>
      </c>
      <c r="X1198">
        <v>2982.8359999999998</v>
      </c>
      <c r="Y1198">
        <v>2222.1129999999998</v>
      </c>
      <c r="Z1198">
        <v>2569.9369999999999</v>
      </c>
    </row>
    <row r="1199" spans="1:26" x14ac:dyDescent="0.35">
      <c r="A1199">
        <v>22</v>
      </c>
      <c r="B1199">
        <v>117</v>
      </c>
      <c r="C1199" t="str">
        <f t="shared" si="49"/>
        <v>22117</v>
      </c>
      <c r="D1199" t="str">
        <f t="shared" si="50"/>
        <v>22117</v>
      </c>
      <c r="E1199" t="str">
        <f>VLOOKUP(C1199,Table1[[Column1]:[GEMS_Typo]],2)</f>
        <v>C</v>
      </c>
      <c r="F1199">
        <v>2573.0100000000002</v>
      </c>
      <c r="G1199">
        <v>2573.0100000000002</v>
      </c>
      <c r="H1199">
        <v>2571.5100000000002</v>
      </c>
      <c r="I1199">
        <v>2571.5100000000002</v>
      </c>
      <c r="J1199">
        <v>2572.41</v>
      </c>
      <c r="K1199">
        <v>2572.41</v>
      </c>
      <c r="L1199">
        <v>2572.17</v>
      </c>
      <c r="M1199">
        <v>2572.17</v>
      </c>
      <c r="N1199">
        <v>2572.17</v>
      </c>
      <c r="O1199">
        <v>2572.17</v>
      </c>
      <c r="P1199">
        <v>2571.636</v>
      </c>
      <c r="Q1199">
        <v>2568.92</v>
      </c>
      <c r="R1199">
        <v>2567.64</v>
      </c>
      <c r="S1199">
        <v>2567.64</v>
      </c>
      <c r="T1199">
        <v>2908.86</v>
      </c>
      <c r="U1199">
        <v>2847.9279999999999</v>
      </c>
      <c r="V1199">
        <v>2872.4279999999999</v>
      </c>
      <c r="W1199">
        <v>2872.4279999999999</v>
      </c>
      <c r="X1199">
        <v>2872.4279999999999</v>
      </c>
      <c r="Y1199">
        <v>2349.2190000000001</v>
      </c>
      <c r="Z1199">
        <v>2803.7939999999999</v>
      </c>
    </row>
    <row r="1200" spans="1:26" x14ac:dyDescent="0.35">
      <c r="A1200">
        <v>22</v>
      </c>
      <c r="B1200">
        <v>119</v>
      </c>
      <c r="C1200" t="str">
        <f t="shared" si="49"/>
        <v>22119</v>
      </c>
      <c r="D1200" t="str">
        <f t="shared" si="50"/>
        <v>22119</v>
      </c>
      <c r="E1200" t="str">
        <f>VLOOKUP(C1200,Table1[[Column1]:[GEMS_Typo]],2)</f>
        <v>C</v>
      </c>
      <c r="F1200">
        <v>2141.9899999999998</v>
      </c>
      <c r="G1200">
        <v>2141.29</v>
      </c>
      <c r="H1200">
        <v>2141.9899999999998</v>
      </c>
      <c r="I1200">
        <v>2141.9699999999998</v>
      </c>
      <c r="J1200">
        <v>2142.0700000000002</v>
      </c>
      <c r="K1200">
        <v>2142.59</v>
      </c>
      <c r="L1200">
        <v>2152.75</v>
      </c>
      <c r="M1200">
        <v>2151.5500000000002</v>
      </c>
      <c r="N1200">
        <v>2152.37</v>
      </c>
      <c r="O1200">
        <v>2152.37</v>
      </c>
      <c r="P1200">
        <v>2152.37</v>
      </c>
      <c r="Q1200">
        <v>2157.2260000000001</v>
      </c>
      <c r="R1200">
        <v>2151.66</v>
      </c>
      <c r="S1200">
        <v>2156.6</v>
      </c>
      <c r="T1200">
        <v>2252.2750000000001</v>
      </c>
      <c r="U1200">
        <v>2248.982</v>
      </c>
      <c r="V1200">
        <v>2248.942</v>
      </c>
      <c r="W1200">
        <v>2248.942</v>
      </c>
      <c r="X1200">
        <v>2248.942</v>
      </c>
      <c r="Y1200">
        <v>1950.675</v>
      </c>
      <c r="Z1200">
        <v>2330.1089999999999</v>
      </c>
    </row>
    <row r="1201" spans="1:26" x14ac:dyDescent="0.35">
      <c r="A1201">
        <v>22</v>
      </c>
      <c r="B1201">
        <v>121</v>
      </c>
      <c r="C1201" t="str">
        <f t="shared" si="49"/>
        <v>22121</v>
      </c>
      <c r="D1201" t="str">
        <f t="shared" si="50"/>
        <v>22121</v>
      </c>
      <c r="E1201" t="str">
        <f>VLOOKUP(C1201,Table1[[Column1]:[GEMS_Typo]],2)</f>
        <v>C</v>
      </c>
      <c r="F1201">
        <v>642.84</v>
      </c>
      <c r="G1201">
        <v>643.08000000000004</v>
      </c>
      <c r="H1201">
        <v>642.98</v>
      </c>
      <c r="I1201">
        <v>643.66</v>
      </c>
      <c r="J1201">
        <v>644.67999999999995</v>
      </c>
      <c r="K1201">
        <v>644.67999999999995</v>
      </c>
      <c r="L1201">
        <v>644.67999999999995</v>
      </c>
      <c r="M1201">
        <v>672.88</v>
      </c>
      <c r="N1201">
        <v>672.88</v>
      </c>
      <c r="O1201">
        <v>672.88</v>
      </c>
      <c r="P1201">
        <v>672.88</v>
      </c>
      <c r="Q1201">
        <v>671.26</v>
      </c>
      <c r="R1201">
        <v>671.5</v>
      </c>
      <c r="S1201">
        <v>671.7</v>
      </c>
      <c r="T1201">
        <v>767.04</v>
      </c>
      <c r="U1201">
        <v>705.83799999999997</v>
      </c>
      <c r="V1201">
        <v>705.83600000000001</v>
      </c>
      <c r="W1201">
        <v>705.83600000000001</v>
      </c>
      <c r="X1201">
        <v>705.83600000000001</v>
      </c>
      <c r="Y1201">
        <v>581.803</v>
      </c>
      <c r="Z1201">
        <v>737.77599999999995</v>
      </c>
    </row>
    <row r="1202" spans="1:26" x14ac:dyDescent="0.35">
      <c r="A1202">
        <v>22</v>
      </c>
      <c r="B1202">
        <v>123</v>
      </c>
      <c r="C1202" t="str">
        <f t="shared" si="49"/>
        <v>22123</v>
      </c>
      <c r="D1202" t="str">
        <f t="shared" si="50"/>
        <v>22123</v>
      </c>
      <c r="E1202" t="str">
        <f>VLOOKUP(C1202,Table1[[Column1]:[GEMS_Typo]],2)</f>
        <v>C</v>
      </c>
      <c r="F1202">
        <v>1290.8</v>
      </c>
      <c r="G1202">
        <v>1290.8</v>
      </c>
      <c r="H1202">
        <v>1290.8</v>
      </c>
      <c r="I1202">
        <v>1290.8</v>
      </c>
      <c r="J1202">
        <v>1290.8</v>
      </c>
      <c r="K1202">
        <v>1289.4000000000001</v>
      </c>
      <c r="L1202">
        <v>1289.4000000000001</v>
      </c>
      <c r="M1202">
        <v>1289.4000000000001</v>
      </c>
      <c r="N1202">
        <v>1289.4000000000001</v>
      </c>
      <c r="O1202">
        <v>1289.4000000000001</v>
      </c>
      <c r="P1202">
        <v>1289.4000000000001</v>
      </c>
      <c r="Q1202">
        <v>1285.56</v>
      </c>
      <c r="R1202">
        <v>1285.56</v>
      </c>
      <c r="S1202">
        <v>1285.56</v>
      </c>
      <c r="T1202">
        <v>1461.36</v>
      </c>
      <c r="U1202">
        <v>1448.7760000000001</v>
      </c>
      <c r="V1202">
        <v>1448.752</v>
      </c>
      <c r="W1202">
        <v>1448.752</v>
      </c>
      <c r="X1202">
        <v>1448.752</v>
      </c>
      <c r="Y1202">
        <v>1147.921</v>
      </c>
      <c r="Z1202">
        <v>1274.3979999999999</v>
      </c>
    </row>
    <row r="1203" spans="1:26" x14ac:dyDescent="0.35">
      <c r="A1203">
        <v>22</v>
      </c>
      <c r="B1203">
        <v>125</v>
      </c>
      <c r="C1203" t="str">
        <f t="shared" si="49"/>
        <v>22125</v>
      </c>
      <c r="D1203" t="str">
        <f t="shared" si="50"/>
        <v>22125</v>
      </c>
      <c r="E1203" t="str">
        <f>VLOOKUP(C1203,Table1[[Column1]:[GEMS_Typo]],2)</f>
        <v>C</v>
      </c>
      <c r="F1203">
        <v>624.58000000000004</v>
      </c>
      <c r="G1203">
        <v>624.58000000000004</v>
      </c>
      <c r="H1203">
        <v>623.34</v>
      </c>
      <c r="I1203">
        <v>623.34</v>
      </c>
      <c r="J1203">
        <v>624.26</v>
      </c>
      <c r="K1203">
        <v>624</v>
      </c>
      <c r="L1203">
        <v>624</v>
      </c>
      <c r="M1203">
        <v>624.24</v>
      </c>
      <c r="N1203">
        <v>624.24</v>
      </c>
      <c r="O1203">
        <v>624.24</v>
      </c>
      <c r="P1203">
        <v>624.24</v>
      </c>
      <c r="Q1203">
        <v>646.76</v>
      </c>
      <c r="R1203">
        <v>645.38</v>
      </c>
      <c r="S1203">
        <v>645.44000000000005</v>
      </c>
      <c r="T1203">
        <v>725.06</v>
      </c>
      <c r="U1203">
        <v>736.89400000000001</v>
      </c>
      <c r="V1203">
        <v>736.89400000000001</v>
      </c>
      <c r="W1203">
        <v>736.89400000000001</v>
      </c>
      <c r="X1203">
        <v>736.89400000000001</v>
      </c>
      <c r="Y1203">
        <v>656.48599999999999</v>
      </c>
      <c r="Z1203">
        <v>814.428</v>
      </c>
    </row>
    <row r="1204" spans="1:26" x14ac:dyDescent="0.35">
      <c r="A1204">
        <v>22</v>
      </c>
      <c r="B1204">
        <v>127</v>
      </c>
      <c r="C1204" t="str">
        <f t="shared" si="49"/>
        <v>22127</v>
      </c>
      <c r="D1204" t="str">
        <f t="shared" si="50"/>
        <v>22127</v>
      </c>
      <c r="E1204" t="str">
        <f>VLOOKUP(C1204,Table1[[Column1]:[GEMS_Typo]],2)</f>
        <v>C</v>
      </c>
      <c r="F1204">
        <v>2194.6</v>
      </c>
      <c r="G1204">
        <v>2194.6</v>
      </c>
      <c r="H1204">
        <v>2194.6</v>
      </c>
      <c r="I1204">
        <v>2194.6</v>
      </c>
      <c r="J1204">
        <v>2194.6799999999998</v>
      </c>
      <c r="K1204">
        <v>2194.6799999999998</v>
      </c>
      <c r="L1204">
        <v>2194.44</v>
      </c>
      <c r="M1204">
        <v>2250.64</v>
      </c>
      <c r="N1204">
        <v>2250.64</v>
      </c>
      <c r="O1204">
        <v>2251.02</v>
      </c>
      <c r="P1204">
        <v>2252.09</v>
      </c>
      <c r="Q1204">
        <v>2289.88</v>
      </c>
      <c r="R1204">
        <v>2289.52</v>
      </c>
      <c r="S1204">
        <v>2289.52</v>
      </c>
      <c r="T1204">
        <v>2528.52</v>
      </c>
      <c r="U1204">
        <v>2499.06</v>
      </c>
      <c r="V1204">
        <v>2499.06</v>
      </c>
      <c r="W1204">
        <v>2499.06</v>
      </c>
      <c r="X1204">
        <v>2499.06</v>
      </c>
      <c r="Y1204">
        <v>1798.73</v>
      </c>
      <c r="Z1204">
        <v>2214.0790000000002</v>
      </c>
    </row>
    <row r="1205" spans="1:26" x14ac:dyDescent="0.35">
      <c r="A1205">
        <v>23</v>
      </c>
      <c r="B1205">
        <v>1</v>
      </c>
      <c r="C1205" t="str">
        <f t="shared" si="49"/>
        <v>23001</v>
      </c>
      <c r="D1205" t="str">
        <f t="shared" si="50"/>
        <v>23001</v>
      </c>
      <c r="E1205" t="str">
        <f>VLOOKUP(C1205,Table1[[Column1]:[GEMS_Typo]],2)</f>
        <v>B</v>
      </c>
      <c r="F1205">
        <v>2402.4699999999998</v>
      </c>
      <c r="G1205">
        <v>2398.52</v>
      </c>
      <c r="H1205">
        <v>2403.0300000000002</v>
      </c>
      <c r="I1205">
        <v>2403.0300000000002</v>
      </c>
      <c r="J1205">
        <v>2417.06</v>
      </c>
      <c r="K1205">
        <v>2431.9899999999998</v>
      </c>
      <c r="L1205">
        <v>2429.4699999999998</v>
      </c>
      <c r="M1205">
        <v>2432.35</v>
      </c>
      <c r="N1205">
        <v>2433.94</v>
      </c>
      <c r="O1205">
        <v>2437.7800000000002</v>
      </c>
      <c r="P1205">
        <f>AVERAGE(O1205,Q1205)</f>
        <v>2438.7700000000004</v>
      </c>
      <c r="Q1205">
        <v>2439.7600000000002</v>
      </c>
      <c r="R1205">
        <v>2442.42</v>
      </c>
      <c r="S1205">
        <v>2436.17</v>
      </c>
      <c r="T1205">
        <v>2441.14</v>
      </c>
      <c r="U1205">
        <v>2442.37</v>
      </c>
      <c r="V1205">
        <v>2443.7800000000002</v>
      </c>
      <c r="W1205">
        <v>2437.71</v>
      </c>
      <c r="X1205">
        <v>2432.5010000000002</v>
      </c>
      <c r="Y1205">
        <v>2435.2890000000002</v>
      </c>
      <c r="Z1205">
        <v>2443.5520000000001</v>
      </c>
    </row>
    <row r="1206" spans="1:26" x14ac:dyDescent="0.35">
      <c r="A1206">
        <v>23</v>
      </c>
      <c r="B1206">
        <v>3</v>
      </c>
      <c r="C1206" t="str">
        <f t="shared" si="49"/>
        <v>23003</v>
      </c>
      <c r="D1206" t="str">
        <f t="shared" si="50"/>
        <v>23003</v>
      </c>
      <c r="E1206" t="str">
        <f>VLOOKUP(C1206,Table1[[Column1]:[GEMS_Typo]],2)</f>
        <v>C</v>
      </c>
      <c r="F1206">
        <v>4935.26</v>
      </c>
      <c r="G1206">
        <v>4931.24</v>
      </c>
      <c r="H1206">
        <v>4934.42</v>
      </c>
      <c r="I1206">
        <v>4934.42</v>
      </c>
      <c r="J1206">
        <v>5112.21</v>
      </c>
      <c r="K1206">
        <v>4929.0600000000004</v>
      </c>
      <c r="L1206">
        <v>4926.1000000000004</v>
      </c>
      <c r="M1206">
        <v>4924.6980000000003</v>
      </c>
      <c r="N1206">
        <v>4921.8599999999997</v>
      </c>
      <c r="O1206">
        <v>4924.76</v>
      </c>
      <c r="P1206">
        <f t="shared" ref="P1206:P1220" si="51">AVERAGE(O1206,Q1206)</f>
        <v>4911.17</v>
      </c>
      <c r="Q1206">
        <v>4897.58</v>
      </c>
      <c r="R1206">
        <v>4917.12</v>
      </c>
      <c r="S1206">
        <v>4918.7299999999996</v>
      </c>
      <c r="T1206">
        <v>4924.1499999999996</v>
      </c>
      <c r="U1206">
        <v>4928.59</v>
      </c>
      <c r="V1206">
        <v>4922.63</v>
      </c>
      <c r="W1206">
        <v>4898.5</v>
      </c>
      <c r="X1206">
        <v>4893.4399999999996</v>
      </c>
      <c r="Y1206">
        <v>4891.0370000000003</v>
      </c>
      <c r="Z1206">
        <v>4891.1769999999997</v>
      </c>
    </row>
    <row r="1207" spans="1:26" x14ac:dyDescent="0.35">
      <c r="A1207">
        <v>23</v>
      </c>
      <c r="B1207">
        <v>5</v>
      </c>
      <c r="C1207" t="str">
        <f t="shared" si="49"/>
        <v>23005</v>
      </c>
      <c r="D1207" t="str">
        <f t="shared" si="50"/>
        <v>23005</v>
      </c>
      <c r="E1207" t="str">
        <f>VLOOKUP(C1207,Table1[[Column1]:[GEMS_Typo]],2)</f>
        <v>B</v>
      </c>
      <c r="F1207">
        <v>5008.8</v>
      </c>
      <c r="G1207">
        <v>5052.8900000000003</v>
      </c>
      <c r="H1207">
        <v>5053.78</v>
      </c>
      <c r="I1207">
        <v>5053.78</v>
      </c>
      <c r="J1207">
        <v>5102.45</v>
      </c>
      <c r="K1207">
        <v>5158.4799999999996</v>
      </c>
      <c r="L1207">
        <v>5177.76</v>
      </c>
      <c r="M1207">
        <v>5175.0600000000004</v>
      </c>
      <c r="N1207">
        <v>5217.21</v>
      </c>
      <c r="O1207">
        <v>5216.09</v>
      </c>
      <c r="P1207">
        <f t="shared" si="51"/>
        <v>5226.88</v>
      </c>
      <c r="Q1207">
        <v>5237.67</v>
      </c>
      <c r="R1207">
        <v>5282.03</v>
      </c>
      <c r="S1207">
        <v>5243.45</v>
      </c>
      <c r="T1207">
        <v>5244.14</v>
      </c>
      <c r="U1207">
        <v>5258.39</v>
      </c>
      <c r="V1207">
        <v>5265.62</v>
      </c>
      <c r="W1207">
        <v>5273.58</v>
      </c>
      <c r="X1207">
        <v>5271.1019999999999</v>
      </c>
      <c r="Y1207">
        <v>5272.3149999999996</v>
      </c>
      <c r="Z1207">
        <v>5285.4250000000002</v>
      </c>
    </row>
    <row r="1208" spans="1:26" x14ac:dyDescent="0.35">
      <c r="A1208">
        <v>23</v>
      </c>
      <c r="B1208">
        <v>7</v>
      </c>
      <c r="C1208" t="str">
        <f t="shared" si="49"/>
        <v>23007</v>
      </c>
      <c r="D1208" t="str">
        <f t="shared" si="50"/>
        <v>23007</v>
      </c>
      <c r="E1208" t="str">
        <f>VLOOKUP(C1208,Table1[[Column1]:[GEMS_Typo]],2)</f>
        <v>C</v>
      </c>
      <c r="F1208">
        <v>1900.8</v>
      </c>
      <c r="G1208">
        <v>1899.2</v>
      </c>
      <c r="H1208">
        <v>1897</v>
      </c>
      <c r="I1208">
        <v>1897</v>
      </c>
      <c r="J1208">
        <v>1897.26</v>
      </c>
      <c r="K1208">
        <v>1895.78</v>
      </c>
      <c r="L1208">
        <v>1897.96</v>
      </c>
      <c r="M1208">
        <v>1894.06</v>
      </c>
      <c r="N1208">
        <v>1896.49</v>
      </c>
      <c r="O1208">
        <v>1895.51</v>
      </c>
      <c r="P1208">
        <f t="shared" si="51"/>
        <v>1898.58</v>
      </c>
      <c r="Q1208">
        <v>1901.65</v>
      </c>
      <c r="R1208">
        <v>1900.99</v>
      </c>
      <c r="S1208">
        <v>1901.36</v>
      </c>
      <c r="T1208">
        <v>1904.8</v>
      </c>
      <c r="U1208">
        <v>1903.46</v>
      </c>
      <c r="V1208">
        <v>1899.18</v>
      </c>
      <c r="W1208">
        <v>1894.86</v>
      </c>
      <c r="X1208">
        <v>1891.941</v>
      </c>
      <c r="Y1208">
        <v>1874.0830000000001</v>
      </c>
      <c r="Z1208">
        <v>1878.383</v>
      </c>
    </row>
    <row r="1209" spans="1:26" x14ac:dyDescent="0.35">
      <c r="A1209">
        <v>23</v>
      </c>
      <c r="B1209">
        <v>9</v>
      </c>
      <c r="C1209" t="str">
        <f t="shared" si="49"/>
        <v>23009</v>
      </c>
      <c r="D1209" t="str">
        <f t="shared" si="50"/>
        <v>23009</v>
      </c>
      <c r="E1209" t="str">
        <f>VLOOKUP(C1209,Table1[[Column1]:[GEMS_Typo]],2)</f>
        <v>C</v>
      </c>
      <c r="F1209">
        <v>2485.44</v>
      </c>
      <c r="G1209">
        <v>2486.2600000000002</v>
      </c>
      <c r="H1209">
        <v>2488.56</v>
      </c>
      <c r="I1209">
        <v>2488.56</v>
      </c>
      <c r="J1209">
        <v>2584.86</v>
      </c>
      <c r="K1209">
        <v>2507.9899999999998</v>
      </c>
      <c r="L1209">
        <v>2508.0300000000002</v>
      </c>
      <c r="M1209">
        <v>2499.27</v>
      </c>
      <c r="N1209">
        <v>2501.21</v>
      </c>
      <c r="O1209">
        <v>2503.33</v>
      </c>
      <c r="P1209">
        <f t="shared" si="51"/>
        <v>2505.13</v>
      </c>
      <c r="Q1209">
        <v>2506.9299999999998</v>
      </c>
      <c r="R1209">
        <v>2517.4299999999998</v>
      </c>
      <c r="S1209">
        <v>2512.66</v>
      </c>
      <c r="T1209">
        <v>2510.2800000000002</v>
      </c>
      <c r="U1209">
        <v>2509.62</v>
      </c>
      <c r="V1209">
        <v>2509.66</v>
      </c>
      <c r="W1209">
        <v>2504.37</v>
      </c>
      <c r="X1209">
        <v>2496.5120000000002</v>
      </c>
      <c r="Y1209">
        <v>2496.6680000000001</v>
      </c>
      <c r="Z1209">
        <v>2502.4470000000001</v>
      </c>
    </row>
    <row r="1210" spans="1:26" x14ac:dyDescent="0.35">
      <c r="A1210">
        <v>23</v>
      </c>
      <c r="B1210">
        <v>11</v>
      </c>
      <c r="C1210" t="str">
        <f t="shared" si="49"/>
        <v>23011</v>
      </c>
      <c r="D1210" t="str">
        <f t="shared" si="50"/>
        <v>23011</v>
      </c>
      <c r="E1210" t="str">
        <f>VLOOKUP(C1210,Table1[[Column1]:[GEMS_Typo]],2)</f>
        <v>C</v>
      </c>
      <c r="F1210">
        <v>3454.14</v>
      </c>
      <c r="G1210">
        <v>3446.55</v>
      </c>
      <c r="H1210">
        <v>3447.8</v>
      </c>
      <c r="I1210">
        <v>3447.8</v>
      </c>
      <c r="J1210">
        <v>3447.53</v>
      </c>
      <c r="K1210">
        <v>3443.96</v>
      </c>
      <c r="L1210">
        <v>3424.45</v>
      </c>
      <c r="M1210">
        <v>3444.92</v>
      </c>
      <c r="N1210">
        <v>3457.38</v>
      </c>
      <c r="O1210">
        <v>3468.68</v>
      </c>
      <c r="P1210">
        <f t="shared" si="51"/>
        <v>3476.1750000000002</v>
      </c>
      <c r="Q1210">
        <v>3483.67</v>
      </c>
      <c r="R1210">
        <v>3477.54</v>
      </c>
      <c r="S1210">
        <v>3476.28</v>
      </c>
      <c r="T1210">
        <v>3476.58</v>
      </c>
      <c r="U1210">
        <v>3476.3</v>
      </c>
      <c r="V1210">
        <v>3477.81</v>
      </c>
      <c r="W1210">
        <v>3470.83</v>
      </c>
      <c r="X1210">
        <v>3462.84</v>
      </c>
      <c r="Y1210">
        <v>3461.549</v>
      </c>
      <c r="Z1210">
        <v>3474.8690000000001</v>
      </c>
    </row>
    <row r="1211" spans="1:26" x14ac:dyDescent="0.35">
      <c r="A1211">
        <v>23</v>
      </c>
      <c r="B1211">
        <v>13</v>
      </c>
      <c r="C1211" t="str">
        <f t="shared" si="49"/>
        <v>23013</v>
      </c>
      <c r="D1211" t="str">
        <f t="shared" si="50"/>
        <v>23013</v>
      </c>
      <c r="E1211" t="str">
        <f>VLOOKUP(C1211,Table1[[Column1]:[GEMS_Typo]],2)</f>
        <v>C</v>
      </c>
      <c r="F1211">
        <v>1404.8</v>
      </c>
      <c r="G1211">
        <v>1404.86</v>
      </c>
      <c r="H1211">
        <v>1410.62</v>
      </c>
      <c r="I1211">
        <v>1410.62</v>
      </c>
      <c r="J1211">
        <v>1407.71</v>
      </c>
      <c r="K1211">
        <v>1416.69</v>
      </c>
      <c r="L1211">
        <v>1410.05</v>
      </c>
      <c r="M1211">
        <v>1409.91</v>
      </c>
      <c r="N1211">
        <v>1413.94</v>
      </c>
      <c r="O1211">
        <v>1415.85</v>
      </c>
      <c r="P1211">
        <f t="shared" si="51"/>
        <v>1417.88</v>
      </c>
      <c r="Q1211">
        <v>1419.91</v>
      </c>
      <c r="R1211">
        <v>1409.53</v>
      </c>
      <c r="S1211">
        <v>1418.3</v>
      </c>
      <c r="T1211">
        <v>1419.06</v>
      </c>
      <c r="U1211">
        <v>1420.87</v>
      </c>
      <c r="V1211">
        <v>1421.17</v>
      </c>
      <c r="W1211">
        <v>1420.4</v>
      </c>
      <c r="X1211">
        <v>1418.462</v>
      </c>
      <c r="Y1211">
        <v>1417.644</v>
      </c>
      <c r="Z1211">
        <v>1415.9639999999999</v>
      </c>
    </row>
    <row r="1212" spans="1:26" x14ac:dyDescent="0.35">
      <c r="A1212">
        <v>23</v>
      </c>
      <c r="B1212">
        <v>15</v>
      </c>
      <c r="C1212" t="str">
        <f t="shared" si="49"/>
        <v>23015</v>
      </c>
      <c r="D1212" t="str">
        <f t="shared" si="50"/>
        <v>23015</v>
      </c>
      <c r="E1212" t="str">
        <f>VLOOKUP(C1212,Table1[[Column1]:[GEMS_Typo]],2)</f>
        <v>C</v>
      </c>
      <c r="F1212">
        <v>1587.69</v>
      </c>
      <c r="G1212">
        <v>1587.82</v>
      </c>
      <c r="H1212">
        <v>1589.08</v>
      </c>
      <c r="I1212">
        <v>1589.08</v>
      </c>
      <c r="J1212">
        <v>1593.95</v>
      </c>
      <c r="K1212">
        <v>1589.53</v>
      </c>
      <c r="L1212">
        <v>1587.05</v>
      </c>
      <c r="M1212">
        <v>1585.07</v>
      </c>
      <c r="N1212">
        <v>1583.71</v>
      </c>
      <c r="O1212">
        <v>1583.65</v>
      </c>
      <c r="P1212">
        <f t="shared" si="51"/>
        <v>1584</v>
      </c>
      <c r="Q1212">
        <v>1584.35</v>
      </c>
      <c r="R1212">
        <v>1581.45</v>
      </c>
      <c r="S1212">
        <v>1580.61</v>
      </c>
      <c r="T1212">
        <v>1590.51</v>
      </c>
      <c r="U1212">
        <v>1591.11</v>
      </c>
      <c r="V1212">
        <v>1591.97</v>
      </c>
      <c r="W1212">
        <v>1590.24</v>
      </c>
      <c r="X1212">
        <v>1587.758</v>
      </c>
      <c r="Y1212">
        <v>1584.3979999999999</v>
      </c>
      <c r="Z1212">
        <v>1587.3579999999999</v>
      </c>
    </row>
    <row r="1213" spans="1:26" x14ac:dyDescent="0.35">
      <c r="A1213">
        <v>23</v>
      </c>
      <c r="B1213">
        <v>17</v>
      </c>
      <c r="C1213" t="str">
        <f t="shared" si="49"/>
        <v>23017</v>
      </c>
      <c r="D1213" t="str">
        <f t="shared" si="50"/>
        <v>23017</v>
      </c>
      <c r="E1213" t="str">
        <f>VLOOKUP(C1213,Table1[[Column1]:[GEMS_Typo]],2)</f>
        <v>C</v>
      </c>
      <c r="F1213">
        <v>3429.97</v>
      </c>
      <c r="G1213">
        <v>3430.22</v>
      </c>
      <c r="H1213">
        <v>3432.26</v>
      </c>
      <c r="I1213">
        <v>3432.2579999999998</v>
      </c>
      <c r="J1213">
        <v>3423.9</v>
      </c>
      <c r="K1213">
        <v>3420.96</v>
      </c>
      <c r="L1213">
        <v>3413.66</v>
      </c>
      <c r="M1213">
        <v>3412.64</v>
      </c>
      <c r="N1213">
        <v>3422.09</v>
      </c>
      <c r="O1213">
        <v>3424.45</v>
      </c>
      <c r="P1213">
        <f t="shared" si="51"/>
        <v>3428.1849999999999</v>
      </c>
      <c r="Q1213">
        <v>3431.92</v>
      </c>
      <c r="R1213">
        <v>3431.53</v>
      </c>
      <c r="S1213">
        <v>3440.52</v>
      </c>
      <c r="T1213">
        <v>3445.98</v>
      </c>
      <c r="U1213">
        <v>3441.79</v>
      </c>
      <c r="V1213">
        <v>3420.19</v>
      </c>
      <c r="W1213">
        <v>3398.01</v>
      </c>
      <c r="X1213">
        <v>3382.1320000000001</v>
      </c>
      <c r="Y1213">
        <v>3376.7220000000002</v>
      </c>
      <c r="Z1213">
        <v>3374.6819999999998</v>
      </c>
    </row>
    <row r="1214" spans="1:26" x14ac:dyDescent="0.35">
      <c r="A1214">
        <v>23</v>
      </c>
      <c r="B1214">
        <v>19</v>
      </c>
      <c r="C1214" t="str">
        <f t="shared" si="49"/>
        <v>23019</v>
      </c>
      <c r="D1214" t="str">
        <f t="shared" si="50"/>
        <v>23019</v>
      </c>
      <c r="E1214" t="str">
        <f>VLOOKUP(C1214,Table1[[Column1]:[GEMS_Typo]],2)</f>
        <v>C</v>
      </c>
      <c r="F1214">
        <v>4920.28</v>
      </c>
      <c r="G1214">
        <v>4916.59</v>
      </c>
      <c r="H1214">
        <v>4920.2299999999996</v>
      </c>
      <c r="I1214">
        <v>4920.2299999999996</v>
      </c>
      <c r="J1214">
        <v>4935.1899999999996</v>
      </c>
      <c r="K1214">
        <v>4948.82</v>
      </c>
      <c r="L1214">
        <v>4955.78</v>
      </c>
      <c r="M1214">
        <v>4987.92</v>
      </c>
      <c r="N1214">
        <v>5000.6499999999996</v>
      </c>
      <c r="O1214">
        <v>5007.05</v>
      </c>
      <c r="P1214">
        <f t="shared" si="51"/>
        <v>5008.59</v>
      </c>
      <c r="Q1214">
        <v>5010.13</v>
      </c>
      <c r="R1214">
        <v>5016.17</v>
      </c>
      <c r="S1214">
        <v>5011.53</v>
      </c>
      <c r="T1214">
        <v>5024.0600000000004</v>
      </c>
      <c r="U1214">
        <v>5022.46</v>
      </c>
      <c r="V1214">
        <v>5019.5600000000004</v>
      </c>
      <c r="W1214">
        <v>5004.22</v>
      </c>
      <c r="X1214">
        <v>4998.5479999999998</v>
      </c>
      <c r="Y1214">
        <v>4994.259</v>
      </c>
      <c r="Z1214">
        <v>5001.6899999999996</v>
      </c>
    </row>
    <row r="1215" spans="1:26" x14ac:dyDescent="0.35">
      <c r="A1215">
        <v>23</v>
      </c>
      <c r="B1215">
        <v>21</v>
      </c>
      <c r="C1215" t="str">
        <f t="shared" si="49"/>
        <v>23021</v>
      </c>
      <c r="D1215" t="str">
        <f t="shared" si="50"/>
        <v>23021</v>
      </c>
      <c r="E1215" t="str">
        <f>VLOOKUP(C1215,Table1[[Column1]:[GEMS_Typo]],2)</f>
        <v>C</v>
      </c>
      <c r="F1215">
        <v>1557.42</v>
      </c>
      <c r="G1215">
        <v>1557.02</v>
      </c>
      <c r="H1215">
        <v>1556.3</v>
      </c>
      <c r="I1215">
        <v>1556.3</v>
      </c>
      <c r="J1215">
        <v>1562.42</v>
      </c>
      <c r="K1215">
        <v>1560.6</v>
      </c>
      <c r="L1215">
        <v>1560.52</v>
      </c>
      <c r="M1215">
        <v>1560.3</v>
      </c>
      <c r="N1215">
        <v>1560.94</v>
      </c>
      <c r="O1215">
        <v>1561.02</v>
      </c>
      <c r="P1215">
        <f t="shared" si="51"/>
        <v>1562.23</v>
      </c>
      <c r="Q1215">
        <v>1563.44</v>
      </c>
      <c r="R1215">
        <v>1560.64</v>
      </c>
      <c r="S1215">
        <v>1562.62</v>
      </c>
      <c r="T1215">
        <v>1562.6</v>
      </c>
      <c r="U1215">
        <v>1562.45</v>
      </c>
      <c r="V1215">
        <v>1563.37</v>
      </c>
      <c r="W1215">
        <v>1562.11</v>
      </c>
      <c r="X1215">
        <v>1549.61</v>
      </c>
      <c r="Y1215">
        <v>1552.42</v>
      </c>
      <c r="Z1215">
        <v>1550.72</v>
      </c>
    </row>
    <row r="1216" spans="1:26" x14ac:dyDescent="0.35">
      <c r="A1216">
        <v>23</v>
      </c>
      <c r="B1216">
        <v>23</v>
      </c>
      <c r="C1216" t="str">
        <f t="shared" si="49"/>
        <v>23023</v>
      </c>
      <c r="D1216" t="str">
        <f t="shared" si="50"/>
        <v>23023</v>
      </c>
      <c r="E1216" t="str">
        <f>VLOOKUP(C1216,Table1[[Column1]:[GEMS_Typo]],2)</f>
        <v>B</v>
      </c>
      <c r="F1216">
        <v>1048.07</v>
      </c>
      <c r="G1216">
        <v>1052.58</v>
      </c>
      <c r="H1216">
        <v>1055.97</v>
      </c>
      <c r="I1216">
        <v>1055.97</v>
      </c>
      <c r="J1216">
        <v>1056.25</v>
      </c>
      <c r="K1216">
        <v>1061.8599999999999</v>
      </c>
      <c r="L1216">
        <v>1061.98</v>
      </c>
      <c r="M1216">
        <v>1061.3</v>
      </c>
      <c r="N1216">
        <v>1063.96</v>
      </c>
      <c r="O1216">
        <v>1063.94</v>
      </c>
      <c r="P1216">
        <f t="shared" si="51"/>
        <v>1069.1950000000002</v>
      </c>
      <c r="Q1216">
        <v>1074.45</v>
      </c>
      <c r="R1216">
        <v>1071.93</v>
      </c>
      <c r="S1216">
        <v>1069.43</v>
      </c>
      <c r="T1216">
        <v>1071.99</v>
      </c>
      <c r="U1216">
        <v>1072.44</v>
      </c>
      <c r="V1216">
        <v>1072.53</v>
      </c>
      <c r="W1216">
        <v>1071.3900000000001</v>
      </c>
      <c r="X1216">
        <v>1071.1079999999999</v>
      </c>
      <c r="Y1216">
        <v>1070.2070000000001</v>
      </c>
      <c r="Z1216">
        <v>1072.567</v>
      </c>
    </row>
    <row r="1217" spans="1:26" x14ac:dyDescent="0.35">
      <c r="A1217">
        <v>23</v>
      </c>
      <c r="B1217">
        <v>25</v>
      </c>
      <c r="C1217" t="str">
        <f t="shared" si="49"/>
        <v>23025</v>
      </c>
      <c r="D1217" t="str">
        <f t="shared" si="50"/>
        <v>23025</v>
      </c>
      <c r="E1217" t="str">
        <f>VLOOKUP(C1217,Table1[[Column1]:[GEMS_Typo]],2)</f>
        <v>C</v>
      </c>
      <c r="F1217">
        <v>2948.4</v>
      </c>
      <c r="G1217">
        <v>2944.64</v>
      </c>
      <c r="H1217">
        <v>2945.28</v>
      </c>
      <c r="I1217">
        <v>2945.28</v>
      </c>
      <c r="J1217">
        <v>2952.25</v>
      </c>
      <c r="K1217">
        <v>2951.83</v>
      </c>
      <c r="L1217">
        <v>2950.75</v>
      </c>
      <c r="M1217">
        <v>2947.53</v>
      </c>
      <c r="N1217">
        <v>2948.37</v>
      </c>
      <c r="O1217">
        <v>2948.81</v>
      </c>
      <c r="P1217">
        <f t="shared" si="51"/>
        <v>2948.625</v>
      </c>
      <c r="Q1217">
        <v>2948.44</v>
      </c>
      <c r="R1217">
        <v>2951.98</v>
      </c>
      <c r="S1217">
        <v>2951.9</v>
      </c>
      <c r="T1217">
        <v>2960.08</v>
      </c>
      <c r="U1217">
        <v>2961.14</v>
      </c>
      <c r="V1217">
        <v>2959.8</v>
      </c>
      <c r="W1217">
        <v>2956.36</v>
      </c>
      <c r="X1217">
        <v>2953.326</v>
      </c>
      <c r="Y1217">
        <v>2947.7260000000001</v>
      </c>
      <c r="Z1217">
        <v>2960.4859999999999</v>
      </c>
    </row>
    <row r="1218" spans="1:26" x14ac:dyDescent="0.35">
      <c r="A1218">
        <v>23</v>
      </c>
      <c r="B1218">
        <v>27</v>
      </c>
      <c r="C1218" t="str">
        <f t="shared" si="49"/>
        <v>23027</v>
      </c>
      <c r="D1218" t="str">
        <f t="shared" si="50"/>
        <v>23027</v>
      </c>
      <c r="E1218" t="str">
        <f>VLOOKUP(C1218,Table1[[Column1]:[GEMS_Typo]],2)</f>
        <v>C</v>
      </c>
      <c r="F1218">
        <v>2241.7600000000002</v>
      </c>
      <c r="G1218">
        <v>2238.66</v>
      </c>
      <c r="H1218">
        <v>2240.58</v>
      </c>
      <c r="I1218">
        <v>2240.58</v>
      </c>
      <c r="J1218">
        <v>2252.1</v>
      </c>
      <c r="K1218">
        <v>2234.5</v>
      </c>
      <c r="L1218">
        <v>2219.54</v>
      </c>
      <c r="M1218">
        <v>2217.6999999999998</v>
      </c>
      <c r="N1218">
        <v>2219.1</v>
      </c>
      <c r="O1218">
        <v>2224.06</v>
      </c>
      <c r="P1218">
        <f t="shared" si="51"/>
        <v>2224.7399999999998</v>
      </c>
      <c r="Q1218">
        <v>2225.42</v>
      </c>
      <c r="R1218">
        <v>2230.2199999999998</v>
      </c>
      <c r="S1218">
        <v>2221</v>
      </c>
      <c r="T1218">
        <v>2225.15</v>
      </c>
      <c r="U1218">
        <v>2219.9299999999998</v>
      </c>
      <c r="V1218">
        <v>2220.87</v>
      </c>
      <c r="W1218">
        <v>2215.59</v>
      </c>
      <c r="X1218">
        <v>2211.6</v>
      </c>
      <c r="Y1218">
        <v>2205.5439999999999</v>
      </c>
      <c r="Z1218">
        <v>2206.6840000000002</v>
      </c>
    </row>
    <row r="1219" spans="1:26" x14ac:dyDescent="0.35">
      <c r="A1219">
        <v>23</v>
      </c>
      <c r="B1219">
        <v>29</v>
      </c>
      <c r="C1219" t="str">
        <f t="shared" ref="C1219:C1282" si="52">_xlfn.CONCAT(TEXT(A1219,"00"),TEXT(B1219,"000"))</f>
        <v>23029</v>
      </c>
      <c r="D1219" t="str">
        <f t="shared" ref="D1219:D1282" si="53">_xlfn.CONCAT(A1219,TEXT(B1219,"000"))</f>
        <v>23029</v>
      </c>
      <c r="E1219" t="str">
        <f>VLOOKUP(C1219,Table1[[Column1]:[GEMS_Typo]],2)</f>
        <v>C</v>
      </c>
      <c r="F1219">
        <v>2400.86</v>
      </c>
      <c r="G1219">
        <v>2399.64</v>
      </c>
      <c r="H1219">
        <v>2408.58</v>
      </c>
      <c r="I1219">
        <v>2408.58</v>
      </c>
      <c r="J1219">
        <v>2734.24</v>
      </c>
      <c r="K1219">
        <v>2423.38</v>
      </c>
      <c r="L1219">
        <v>2420.8000000000002</v>
      </c>
      <c r="M1219">
        <v>2419.38</v>
      </c>
      <c r="N1219">
        <v>2421.1799999999998</v>
      </c>
      <c r="O1219">
        <v>2399.7800000000002</v>
      </c>
      <c r="P1219">
        <f t="shared" si="51"/>
        <v>2406.4499999999998</v>
      </c>
      <c r="Q1219">
        <v>2413.12</v>
      </c>
      <c r="R1219">
        <v>2436.98</v>
      </c>
      <c r="S1219">
        <v>2405.1999999999998</v>
      </c>
      <c r="T1219">
        <v>2411.62</v>
      </c>
      <c r="U1219">
        <v>2410.94</v>
      </c>
      <c r="V1219">
        <v>2412.5500000000002</v>
      </c>
      <c r="W1219">
        <v>2405.5</v>
      </c>
      <c r="X1219">
        <v>2394.6289999999999</v>
      </c>
      <c r="Y1219">
        <v>2417.1129999999998</v>
      </c>
      <c r="Z1219">
        <v>2422.6930000000002</v>
      </c>
    </row>
    <row r="1220" spans="1:26" x14ac:dyDescent="0.35">
      <c r="A1220">
        <v>23</v>
      </c>
      <c r="B1220">
        <v>31</v>
      </c>
      <c r="C1220" t="str">
        <f t="shared" si="52"/>
        <v>23031</v>
      </c>
      <c r="D1220" t="str">
        <f t="shared" si="53"/>
        <v>23031</v>
      </c>
      <c r="E1220" t="str">
        <f>VLOOKUP(C1220,Table1[[Column1]:[GEMS_Typo]],2)</f>
        <v>B</v>
      </c>
      <c r="F1220">
        <v>4618.54</v>
      </c>
      <c r="G1220">
        <v>4618.95</v>
      </c>
      <c r="H1220">
        <v>4626.75</v>
      </c>
      <c r="I1220">
        <v>4626.75</v>
      </c>
      <c r="J1220">
        <v>4652.7299999999996</v>
      </c>
      <c r="K1220">
        <v>4677.59</v>
      </c>
      <c r="L1220">
        <v>4694.29</v>
      </c>
      <c r="M1220">
        <v>4685.55</v>
      </c>
      <c r="N1220">
        <v>4689.17</v>
      </c>
      <c r="O1220">
        <v>4696.8100000000004</v>
      </c>
      <c r="P1220">
        <f t="shared" si="51"/>
        <v>4720.7299999999996</v>
      </c>
      <c r="Q1220">
        <v>4744.6499999999996</v>
      </c>
      <c r="R1220">
        <v>4756.1000000000004</v>
      </c>
      <c r="S1220">
        <v>4731.6099999999997</v>
      </c>
      <c r="T1220">
        <v>4736.95</v>
      </c>
      <c r="U1220">
        <v>4745.09</v>
      </c>
      <c r="V1220">
        <v>4745.08</v>
      </c>
      <c r="W1220">
        <v>4748.87</v>
      </c>
      <c r="X1220">
        <v>4743.2290000000003</v>
      </c>
      <c r="Y1220">
        <v>4741.7340000000004</v>
      </c>
      <c r="Z1220">
        <v>4732.1959999999999</v>
      </c>
    </row>
    <row r="1221" spans="1:26" x14ac:dyDescent="0.35">
      <c r="A1221">
        <v>24</v>
      </c>
      <c r="B1221">
        <v>1</v>
      </c>
      <c r="C1221" t="str">
        <f t="shared" si="52"/>
        <v>24001</v>
      </c>
      <c r="D1221" t="str">
        <f t="shared" si="53"/>
        <v>24001</v>
      </c>
      <c r="E1221" t="str">
        <f>VLOOKUP(C1221,Table1[[Column1]:[GEMS_Typo]],2)</f>
        <v>B</v>
      </c>
      <c r="F1221">
        <v>2061.09</v>
      </c>
      <c r="G1221">
        <v>2063.9</v>
      </c>
      <c r="H1221">
        <v>2055.576</v>
      </c>
      <c r="I1221">
        <v>2056.6860000000001</v>
      </c>
      <c r="J1221">
        <v>2057.3240000000001</v>
      </c>
      <c r="K1221">
        <v>2054.9639999999999</v>
      </c>
      <c r="L1221">
        <v>2057.7260000000001</v>
      </c>
      <c r="M1221">
        <v>2051.1790000000001</v>
      </c>
      <c r="N1221">
        <v>2050.9119999999998</v>
      </c>
      <c r="O1221">
        <v>2051.0410000000002</v>
      </c>
      <c r="P1221">
        <v>2051.4810000000002</v>
      </c>
      <c r="Q1221">
        <v>2055.547</v>
      </c>
      <c r="R1221">
        <v>2057.92</v>
      </c>
      <c r="S1221">
        <v>2204.0340000000001</v>
      </c>
      <c r="T1221">
        <v>2207.4699999999998</v>
      </c>
      <c r="U1221">
        <v>2206.0940000000001</v>
      </c>
      <c r="V1221">
        <v>2206.614</v>
      </c>
      <c r="W1221">
        <v>2055.4749999999999</v>
      </c>
      <c r="X1221">
        <v>2055.3989999999999</v>
      </c>
      <c r="Y1221">
        <v>2055.4189999999999</v>
      </c>
      <c r="Z1221">
        <v>2058.6170000000002</v>
      </c>
    </row>
    <row r="1222" spans="1:26" x14ac:dyDescent="0.35">
      <c r="A1222">
        <v>24</v>
      </c>
      <c r="B1222">
        <v>3</v>
      </c>
      <c r="C1222" t="str">
        <f t="shared" si="52"/>
        <v>24003</v>
      </c>
      <c r="D1222" t="str">
        <f t="shared" si="53"/>
        <v>24003</v>
      </c>
      <c r="E1222" t="str">
        <f>VLOOKUP(C1222,Table1[[Column1]:[GEMS_Typo]],2)</f>
        <v>B</v>
      </c>
      <c r="F1222">
        <v>4796.3100000000004</v>
      </c>
      <c r="G1222">
        <v>4826.8900000000003</v>
      </c>
      <c r="H1222">
        <v>4863.1840000000002</v>
      </c>
      <c r="I1222">
        <v>4868.1419999999998</v>
      </c>
      <c r="J1222">
        <v>4882.5780000000004</v>
      </c>
      <c r="K1222">
        <v>4915.2910000000002</v>
      </c>
      <c r="L1222">
        <v>4932.5219999999999</v>
      </c>
      <c r="M1222">
        <v>5001.5219999999999</v>
      </c>
      <c r="N1222">
        <v>5019.1899999999996</v>
      </c>
      <c r="O1222">
        <v>5028.0640000000003</v>
      </c>
      <c r="P1222">
        <v>5039.6689999999999</v>
      </c>
      <c r="Q1222">
        <v>5249.8680000000004</v>
      </c>
      <c r="R1222">
        <v>5218.4430000000002</v>
      </c>
      <c r="S1222">
        <v>5675.2920000000004</v>
      </c>
      <c r="T1222">
        <v>5684.9440000000004</v>
      </c>
      <c r="U1222">
        <v>5665.8549999999996</v>
      </c>
      <c r="V1222">
        <v>5726.6779999999999</v>
      </c>
      <c r="W1222">
        <v>5731.3180000000002</v>
      </c>
      <c r="X1222">
        <v>5199.7780000000002</v>
      </c>
      <c r="Y1222">
        <v>5221.5129999999999</v>
      </c>
      <c r="Z1222">
        <v>5223.5129999999999</v>
      </c>
    </row>
    <row r="1223" spans="1:26" x14ac:dyDescent="0.35">
      <c r="A1223">
        <v>24</v>
      </c>
      <c r="B1223">
        <v>5</v>
      </c>
      <c r="C1223" t="str">
        <f t="shared" si="52"/>
        <v>24005</v>
      </c>
      <c r="D1223" t="str">
        <f t="shared" si="53"/>
        <v>24005</v>
      </c>
      <c r="E1223" t="str">
        <f>VLOOKUP(C1223,Table1[[Column1]:[GEMS_Typo]],2)</f>
        <v>B</v>
      </c>
      <c r="F1223">
        <v>6784.19</v>
      </c>
      <c r="G1223">
        <v>6807.95</v>
      </c>
      <c r="H1223">
        <v>6863.5079999999998</v>
      </c>
      <c r="I1223">
        <v>6884.6480000000001</v>
      </c>
      <c r="J1223">
        <v>6911.2160000000003</v>
      </c>
      <c r="K1223">
        <v>6922.4780000000001</v>
      </c>
      <c r="L1223">
        <v>6963.2619999999997</v>
      </c>
      <c r="M1223">
        <v>6970.0860000000002</v>
      </c>
      <c r="N1223">
        <v>6987.335</v>
      </c>
      <c r="O1223">
        <v>7007.5169999999998</v>
      </c>
      <c r="P1223">
        <v>7023.1090000000004</v>
      </c>
      <c r="Q1223">
        <v>7048.63</v>
      </c>
      <c r="R1223">
        <v>7057.3670000000002</v>
      </c>
      <c r="S1223">
        <v>7326.2640000000001</v>
      </c>
      <c r="T1223">
        <v>7371.1750000000002</v>
      </c>
      <c r="U1223">
        <v>7379.558</v>
      </c>
      <c r="V1223">
        <v>7391.5420000000004</v>
      </c>
      <c r="W1223">
        <v>7131.2640000000001</v>
      </c>
      <c r="X1223">
        <v>7126.4589999999998</v>
      </c>
      <c r="Y1223">
        <v>7148.1840000000002</v>
      </c>
      <c r="Z1223">
        <v>7154.1149999999998</v>
      </c>
    </row>
    <row r="1224" spans="1:26" x14ac:dyDescent="0.35">
      <c r="A1224">
        <v>24</v>
      </c>
      <c r="B1224">
        <v>9</v>
      </c>
      <c r="C1224" t="str">
        <f t="shared" si="52"/>
        <v>24009</v>
      </c>
      <c r="D1224" t="str">
        <f t="shared" si="53"/>
        <v>24009</v>
      </c>
      <c r="E1224" t="str">
        <f>VLOOKUP(C1224,Table1[[Column1]:[GEMS_Typo]],2)</f>
        <v>A</v>
      </c>
      <c r="F1224">
        <v>1209.6600000000001</v>
      </c>
      <c r="G1224">
        <v>1216.6199999999999</v>
      </c>
      <c r="H1224">
        <v>1223.1120000000001</v>
      </c>
      <c r="I1224">
        <v>1240.912</v>
      </c>
      <c r="J1224">
        <v>1244.92</v>
      </c>
      <c r="K1224">
        <v>1251.5340000000001</v>
      </c>
      <c r="L1224">
        <v>1257.808</v>
      </c>
      <c r="M1224">
        <v>1422.136</v>
      </c>
      <c r="N1224">
        <v>1428.25</v>
      </c>
      <c r="O1224">
        <v>1432.604</v>
      </c>
      <c r="P1224">
        <v>1435.644</v>
      </c>
      <c r="Q1224">
        <v>1468.002</v>
      </c>
      <c r="R1224">
        <v>1468.6420000000001</v>
      </c>
      <c r="S1224">
        <v>1554.7650000000001</v>
      </c>
      <c r="T1224">
        <v>1554.652</v>
      </c>
      <c r="U1224">
        <v>1569.6120000000001</v>
      </c>
      <c r="V1224">
        <v>1571.942</v>
      </c>
      <c r="W1224">
        <v>1461.0440000000001</v>
      </c>
      <c r="X1224">
        <v>1466.2059999999999</v>
      </c>
      <c r="Y1224">
        <v>1475.231</v>
      </c>
      <c r="Z1224">
        <v>1476.2149999999999</v>
      </c>
    </row>
    <row r="1225" spans="1:26" x14ac:dyDescent="0.35">
      <c r="A1225">
        <v>24</v>
      </c>
      <c r="B1225">
        <v>11</v>
      </c>
      <c r="C1225" t="str">
        <f t="shared" si="52"/>
        <v>24011</v>
      </c>
      <c r="D1225" t="str">
        <f t="shared" si="53"/>
        <v>24011</v>
      </c>
      <c r="E1225" t="str">
        <f>VLOOKUP(C1225,Table1[[Column1]:[GEMS_Typo]],2)</f>
        <v>C</v>
      </c>
      <c r="F1225">
        <v>1391.89</v>
      </c>
      <c r="G1225">
        <v>1387.49</v>
      </c>
      <c r="H1225">
        <v>1389.838</v>
      </c>
      <c r="I1225">
        <v>1388.4280000000001</v>
      </c>
      <c r="J1225">
        <v>1391.1489999999999</v>
      </c>
      <c r="K1225">
        <v>1394.981</v>
      </c>
      <c r="L1225">
        <v>1397.223</v>
      </c>
      <c r="M1225">
        <v>1399.7860000000001</v>
      </c>
      <c r="N1225">
        <v>1398.79</v>
      </c>
      <c r="O1225">
        <v>1398.79</v>
      </c>
      <c r="P1225">
        <v>1397.04</v>
      </c>
      <c r="Q1225">
        <v>1399.85</v>
      </c>
      <c r="R1225">
        <v>1401.35</v>
      </c>
      <c r="S1225">
        <v>1423.396</v>
      </c>
      <c r="T1225">
        <v>1424.01</v>
      </c>
      <c r="U1225">
        <v>1424.2</v>
      </c>
      <c r="V1225">
        <v>1425.085</v>
      </c>
      <c r="W1225">
        <v>1414.3240000000001</v>
      </c>
      <c r="X1225">
        <v>1415.7819999999999</v>
      </c>
      <c r="Y1225">
        <v>1418.91</v>
      </c>
      <c r="Z1225">
        <v>1420.722</v>
      </c>
    </row>
    <row r="1226" spans="1:26" x14ac:dyDescent="0.35">
      <c r="A1226">
        <v>24</v>
      </c>
      <c r="B1226">
        <v>13</v>
      </c>
      <c r="C1226" t="str">
        <f t="shared" si="52"/>
        <v>24013</v>
      </c>
      <c r="D1226" t="str">
        <f t="shared" si="53"/>
        <v>24013</v>
      </c>
      <c r="E1226" t="str">
        <f>VLOOKUP(C1226,Table1[[Column1]:[GEMS_Typo]],2)</f>
        <v>B</v>
      </c>
      <c r="F1226">
        <v>2679.52</v>
      </c>
      <c r="G1226">
        <v>2698.07</v>
      </c>
      <c r="H1226">
        <v>2710.0219999999999</v>
      </c>
      <c r="I1226">
        <v>2748.6469999999999</v>
      </c>
      <c r="J1226">
        <v>2749.8249999999998</v>
      </c>
      <c r="K1226">
        <v>2764.9250000000002</v>
      </c>
      <c r="L1226">
        <v>2775.2330000000002</v>
      </c>
      <c r="M1226">
        <v>2779.819</v>
      </c>
      <c r="N1226">
        <v>2787.0509999999999</v>
      </c>
      <c r="O1226">
        <v>2801.2710000000002</v>
      </c>
      <c r="P1226">
        <v>2805.8389999999999</v>
      </c>
      <c r="Q1226">
        <v>2824.2640000000001</v>
      </c>
      <c r="R1226">
        <v>2830.8020000000001</v>
      </c>
      <c r="S1226">
        <v>2994.145</v>
      </c>
      <c r="T1226">
        <v>3002.049</v>
      </c>
      <c r="U1226">
        <v>3005.357</v>
      </c>
      <c r="V1226">
        <v>3006.991</v>
      </c>
      <c r="W1226">
        <v>2848.9029999999998</v>
      </c>
      <c r="X1226">
        <v>2853.5259999999998</v>
      </c>
      <c r="Y1226">
        <v>2862.6419999999998</v>
      </c>
      <c r="Z1226">
        <v>2870.0520000000001</v>
      </c>
    </row>
    <row r="1227" spans="1:26" x14ac:dyDescent="0.35">
      <c r="A1227">
        <v>24</v>
      </c>
      <c r="B1227">
        <v>15</v>
      </c>
      <c r="C1227" t="str">
        <f t="shared" si="52"/>
        <v>24015</v>
      </c>
      <c r="D1227" t="str">
        <f t="shared" si="53"/>
        <v>24015</v>
      </c>
      <c r="E1227" t="str">
        <f>VLOOKUP(C1227,Table1[[Column1]:[GEMS_Typo]],2)</f>
        <v>A</v>
      </c>
      <c r="F1227">
        <v>1862.91</v>
      </c>
      <c r="G1227">
        <v>1870.95</v>
      </c>
      <c r="H1227">
        <v>1874.83</v>
      </c>
      <c r="I1227">
        <v>1880.4739999999999</v>
      </c>
      <c r="J1227">
        <v>1887.3140000000001</v>
      </c>
      <c r="K1227">
        <v>1897.231</v>
      </c>
      <c r="L1227">
        <v>1895.2329999999999</v>
      </c>
      <c r="M1227">
        <v>1899.21</v>
      </c>
      <c r="N1227">
        <v>1907.702</v>
      </c>
      <c r="O1227">
        <v>1911.644</v>
      </c>
      <c r="P1227">
        <v>1912.3019999999999</v>
      </c>
      <c r="Q1227">
        <v>1924.472</v>
      </c>
      <c r="R1227">
        <v>1941.192</v>
      </c>
      <c r="S1227">
        <v>2036.4649999999999</v>
      </c>
      <c r="T1227">
        <v>2039.8630000000001</v>
      </c>
      <c r="U1227">
        <v>2042.6130000000001</v>
      </c>
      <c r="V1227">
        <v>2044.9449999999999</v>
      </c>
      <c r="W1227">
        <v>1952.6179999999999</v>
      </c>
      <c r="X1227">
        <v>1954.4280000000001</v>
      </c>
      <c r="Y1227">
        <v>1961.9369999999999</v>
      </c>
      <c r="Z1227">
        <v>1969.2929999999999</v>
      </c>
    </row>
    <row r="1228" spans="1:26" x14ac:dyDescent="0.35">
      <c r="A1228">
        <v>24</v>
      </c>
      <c r="B1228">
        <v>17</v>
      </c>
      <c r="C1228" t="str">
        <f t="shared" si="52"/>
        <v>24017</v>
      </c>
      <c r="D1228" t="str">
        <f t="shared" si="53"/>
        <v>24017</v>
      </c>
      <c r="E1228" t="str">
        <f>VLOOKUP(C1228,Table1[[Column1]:[GEMS_Typo]],2)</f>
        <v>A</v>
      </c>
      <c r="F1228">
        <v>1950.32</v>
      </c>
      <c r="G1228">
        <v>1963.39</v>
      </c>
      <c r="H1228">
        <v>1973.2190000000001</v>
      </c>
      <c r="I1228">
        <v>1988.1189999999999</v>
      </c>
      <c r="J1228">
        <v>2001.9490000000001</v>
      </c>
      <c r="K1228">
        <v>2043.877</v>
      </c>
      <c r="L1228">
        <v>2065.3490000000002</v>
      </c>
      <c r="M1228">
        <v>2096.5189999999998</v>
      </c>
      <c r="N1228">
        <v>2131.203</v>
      </c>
      <c r="O1228">
        <v>2146.009</v>
      </c>
      <c r="P1228">
        <v>2161.739</v>
      </c>
      <c r="Q1228">
        <v>2435.1109999999999</v>
      </c>
      <c r="R1228">
        <v>2442.3989999999999</v>
      </c>
      <c r="S1228">
        <v>2567.3890000000001</v>
      </c>
      <c r="T1228">
        <v>2586.2669999999998</v>
      </c>
      <c r="U1228">
        <v>2599.21</v>
      </c>
      <c r="V1228">
        <v>2580.873</v>
      </c>
      <c r="W1228">
        <v>2238.9960000000001</v>
      </c>
      <c r="X1228">
        <v>2242.4850000000001</v>
      </c>
      <c r="Y1228">
        <v>2258.2829999999999</v>
      </c>
      <c r="Z1228">
        <v>2264.9290000000001</v>
      </c>
    </row>
    <row r="1229" spans="1:26" x14ac:dyDescent="0.35">
      <c r="A1229">
        <v>24</v>
      </c>
      <c r="B1229">
        <v>19</v>
      </c>
      <c r="C1229" t="str">
        <f t="shared" si="52"/>
        <v>24019</v>
      </c>
      <c r="D1229" t="str">
        <f t="shared" si="53"/>
        <v>24019</v>
      </c>
      <c r="E1229" t="str">
        <f>VLOOKUP(C1229,Table1[[Column1]:[GEMS_Typo]],2)</f>
        <v>C</v>
      </c>
      <c r="F1229">
        <v>1596</v>
      </c>
      <c r="G1229">
        <v>1596.1</v>
      </c>
      <c r="H1229">
        <v>1598.432</v>
      </c>
      <c r="I1229">
        <v>1600.6020000000001</v>
      </c>
      <c r="J1229">
        <v>1593.5</v>
      </c>
      <c r="K1229">
        <v>1596.932</v>
      </c>
      <c r="L1229">
        <v>1599.3979999999999</v>
      </c>
      <c r="M1229">
        <v>1603.3889999999999</v>
      </c>
      <c r="N1229">
        <v>1608.3789999999999</v>
      </c>
      <c r="O1229">
        <v>1609.4469999999999</v>
      </c>
      <c r="P1229">
        <v>1611.691</v>
      </c>
      <c r="Q1229">
        <v>1625.711</v>
      </c>
      <c r="R1229">
        <v>1627.585</v>
      </c>
      <c r="S1229">
        <v>1650.249</v>
      </c>
      <c r="T1229">
        <v>1650.729</v>
      </c>
      <c r="U1229">
        <v>1650.6189999999999</v>
      </c>
      <c r="V1229">
        <v>1651.1489999999999</v>
      </c>
      <c r="W1229">
        <v>1612.3630000000001</v>
      </c>
      <c r="X1229">
        <v>1614.549</v>
      </c>
      <c r="Y1229">
        <v>1617.011</v>
      </c>
      <c r="Z1229">
        <v>1618.625</v>
      </c>
    </row>
    <row r="1230" spans="1:26" x14ac:dyDescent="0.35">
      <c r="A1230">
        <v>24</v>
      </c>
      <c r="B1230">
        <v>21</v>
      </c>
      <c r="C1230" t="str">
        <f t="shared" si="52"/>
        <v>24021</v>
      </c>
      <c r="D1230" t="str">
        <f t="shared" si="53"/>
        <v>24021</v>
      </c>
      <c r="E1230" t="str">
        <f>VLOOKUP(C1230,Table1[[Column1]:[GEMS_Typo]],2)</f>
        <v>A</v>
      </c>
      <c r="F1230">
        <v>3905.54</v>
      </c>
      <c r="G1230">
        <v>3939.04</v>
      </c>
      <c r="H1230">
        <v>4010.2080000000001</v>
      </c>
      <c r="I1230">
        <v>4031.5729999999999</v>
      </c>
      <c r="J1230">
        <v>4057.134</v>
      </c>
      <c r="K1230">
        <v>4084.6509999999998</v>
      </c>
      <c r="L1230">
        <v>4095.201</v>
      </c>
      <c r="M1230">
        <v>4110.8419999999996</v>
      </c>
      <c r="N1230">
        <v>4124.0969999999998</v>
      </c>
      <c r="O1230">
        <v>4132.8729999999996</v>
      </c>
      <c r="P1230">
        <v>4149.7110000000002</v>
      </c>
      <c r="Q1230">
        <v>4222.6490000000003</v>
      </c>
      <c r="R1230">
        <v>4239.433</v>
      </c>
      <c r="S1230">
        <v>4371.0209999999997</v>
      </c>
      <c r="T1230">
        <v>4375.2439999999997</v>
      </c>
      <c r="U1230">
        <v>4380.8389999999999</v>
      </c>
      <c r="V1230">
        <v>4384.7569999999996</v>
      </c>
      <c r="W1230">
        <v>4226.3590000000004</v>
      </c>
      <c r="X1230">
        <v>4238.6210000000001</v>
      </c>
      <c r="Y1230">
        <v>4254.9539999999997</v>
      </c>
      <c r="Z1230">
        <v>4277.9790000000003</v>
      </c>
    </row>
    <row r="1231" spans="1:26" x14ac:dyDescent="0.35">
      <c r="A1231">
        <v>24</v>
      </c>
      <c r="B1231">
        <v>23</v>
      </c>
      <c r="C1231" t="str">
        <f t="shared" si="52"/>
        <v>24023</v>
      </c>
      <c r="D1231" t="str">
        <f t="shared" si="53"/>
        <v>24023</v>
      </c>
      <c r="E1231" t="str">
        <f>VLOOKUP(C1231,Table1[[Column1]:[GEMS_Typo]],2)</f>
        <v>D</v>
      </c>
      <c r="F1231">
        <v>2043.89</v>
      </c>
      <c r="G1231">
        <v>2035.01</v>
      </c>
      <c r="H1231">
        <v>2024.32</v>
      </c>
      <c r="I1231">
        <v>2024.652</v>
      </c>
      <c r="J1231">
        <v>2020.8389999999999</v>
      </c>
      <c r="K1231">
        <v>2020.4549999999999</v>
      </c>
      <c r="L1231">
        <v>2022.6790000000001</v>
      </c>
      <c r="M1231">
        <v>2023.931</v>
      </c>
      <c r="N1231">
        <v>2024.654</v>
      </c>
      <c r="O1231">
        <v>2024.5509999999999</v>
      </c>
      <c r="P1231">
        <v>2023.4369999999999</v>
      </c>
      <c r="Q1231">
        <v>2023.4970000000001</v>
      </c>
      <c r="R1231">
        <v>2017.155</v>
      </c>
      <c r="S1231">
        <v>2110.3969999999999</v>
      </c>
      <c r="T1231">
        <v>2114.0210000000002</v>
      </c>
      <c r="U1231">
        <v>2115.2620000000002</v>
      </c>
      <c r="V1231">
        <v>2118.3820000000001</v>
      </c>
      <c r="W1231">
        <v>2024.828</v>
      </c>
      <c r="X1231">
        <v>2024.5920000000001</v>
      </c>
      <c r="Y1231">
        <v>2027.2339999999999</v>
      </c>
      <c r="Z1231">
        <v>2027.2339999999999</v>
      </c>
    </row>
    <row r="1232" spans="1:26" x14ac:dyDescent="0.35">
      <c r="A1232">
        <v>24</v>
      </c>
      <c r="B1232">
        <v>25</v>
      </c>
      <c r="C1232" t="str">
        <f t="shared" si="52"/>
        <v>24025</v>
      </c>
      <c r="D1232" t="str">
        <f t="shared" si="53"/>
        <v>24025</v>
      </c>
      <c r="E1232" t="str">
        <f>VLOOKUP(C1232,Table1[[Column1]:[GEMS_Typo]],2)</f>
        <v>B</v>
      </c>
      <c r="F1232">
        <v>3498.57</v>
      </c>
      <c r="G1232">
        <v>3519</v>
      </c>
      <c r="H1232">
        <v>3548.7420000000002</v>
      </c>
      <c r="I1232">
        <v>3020.7669999999998</v>
      </c>
      <c r="J1232">
        <v>3040.94</v>
      </c>
      <c r="K1232">
        <v>3075.4690000000001</v>
      </c>
      <c r="L1232">
        <v>3096.8040000000001</v>
      </c>
      <c r="M1232">
        <v>3106.8209999999999</v>
      </c>
      <c r="N1232">
        <v>3108.7620000000002</v>
      </c>
      <c r="O1232">
        <v>3113.3739999999998</v>
      </c>
      <c r="P1232">
        <v>3112.4250000000002</v>
      </c>
      <c r="Q1232">
        <v>3411.03</v>
      </c>
      <c r="R1232">
        <v>3541.2449999999999</v>
      </c>
      <c r="S1232">
        <v>3641.4989999999998</v>
      </c>
      <c r="T1232">
        <v>3642.5279999999998</v>
      </c>
      <c r="U1232">
        <v>3648.8429999999998</v>
      </c>
      <c r="V1232">
        <v>3747.0680000000002</v>
      </c>
      <c r="W1232">
        <v>4005.2220000000002</v>
      </c>
      <c r="X1232">
        <v>3317.4650000000001</v>
      </c>
      <c r="Y1232">
        <v>3326.154</v>
      </c>
      <c r="Z1232">
        <v>3335.1790000000001</v>
      </c>
    </row>
    <row r="1233" spans="1:26" x14ac:dyDescent="0.35">
      <c r="A1233">
        <v>24</v>
      </c>
      <c r="B1233">
        <v>27</v>
      </c>
      <c r="C1233" t="str">
        <f t="shared" si="52"/>
        <v>24027</v>
      </c>
      <c r="D1233" t="str">
        <f t="shared" si="53"/>
        <v>24027</v>
      </c>
      <c r="E1233" t="str">
        <f>VLOOKUP(C1233,Table1[[Column1]:[GEMS_Typo]],2)</f>
        <v>B</v>
      </c>
      <c r="F1233">
        <v>2555.08</v>
      </c>
      <c r="G1233">
        <v>2589.42</v>
      </c>
      <c r="H1233">
        <v>2626.6509999999998</v>
      </c>
      <c r="I1233">
        <v>2642.596</v>
      </c>
      <c r="J1233">
        <v>2655.9859999999999</v>
      </c>
      <c r="K1233">
        <v>2679.502</v>
      </c>
      <c r="L1233">
        <v>2702.038</v>
      </c>
      <c r="M1233">
        <v>2723.3539999999998</v>
      </c>
      <c r="N1233">
        <v>2733.625</v>
      </c>
      <c r="O1233">
        <v>2745.2939999999999</v>
      </c>
      <c r="P1233">
        <v>2757.4</v>
      </c>
      <c r="Q1233">
        <v>2770.4430000000002</v>
      </c>
      <c r="R1233">
        <v>2783.8420000000001</v>
      </c>
      <c r="S1233">
        <v>2882.8339999999998</v>
      </c>
      <c r="T1233">
        <v>2892.7179999999998</v>
      </c>
      <c r="U1233">
        <v>2910.0940000000001</v>
      </c>
      <c r="V1233">
        <v>2917.6680000000001</v>
      </c>
      <c r="W1233">
        <v>2822.6210000000001</v>
      </c>
      <c r="X1233">
        <v>2836.4850000000001</v>
      </c>
      <c r="Y1233">
        <v>2860.8670000000002</v>
      </c>
      <c r="Z1233">
        <v>2871.127</v>
      </c>
    </row>
    <row r="1234" spans="1:26" x14ac:dyDescent="0.35">
      <c r="A1234">
        <v>24</v>
      </c>
      <c r="B1234">
        <v>29</v>
      </c>
      <c r="C1234" t="str">
        <f t="shared" si="52"/>
        <v>24029</v>
      </c>
      <c r="D1234" t="str">
        <f t="shared" si="53"/>
        <v>24029</v>
      </c>
      <c r="E1234" t="str">
        <f>VLOOKUP(C1234,Table1[[Column1]:[GEMS_Typo]],2)</f>
        <v>D</v>
      </c>
      <c r="F1234">
        <v>946.27</v>
      </c>
      <c r="G1234">
        <v>945.61</v>
      </c>
      <c r="H1234">
        <v>944.43</v>
      </c>
      <c r="I1234">
        <v>948.38</v>
      </c>
      <c r="J1234">
        <v>948.69799999999998</v>
      </c>
      <c r="K1234">
        <v>950.62800000000004</v>
      </c>
      <c r="L1234">
        <v>950.678</v>
      </c>
      <c r="M1234">
        <v>952.30399999999997</v>
      </c>
      <c r="N1234">
        <v>956.03200000000004</v>
      </c>
      <c r="O1234">
        <v>956.26199999999994</v>
      </c>
      <c r="P1234">
        <v>957.49</v>
      </c>
      <c r="Q1234">
        <v>964.41</v>
      </c>
      <c r="R1234">
        <v>967.94799999999998</v>
      </c>
      <c r="S1234">
        <v>1028.2940000000001</v>
      </c>
      <c r="T1234">
        <v>1027.7739999999999</v>
      </c>
      <c r="U1234">
        <v>1027.7739999999999</v>
      </c>
      <c r="V1234">
        <v>1027.7739999999999</v>
      </c>
      <c r="W1234">
        <v>962.38800000000003</v>
      </c>
      <c r="X1234">
        <v>962.31</v>
      </c>
      <c r="Y1234">
        <v>962.31</v>
      </c>
      <c r="Z1234">
        <v>962.31</v>
      </c>
    </row>
    <row r="1235" spans="1:26" x14ac:dyDescent="0.35">
      <c r="A1235">
        <v>24</v>
      </c>
      <c r="B1235">
        <v>31</v>
      </c>
      <c r="C1235" t="str">
        <f t="shared" si="52"/>
        <v>24031</v>
      </c>
      <c r="D1235" t="str">
        <f t="shared" si="53"/>
        <v>24031</v>
      </c>
      <c r="E1235" t="str">
        <f>VLOOKUP(C1235,Table1[[Column1]:[GEMS_Typo]],2)</f>
        <v>A</v>
      </c>
      <c r="F1235">
        <v>6684.37</v>
      </c>
      <c r="G1235">
        <v>6720.07</v>
      </c>
      <c r="H1235">
        <v>6785.7510000000002</v>
      </c>
      <c r="I1235">
        <v>6821.8630000000003</v>
      </c>
      <c r="J1235">
        <v>6854.933</v>
      </c>
      <c r="K1235">
        <v>6899.5169999999998</v>
      </c>
      <c r="L1235">
        <v>6930.3109999999997</v>
      </c>
      <c r="M1235">
        <v>6947.9139999999998</v>
      </c>
      <c r="N1235">
        <v>6961.3680000000004</v>
      </c>
      <c r="O1235">
        <v>6972.174</v>
      </c>
      <c r="P1235">
        <v>7021.0540000000001</v>
      </c>
      <c r="Q1235">
        <v>7194.78</v>
      </c>
      <c r="R1235">
        <v>7189.6989999999996</v>
      </c>
      <c r="S1235">
        <v>7508.62</v>
      </c>
      <c r="T1235">
        <v>7517.41</v>
      </c>
      <c r="U1235">
        <v>7549.1040000000003</v>
      </c>
      <c r="V1235">
        <v>7546.2439999999997</v>
      </c>
      <c r="W1235">
        <v>7205.5479999999998</v>
      </c>
      <c r="X1235">
        <v>7210.6679999999997</v>
      </c>
      <c r="Y1235">
        <v>7225.6459999999997</v>
      </c>
      <c r="Z1235">
        <v>7226.3</v>
      </c>
    </row>
    <row r="1236" spans="1:26" x14ac:dyDescent="0.35">
      <c r="A1236">
        <v>24</v>
      </c>
      <c r="B1236">
        <v>33</v>
      </c>
      <c r="C1236" t="str">
        <f t="shared" si="52"/>
        <v>24033</v>
      </c>
      <c r="D1236" t="str">
        <f t="shared" si="53"/>
        <v>24033</v>
      </c>
      <c r="E1236" t="str">
        <f>VLOOKUP(C1236,Table1[[Column1]:[GEMS_Typo]],2)</f>
        <v>A</v>
      </c>
      <c r="F1236">
        <v>6177.9</v>
      </c>
      <c r="G1236">
        <v>6190.88</v>
      </c>
      <c r="H1236">
        <v>6239.8069999999998</v>
      </c>
      <c r="I1236">
        <v>6289.4170000000004</v>
      </c>
      <c r="J1236">
        <v>6347.5219999999999</v>
      </c>
      <c r="K1236">
        <v>6404.6170000000002</v>
      </c>
      <c r="L1236">
        <v>6436.5810000000001</v>
      </c>
      <c r="M1236">
        <v>6462.0320000000002</v>
      </c>
      <c r="N1236">
        <v>6480.7039999999997</v>
      </c>
      <c r="O1236">
        <v>6515.527</v>
      </c>
      <c r="P1236">
        <v>6520.9250000000002</v>
      </c>
      <c r="Q1236">
        <v>6870.5469999999996</v>
      </c>
      <c r="R1236">
        <v>6852.5749999999998</v>
      </c>
      <c r="S1236">
        <v>7211.1459999999997</v>
      </c>
      <c r="T1236">
        <v>7254.82</v>
      </c>
      <c r="U1236">
        <v>7268.9070000000002</v>
      </c>
      <c r="V1236">
        <v>7300.616</v>
      </c>
      <c r="W1236">
        <v>6753.7669999999998</v>
      </c>
      <c r="X1236">
        <v>6781.7839999999997</v>
      </c>
      <c r="Y1236">
        <v>6819.0129999999999</v>
      </c>
      <c r="Z1236">
        <v>6838.7550000000001</v>
      </c>
    </row>
    <row r="1237" spans="1:26" x14ac:dyDescent="0.35">
      <c r="A1237">
        <v>24</v>
      </c>
      <c r="B1237">
        <v>35</v>
      </c>
      <c r="C1237" t="str">
        <f t="shared" si="52"/>
        <v>24035</v>
      </c>
      <c r="D1237" t="str">
        <f t="shared" si="53"/>
        <v>24035</v>
      </c>
      <c r="E1237" t="str">
        <f>VLOOKUP(C1237,Table1[[Column1]:[GEMS_Typo]],2)</f>
        <v>B</v>
      </c>
      <c r="F1237">
        <v>1643.18</v>
      </c>
      <c r="G1237">
        <v>1639.32</v>
      </c>
      <c r="H1237">
        <v>1647.1880000000001</v>
      </c>
      <c r="I1237">
        <v>1648.876</v>
      </c>
      <c r="J1237">
        <v>1655.482</v>
      </c>
      <c r="K1237">
        <v>1661.5160000000001</v>
      </c>
      <c r="L1237">
        <v>1669.8789999999999</v>
      </c>
      <c r="M1237">
        <v>1678.3130000000001</v>
      </c>
      <c r="N1237">
        <v>1680.424</v>
      </c>
      <c r="O1237">
        <v>1682.758</v>
      </c>
      <c r="P1237">
        <v>1682.6780000000001</v>
      </c>
      <c r="Q1237">
        <v>1682.4280000000001</v>
      </c>
      <c r="R1237">
        <v>1683.558</v>
      </c>
      <c r="S1237">
        <v>1747.626</v>
      </c>
      <c r="T1237">
        <v>1747.682</v>
      </c>
      <c r="U1237">
        <v>1749.1320000000001</v>
      </c>
      <c r="V1237">
        <v>1751.452</v>
      </c>
      <c r="W1237">
        <v>1697.412</v>
      </c>
      <c r="X1237">
        <v>1698.9849999999999</v>
      </c>
      <c r="Y1237">
        <v>1699.829</v>
      </c>
      <c r="Z1237">
        <v>1701.6369999999999</v>
      </c>
    </row>
    <row r="1238" spans="1:26" x14ac:dyDescent="0.35">
      <c r="A1238">
        <v>24</v>
      </c>
      <c r="B1238">
        <v>37</v>
      </c>
      <c r="C1238" t="str">
        <f t="shared" si="52"/>
        <v>24037</v>
      </c>
      <c r="D1238" t="str">
        <f t="shared" si="53"/>
        <v>24037</v>
      </c>
      <c r="E1238" t="str">
        <f>VLOOKUP(C1238,Table1[[Column1]:[GEMS_Typo]],2)</f>
        <v>C</v>
      </c>
      <c r="F1238">
        <v>1630.32</v>
      </c>
      <c r="G1238">
        <v>1642.25</v>
      </c>
      <c r="H1238">
        <v>1649.798</v>
      </c>
      <c r="I1238">
        <v>1662.9829999999999</v>
      </c>
      <c r="J1238">
        <v>1675.5889999999999</v>
      </c>
      <c r="K1238">
        <v>1685.8109999999999</v>
      </c>
      <c r="L1238">
        <v>1697.3879999999999</v>
      </c>
      <c r="M1238">
        <v>1705.6020000000001</v>
      </c>
      <c r="N1238">
        <v>1713.386</v>
      </c>
      <c r="O1238">
        <v>1725.3040000000001</v>
      </c>
      <c r="P1238">
        <v>1740.9929999999999</v>
      </c>
      <c r="Q1238">
        <v>1879.45</v>
      </c>
      <c r="R1238">
        <v>1888.3040000000001</v>
      </c>
      <c r="S1238">
        <v>2021.6790000000001</v>
      </c>
      <c r="T1238">
        <v>2025.865</v>
      </c>
      <c r="U1238">
        <v>2039.2239999999999</v>
      </c>
      <c r="V1238">
        <v>2042.664</v>
      </c>
      <c r="W1238">
        <v>1831.8530000000001</v>
      </c>
      <c r="X1238">
        <v>3033.2370000000001</v>
      </c>
      <c r="Y1238">
        <v>3034.4290000000001</v>
      </c>
      <c r="Z1238">
        <v>3042.9520000000002</v>
      </c>
    </row>
    <row r="1239" spans="1:26" x14ac:dyDescent="0.35">
      <c r="A1239">
        <v>24</v>
      </c>
      <c r="B1239">
        <v>39</v>
      </c>
      <c r="C1239" t="str">
        <f t="shared" si="52"/>
        <v>24039</v>
      </c>
      <c r="D1239" t="str">
        <f t="shared" si="53"/>
        <v>24039</v>
      </c>
      <c r="E1239" t="str">
        <f>VLOOKUP(C1239,Table1[[Column1]:[GEMS_Typo]],2)</f>
        <v>C</v>
      </c>
      <c r="F1239">
        <v>1004.73</v>
      </c>
      <c r="G1239">
        <v>1008.93</v>
      </c>
      <c r="H1239">
        <v>1009.492</v>
      </c>
      <c r="I1239">
        <v>1009.078</v>
      </c>
      <c r="J1239">
        <v>1010.054</v>
      </c>
      <c r="K1239">
        <v>1008.014</v>
      </c>
      <c r="L1239">
        <v>1011.6079999999999</v>
      </c>
      <c r="M1239">
        <v>1016.62</v>
      </c>
      <c r="N1239">
        <v>1016.42</v>
      </c>
      <c r="O1239">
        <v>1015.178</v>
      </c>
      <c r="P1239">
        <v>1012.456</v>
      </c>
      <c r="Q1239">
        <v>1011.636</v>
      </c>
      <c r="R1239">
        <v>1011.636</v>
      </c>
      <c r="S1239">
        <v>1041.1179999999999</v>
      </c>
      <c r="T1239">
        <v>1038.4760000000001</v>
      </c>
      <c r="U1239">
        <v>1038.9559999999999</v>
      </c>
      <c r="V1239">
        <v>1038.9559999999999</v>
      </c>
      <c r="W1239">
        <v>1011.056</v>
      </c>
      <c r="X1239">
        <v>1012.996</v>
      </c>
      <c r="Y1239">
        <v>1022.5359999999999</v>
      </c>
      <c r="Z1239">
        <v>1022.5359999999999</v>
      </c>
    </row>
    <row r="1240" spans="1:26" x14ac:dyDescent="0.35">
      <c r="A1240">
        <v>24</v>
      </c>
      <c r="B1240">
        <v>41</v>
      </c>
      <c r="C1240" t="str">
        <f t="shared" si="52"/>
        <v>24041</v>
      </c>
      <c r="D1240" t="str">
        <f t="shared" si="53"/>
        <v>24041</v>
      </c>
      <c r="E1240" t="str">
        <f>VLOOKUP(C1240,Table1[[Column1]:[GEMS_Typo]],2)</f>
        <v>C</v>
      </c>
      <c r="F1240">
        <v>1185.73</v>
      </c>
      <c r="G1240">
        <v>1185.43</v>
      </c>
      <c r="H1240">
        <v>1192.19</v>
      </c>
      <c r="I1240">
        <v>1192.19</v>
      </c>
      <c r="J1240">
        <v>1195.306</v>
      </c>
      <c r="K1240">
        <v>1197.954</v>
      </c>
      <c r="L1240">
        <v>1199.4939999999999</v>
      </c>
      <c r="M1240">
        <v>1215.2180000000001</v>
      </c>
      <c r="N1240">
        <v>1217.0930000000001</v>
      </c>
      <c r="O1240">
        <v>1221.027</v>
      </c>
      <c r="P1240">
        <v>1220.9670000000001</v>
      </c>
      <c r="Q1240">
        <v>1228.625</v>
      </c>
      <c r="R1240">
        <v>1234.453</v>
      </c>
      <c r="S1240">
        <v>1309.3989999999999</v>
      </c>
      <c r="T1240">
        <v>1309.739</v>
      </c>
      <c r="U1240">
        <v>1309.739</v>
      </c>
      <c r="V1240">
        <v>1309.769</v>
      </c>
      <c r="W1240">
        <v>1251.1010000000001</v>
      </c>
      <c r="X1240">
        <v>1250.9880000000001</v>
      </c>
      <c r="Y1240">
        <v>1251.598</v>
      </c>
      <c r="Z1240">
        <v>1251.4580000000001</v>
      </c>
    </row>
    <row r="1241" spans="1:26" x14ac:dyDescent="0.35">
      <c r="A1241">
        <v>24</v>
      </c>
      <c r="B1241">
        <v>43</v>
      </c>
      <c r="C1241" t="str">
        <f t="shared" si="52"/>
        <v>24043</v>
      </c>
      <c r="D1241" t="str">
        <f t="shared" si="53"/>
        <v>24043</v>
      </c>
      <c r="E1241" t="str">
        <f>VLOOKUP(C1241,Table1[[Column1]:[GEMS_Typo]],2)</f>
        <v>B</v>
      </c>
      <c r="F1241">
        <v>2774.53</v>
      </c>
      <c r="G1241">
        <v>2782.66</v>
      </c>
      <c r="H1241">
        <v>2788.8220000000001</v>
      </c>
      <c r="I1241">
        <v>2791.7539999999999</v>
      </c>
      <c r="J1241">
        <v>2802.83</v>
      </c>
      <c r="K1241">
        <v>2809.02</v>
      </c>
      <c r="L1241">
        <v>2828.576</v>
      </c>
      <c r="M1241">
        <v>2840.884</v>
      </c>
      <c r="N1241">
        <v>2854.8319999999999</v>
      </c>
      <c r="O1241">
        <v>2857.1950000000002</v>
      </c>
      <c r="P1241">
        <v>2854.703</v>
      </c>
      <c r="Q1241">
        <v>2844.9929999999999</v>
      </c>
      <c r="R1241">
        <v>2868.7220000000002</v>
      </c>
      <c r="S1241">
        <v>2993.27</v>
      </c>
      <c r="T1241">
        <v>2998.4259999999999</v>
      </c>
      <c r="U1241">
        <v>3002.6469999999999</v>
      </c>
      <c r="V1241">
        <v>3011.2510000000002</v>
      </c>
      <c r="W1241">
        <v>2877.9160000000002</v>
      </c>
      <c r="X1241">
        <v>2881.723</v>
      </c>
      <c r="Y1241">
        <v>2881.9650000000001</v>
      </c>
      <c r="Z1241">
        <v>2883.4270000000001</v>
      </c>
    </row>
    <row r="1242" spans="1:26" x14ac:dyDescent="0.35">
      <c r="A1242">
        <v>24</v>
      </c>
      <c r="B1242">
        <v>45</v>
      </c>
      <c r="C1242" t="str">
        <f t="shared" si="52"/>
        <v>24045</v>
      </c>
      <c r="D1242" t="str">
        <f t="shared" si="53"/>
        <v>24045</v>
      </c>
      <c r="E1242" t="str">
        <f>VLOOKUP(C1242,Table1[[Column1]:[GEMS_Typo]],2)</f>
        <v>C</v>
      </c>
      <c r="F1242">
        <v>2192.67</v>
      </c>
      <c r="G1242">
        <v>2203.11</v>
      </c>
      <c r="H1242">
        <v>2221.8020000000001</v>
      </c>
      <c r="I1242">
        <v>2230.0929999999998</v>
      </c>
      <c r="J1242">
        <v>2238.1109999999999</v>
      </c>
      <c r="K1242">
        <v>2250.3090000000002</v>
      </c>
      <c r="L1242">
        <v>2257.3690000000001</v>
      </c>
      <c r="M1242">
        <v>2262.0419999999999</v>
      </c>
      <c r="N1242">
        <v>2271.694</v>
      </c>
      <c r="O1242">
        <v>2270.1660000000002</v>
      </c>
      <c r="P1242">
        <v>2274.0259999999998</v>
      </c>
      <c r="Q1242">
        <v>2280.2359999999999</v>
      </c>
      <c r="R1242">
        <v>2281.596</v>
      </c>
      <c r="S1242">
        <v>2354.5529999999999</v>
      </c>
      <c r="T1242">
        <v>2354.0320000000002</v>
      </c>
      <c r="U1242">
        <v>2354.607</v>
      </c>
      <c r="V1242">
        <v>2357.5369999999998</v>
      </c>
      <c r="W1242">
        <v>2284.6860000000001</v>
      </c>
      <c r="X1242">
        <v>2284.1149999999998</v>
      </c>
      <c r="Y1242">
        <v>2285.759</v>
      </c>
      <c r="Z1242">
        <v>2285.9189999999999</v>
      </c>
    </row>
    <row r="1243" spans="1:26" x14ac:dyDescent="0.35">
      <c r="A1243">
        <v>24</v>
      </c>
      <c r="B1243">
        <v>47</v>
      </c>
      <c r="C1243" t="str">
        <f t="shared" si="52"/>
        <v>24047</v>
      </c>
      <c r="D1243" t="str">
        <f t="shared" si="53"/>
        <v>24047</v>
      </c>
      <c r="E1243" t="str">
        <f>VLOOKUP(C1243,Table1[[Column1]:[GEMS_Typo]],2)</f>
        <v>C</v>
      </c>
      <c r="F1243">
        <v>1913.59</v>
      </c>
      <c r="G1243">
        <v>1920.13</v>
      </c>
      <c r="H1243">
        <v>1931.405</v>
      </c>
      <c r="I1243">
        <v>1941.742</v>
      </c>
      <c r="J1243">
        <v>1943.0920000000001</v>
      </c>
      <c r="K1243">
        <v>1933.3140000000001</v>
      </c>
      <c r="L1243">
        <v>1957.61</v>
      </c>
      <c r="M1243">
        <v>1967.252</v>
      </c>
      <c r="N1243">
        <v>1969.79</v>
      </c>
      <c r="O1243">
        <v>1982.23</v>
      </c>
      <c r="P1243">
        <v>1983.26</v>
      </c>
      <c r="Q1243">
        <v>1990.508</v>
      </c>
      <c r="R1243">
        <v>1988.672</v>
      </c>
      <c r="S1243">
        <v>2039.1679999999999</v>
      </c>
      <c r="T1243">
        <v>2039.848</v>
      </c>
      <c r="U1243">
        <v>2037.3119999999999</v>
      </c>
      <c r="V1243">
        <v>2041.432</v>
      </c>
      <c r="W1243">
        <v>1993.05</v>
      </c>
      <c r="X1243">
        <v>1988.29</v>
      </c>
      <c r="Y1243">
        <v>2009.0160000000001</v>
      </c>
      <c r="Z1243">
        <v>2008.742</v>
      </c>
    </row>
    <row r="1244" spans="1:26" x14ac:dyDescent="0.35">
      <c r="A1244">
        <v>24</v>
      </c>
      <c r="B1244">
        <v>510</v>
      </c>
      <c r="C1244" t="str">
        <f t="shared" si="52"/>
        <v>24510</v>
      </c>
      <c r="D1244" t="str">
        <f t="shared" si="53"/>
        <v>24510</v>
      </c>
      <c r="E1244" t="str">
        <f>VLOOKUP(C1244,Table1[[Column1]:[GEMS_Typo]],2)</f>
        <v>B</v>
      </c>
      <c r="F1244">
        <v>4529.18</v>
      </c>
      <c r="G1244">
        <v>4529.18</v>
      </c>
      <c r="H1244">
        <v>4529.16</v>
      </c>
      <c r="I1244">
        <v>4484.5050000000001</v>
      </c>
      <c r="J1244">
        <v>4486.5829999999996</v>
      </c>
      <c r="K1244">
        <v>4486.9849999999997</v>
      </c>
      <c r="L1244">
        <v>4463.6419999999998</v>
      </c>
      <c r="M1244">
        <v>4458.0259999999998</v>
      </c>
      <c r="N1244">
        <v>4459.3419999999996</v>
      </c>
      <c r="O1244">
        <v>4447.8040000000001</v>
      </c>
      <c r="P1244">
        <v>4421.1850000000004</v>
      </c>
      <c r="Q1244">
        <v>4425.1760000000004</v>
      </c>
      <c r="R1244">
        <v>4429.6239999999998</v>
      </c>
      <c r="S1244">
        <v>4447.9769999999999</v>
      </c>
      <c r="T1244">
        <v>3457.5859999999998</v>
      </c>
      <c r="U1244">
        <v>3435.0070000000001</v>
      </c>
      <c r="V1244">
        <v>3364.201</v>
      </c>
      <c r="W1244">
        <v>3405.3440000000001</v>
      </c>
      <c r="X1244">
        <v>3456.2359999999999</v>
      </c>
      <c r="Y1244">
        <v>3456.2719999999999</v>
      </c>
      <c r="Z1244">
        <v>3452.134</v>
      </c>
    </row>
    <row r="1245" spans="1:26" x14ac:dyDescent="0.35">
      <c r="A1245">
        <v>25</v>
      </c>
      <c r="B1245">
        <v>1</v>
      </c>
      <c r="C1245" t="str">
        <f t="shared" si="52"/>
        <v>25001</v>
      </c>
      <c r="D1245" t="str">
        <f t="shared" si="53"/>
        <v>25001</v>
      </c>
      <c r="E1245" t="str">
        <f>VLOOKUP(C1245,Table1[[Column1]:[GEMS_Typo]],2)</f>
        <v>C</v>
      </c>
      <c r="F1245">
        <v>5250.32</v>
      </c>
      <c r="G1245">
        <v>5254.8</v>
      </c>
      <c r="H1245">
        <v>5265.43</v>
      </c>
      <c r="I1245">
        <v>5261.9880000000003</v>
      </c>
      <c r="J1245">
        <v>5276.1509999999998</v>
      </c>
      <c r="K1245">
        <v>5296.5940000000001</v>
      </c>
      <c r="L1245">
        <v>5277.9719999999998</v>
      </c>
      <c r="M1245">
        <v>5314.38</v>
      </c>
      <c r="N1245">
        <v>5362.3379999999997</v>
      </c>
      <c r="O1245">
        <v>5350.9340000000002</v>
      </c>
      <c r="P1245">
        <v>5375.1310000000003</v>
      </c>
      <c r="Q1245">
        <v>5378.7550000000001</v>
      </c>
      <c r="R1245">
        <v>5367.4350000000004</v>
      </c>
      <c r="S1245">
        <v>5371.2150000000001</v>
      </c>
      <c r="T1245">
        <f>AVERAGE(S1245,U1245)</f>
        <v>5094.1504999999997</v>
      </c>
      <c r="U1245">
        <v>4817.0860000000002</v>
      </c>
      <c r="V1245">
        <v>5450.232</v>
      </c>
      <c r="W1245">
        <v>5404.1260000000002</v>
      </c>
      <c r="X1245">
        <v>5421.82</v>
      </c>
      <c r="Y1245">
        <v>5412.3590000000004</v>
      </c>
      <c r="Z1245">
        <v>5401.1469999999999</v>
      </c>
    </row>
    <row r="1246" spans="1:26" x14ac:dyDescent="0.35">
      <c r="A1246">
        <v>25</v>
      </c>
      <c r="B1246">
        <v>3</v>
      </c>
      <c r="C1246" t="str">
        <f t="shared" si="52"/>
        <v>25003</v>
      </c>
      <c r="D1246" t="str">
        <f t="shared" si="53"/>
        <v>25003</v>
      </c>
      <c r="E1246" t="str">
        <f>VLOOKUP(C1246,Table1[[Column1]:[GEMS_Typo]],2)</f>
        <v>C</v>
      </c>
      <c r="F1246">
        <v>4008.22</v>
      </c>
      <c r="G1246">
        <v>4009.38</v>
      </c>
      <c r="H1246">
        <v>4005.56</v>
      </c>
      <c r="I1246">
        <v>4033.5630000000001</v>
      </c>
      <c r="J1246">
        <v>4015.105</v>
      </c>
      <c r="K1246">
        <v>4019.5509999999999</v>
      </c>
      <c r="L1246">
        <v>4016.3539999999998</v>
      </c>
      <c r="M1246">
        <v>4018.2220000000002</v>
      </c>
      <c r="N1246">
        <v>4021.6840000000002</v>
      </c>
      <c r="O1246">
        <v>4017.268</v>
      </c>
      <c r="P1246">
        <v>4021.9459999999999</v>
      </c>
      <c r="Q1246">
        <v>4021.2179999999998</v>
      </c>
      <c r="R1246">
        <v>4020.1</v>
      </c>
      <c r="S1246">
        <v>4022.203</v>
      </c>
      <c r="T1246">
        <f t="shared" ref="T1246:T1258" si="54">AVERAGE(S1246,U1246)</f>
        <v>3705.4845</v>
      </c>
      <c r="U1246">
        <v>3388.7660000000001</v>
      </c>
      <c r="V1246">
        <v>4319.0039999999999</v>
      </c>
      <c r="W1246">
        <v>4004.4940000000001</v>
      </c>
      <c r="X1246">
        <v>4072.0439999999999</v>
      </c>
      <c r="Y1246">
        <v>4076.7449999999999</v>
      </c>
      <c r="Z1246">
        <v>4068.732</v>
      </c>
    </row>
    <row r="1247" spans="1:26" x14ac:dyDescent="0.35">
      <c r="A1247">
        <v>25</v>
      </c>
      <c r="B1247">
        <v>5</v>
      </c>
      <c r="C1247" t="str">
        <f t="shared" si="52"/>
        <v>25005</v>
      </c>
      <c r="D1247" t="str">
        <f t="shared" si="53"/>
        <v>25005</v>
      </c>
      <c r="E1247" t="str">
        <f>VLOOKUP(C1247,Table1[[Column1]:[GEMS_Typo]],2)</f>
        <v>A</v>
      </c>
      <c r="F1247">
        <v>5820.14</v>
      </c>
      <c r="G1247">
        <v>5871.32</v>
      </c>
      <c r="H1247">
        <v>5873.28</v>
      </c>
      <c r="I1247">
        <v>5879.5510000000004</v>
      </c>
      <c r="J1247">
        <v>6001.2849999999999</v>
      </c>
      <c r="K1247">
        <v>6015.5209999999997</v>
      </c>
      <c r="L1247">
        <v>6051.0590000000002</v>
      </c>
      <c r="M1247">
        <v>6069.2579999999998</v>
      </c>
      <c r="N1247">
        <v>6100.4560000000001</v>
      </c>
      <c r="O1247">
        <v>6107.3990000000003</v>
      </c>
      <c r="P1247">
        <v>6160.2120000000004</v>
      </c>
      <c r="Q1247">
        <v>6173.3190000000004</v>
      </c>
      <c r="R1247">
        <v>6192.6490000000003</v>
      </c>
      <c r="S1247">
        <v>6198.8860000000004</v>
      </c>
      <c r="T1247">
        <f t="shared" si="54"/>
        <v>6065.4750000000004</v>
      </c>
      <c r="U1247">
        <v>5932.0640000000003</v>
      </c>
      <c r="V1247">
        <v>6239.1220000000003</v>
      </c>
      <c r="W1247">
        <v>6265.99</v>
      </c>
      <c r="X1247">
        <v>6311.0829999999996</v>
      </c>
      <c r="Y1247">
        <v>6129.8509999999997</v>
      </c>
      <c r="Z1247">
        <v>6302.9</v>
      </c>
    </row>
    <row r="1248" spans="1:26" x14ac:dyDescent="0.35">
      <c r="A1248">
        <v>25</v>
      </c>
      <c r="B1248">
        <v>7</v>
      </c>
      <c r="C1248" t="str">
        <f t="shared" si="52"/>
        <v>25007</v>
      </c>
      <c r="D1248" t="str">
        <f t="shared" si="53"/>
        <v>25007</v>
      </c>
      <c r="E1248" t="str">
        <f>VLOOKUP(C1248,Table1[[Column1]:[GEMS_Typo]],2)</f>
        <v>C</v>
      </c>
      <c r="F1248">
        <v>345.54</v>
      </c>
      <c r="G1248">
        <v>345.54</v>
      </c>
      <c r="H1248">
        <v>345.99</v>
      </c>
      <c r="I1248">
        <v>346.12200000000001</v>
      </c>
      <c r="J1248">
        <v>346.17599999999999</v>
      </c>
      <c r="K1248">
        <v>345.80399999999997</v>
      </c>
      <c r="L1248">
        <v>346.178</v>
      </c>
      <c r="M1248">
        <v>351.64400000000001</v>
      </c>
      <c r="N1248">
        <v>364.34</v>
      </c>
      <c r="O1248">
        <v>363.74799999999999</v>
      </c>
      <c r="P1248">
        <v>357.03699999999998</v>
      </c>
      <c r="Q1248">
        <v>358.779</v>
      </c>
      <c r="R1248">
        <v>358.86900000000003</v>
      </c>
      <c r="S1248">
        <v>358.52699999999999</v>
      </c>
      <c r="T1248">
        <f t="shared" si="54"/>
        <v>347.12649999999996</v>
      </c>
      <c r="U1248">
        <v>335.726</v>
      </c>
      <c r="V1248">
        <v>396.28699999999998</v>
      </c>
      <c r="W1248">
        <v>375.94400000000002</v>
      </c>
      <c r="X1248">
        <v>376.51100000000002</v>
      </c>
      <c r="Y1248">
        <v>379.67599999999999</v>
      </c>
      <c r="Z1248">
        <v>376.14400000000001</v>
      </c>
    </row>
    <row r="1249" spans="1:26" x14ac:dyDescent="0.35">
      <c r="A1249">
        <v>25</v>
      </c>
      <c r="B1249">
        <v>9</v>
      </c>
      <c r="C1249" t="str">
        <f t="shared" si="52"/>
        <v>25009</v>
      </c>
      <c r="D1249" t="str">
        <f t="shared" si="53"/>
        <v>25009</v>
      </c>
      <c r="E1249" t="str">
        <f>VLOOKUP(C1249,Table1[[Column1]:[GEMS_Typo]],2)</f>
        <v>A</v>
      </c>
      <c r="F1249">
        <v>6829.28</v>
      </c>
      <c r="G1249">
        <v>6838.92</v>
      </c>
      <c r="H1249">
        <v>6845.19</v>
      </c>
      <c r="I1249">
        <v>6864.0339999999997</v>
      </c>
      <c r="J1249">
        <v>6872.0659999999998</v>
      </c>
      <c r="K1249">
        <v>6854.616</v>
      </c>
      <c r="L1249">
        <v>6825.5879999999997</v>
      </c>
      <c r="M1249">
        <v>6855.5860000000002</v>
      </c>
      <c r="N1249">
        <v>6868.5519999999997</v>
      </c>
      <c r="O1249">
        <v>6872.81</v>
      </c>
      <c r="P1249">
        <v>6917.4650000000001</v>
      </c>
      <c r="Q1249">
        <v>6923.0829999999996</v>
      </c>
      <c r="R1249">
        <v>6929.442</v>
      </c>
      <c r="S1249">
        <v>6935.4319999999998</v>
      </c>
      <c r="T1249">
        <f t="shared" si="54"/>
        <v>6738.442</v>
      </c>
      <c r="U1249">
        <v>6541.4520000000002</v>
      </c>
      <c r="V1249">
        <v>7016.098</v>
      </c>
      <c r="W1249">
        <v>6975.1210000000001</v>
      </c>
      <c r="X1249">
        <v>7023.9620000000004</v>
      </c>
      <c r="Y1249">
        <v>7065.7619999999997</v>
      </c>
      <c r="Z1249">
        <v>7057.5460000000003</v>
      </c>
    </row>
    <row r="1250" spans="1:26" x14ac:dyDescent="0.35">
      <c r="A1250">
        <v>25</v>
      </c>
      <c r="B1250">
        <v>11</v>
      </c>
      <c r="C1250" t="str">
        <f t="shared" si="52"/>
        <v>25011</v>
      </c>
      <c r="D1250" t="str">
        <f t="shared" si="53"/>
        <v>25011</v>
      </c>
      <c r="E1250" t="str">
        <f>VLOOKUP(C1250,Table1[[Column1]:[GEMS_Typo]],2)</f>
        <v>C</v>
      </c>
      <c r="F1250">
        <v>3433.52</v>
      </c>
      <c r="G1250">
        <v>3433.04</v>
      </c>
      <c r="H1250">
        <v>3433.04</v>
      </c>
      <c r="I1250">
        <v>3441.3220000000001</v>
      </c>
      <c r="J1250">
        <v>3440.25</v>
      </c>
      <c r="K1250">
        <v>3442.3389999999999</v>
      </c>
      <c r="L1250">
        <v>3440.81</v>
      </c>
      <c r="M1250">
        <v>3448.9920000000002</v>
      </c>
      <c r="N1250">
        <v>3448.982</v>
      </c>
      <c r="O1250">
        <v>3448.6559999999999</v>
      </c>
      <c r="P1250">
        <v>3437.9119999999998</v>
      </c>
      <c r="Q1250">
        <v>3436.989</v>
      </c>
      <c r="R1250">
        <v>3428.8009999999999</v>
      </c>
      <c r="S1250">
        <v>3429.1880000000001</v>
      </c>
      <c r="T1250">
        <f t="shared" si="54"/>
        <v>3068.3959999999997</v>
      </c>
      <c r="U1250">
        <v>2707.6039999999998</v>
      </c>
      <c r="V1250">
        <v>3592.7570000000001</v>
      </c>
      <c r="W1250">
        <v>3411.3270000000002</v>
      </c>
      <c r="X1250">
        <v>3428.5</v>
      </c>
      <c r="Y1250">
        <v>3435.17</v>
      </c>
      <c r="Z1250">
        <v>3431.0390000000002</v>
      </c>
    </row>
    <row r="1251" spans="1:26" x14ac:dyDescent="0.35">
      <c r="A1251">
        <v>25</v>
      </c>
      <c r="B1251">
        <v>13</v>
      </c>
      <c r="C1251" t="str">
        <f t="shared" si="52"/>
        <v>25013</v>
      </c>
      <c r="D1251" t="str">
        <f t="shared" si="53"/>
        <v>25013</v>
      </c>
      <c r="E1251" t="str">
        <f>VLOOKUP(C1251,Table1[[Column1]:[GEMS_Typo]],2)</f>
        <v>B</v>
      </c>
      <c r="F1251">
        <v>5811.38</v>
      </c>
      <c r="G1251">
        <v>5833.18</v>
      </c>
      <c r="H1251">
        <v>5832.9</v>
      </c>
      <c r="I1251">
        <v>5844.7950000000001</v>
      </c>
      <c r="J1251">
        <v>5890.5420000000004</v>
      </c>
      <c r="K1251">
        <v>5887.0709999999999</v>
      </c>
      <c r="L1251">
        <v>5883.1760000000004</v>
      </c>
      <c r="M1251">
        <v>5889.2060000000001</v>
      </c>
      <c r="N1251">
        <v>5894.6880000000001</v>
      </c>
      <c r="O1251">
        <v>5895.1379999999999</v>
      </c>
      <c r="P1251">
        <v>5892.7489999999998</v>
      </c>
      <c r="Q1251">
        <v>5890.4160000000002</v>
      </c>
      <c r="R1251">
        <v>5881.4120000000003</v>
      </c>
      <c r="S1251">
        <v>5897.5039999999999</v>
      </c>
      <c r="T1251">
        <f t="shared" si="54"/>
        <v>5681.2880000000005</v>
      </c>
      <c r="U1251">
        <v>5465.0720000000001</v>
      </c>
      <c r="V1251">
        <v>6066.17</v>
      </c>
      <c r="W1251">
        <v>5893.1819999999998</v>
      </c>
      <c r="X1251">
        <v>5954.13</v>
      </c>
      <c r="Y1251">
        <v>5956.7380000000003</v>
      </c>
      <c r="Z1251">
        <v>5964.9319999999998</v>
      </c>
    </row>
    <row r="1252" spans="1:26" x14ac:dyDescent="0.35">
      <c r="A1252">
        <v>25</v>
      </c>
      <c r="B1252">
        <v>15</v>
      </c>
      <c r="C1252" t="str">
        <f t="shared" si="52"/>
        <v>25015</v>
      </c>
      <c r="D1252" t="str">
        <f t="shared" si="53"/>
        <v>25015</v>
      </c>
      <c r="E1252" t="str">
        <f>VLOOKUP(C1252,Table1[[Column1]:[GEMS_Typo]],2)</f>
        <v>B</v>
      </c>
      <c r="F1252">
        <v>3191.57</v>
      </c>
      <c r="G1252">
        <v>3191.95</v>
      </c>
      <c r="H1252">
        <v>3191.95</v>
      </c>
      <c r="I1252">
        <v>3200.922</v>
      </c>
      <c r="J1252">
        <v>3203.9740000000002</v>
      </c>
      <c r="K1252">
        <v>3213.5169999999998</v>
      </c>
      <c r="L1252">
        <v>3205.4209999999998</v>
      </c>
      <c r="M1252">
        <v>3213.1320000000001</v>
      </c>
      <c r="N1252">
        <v>3210.518</v>
      </c>
      <c r="O1252">
        <v>3216.884</v>
      </c>
      <c r="P1252">
        <v>3220.614</v>
      </c>
      <c r="Q1252">
        <v>3218.328</v>
      </c>
      <c r="R1252">
        <v>3224.0529999999999</v>
      </c>
      <c r="S1252">
        <v>3216.7449999999999</v>
      </c>
      <c r="T1252">
        <f t="shared" si="54"/>
        <v>2986.9364999999998</v>
      </c>
      <c r="U1252">
        <v>2757.1280000000002</v>
      </c>
      <c r="V1252">
        <v>3314.424</v>
      </c>
      <c r="W1252">
        <v>3188.7280000000001</v>
      </c>
      <c r="X1252">
        <v>3215.308</v>
      </c>
      <c r="Y1252">
        <v>3224.71</v>
      </c>
      <c r="Z1252">
        <v>3225.7150000000001</v>
      </c>
    </row>
    <row r="1253" spans="1:26" x14ac:dyDescent="0.35">
      <c r="A1253">
        <v>25</v>
      </c>
      <c r="B1253">
        <v>17</v>
      </c>
      <c r="C1253" t="str">
        <f t="shared" si="52"/>
        <v>25017</v>
      </c>
      <c r="D1253" t="str">
        <f t="shared" si="53"/>
        <v>25017</v>
      </c>
      <c r="E1253" t="str">
        <f>VLOOKUP(C1253,Table1[[Column1]:[GEMS_Typo]],2)</f>
        <v>A</v>
      </c>
      <c r="F1253">
        <v>12705.5</v>
      </c>
      <c r="G1253">
        <v>12781.16</v>
      </c>
      <c r="H1253">
        <v>12806.62</v>
      </c>
      <c r="I1253">
        <v>12858.174000000001</v>
      </c>
      <c r="J1253">
        <v>12934.846</v>
      </c>
      <c r="K1253">
        <v>13021.725</v>
      </c>
      <c r="L1253">
        <v>13002.646000000001</v>
      </c>
      <c r="M1253">
        <v>13040.087</v>
      </c>
      <c r="N1253">
        <v>13078.844999999999</v>
      </c>
      <c r="O1253">
        <v>13126.287</v>
      </c>
      <c r="P1253">
        <v>13129.043</v>
      </c>
      <c r="Q1253">
        <v>13194.549000000001</v>
      </c>
      <c r="R1253">
        <v>13215.812</v>
      </c>
      <c r="S1253">
        <v>13250.915000000001</v>
      </c>
      <c r="T1253">
        <f t="shared" si="54"/>
        <v>12940.122500000001</v>
      </c>
      <c r="U1253">
        <v>12629.33</v>
      </c>
      <c r="V1253">
        <v>13354.007</v>
      </c>
      <c r="W1253">
        <v>13334.728999999999</v>
      </c>
      <c r="X1253">
        <v>13378.63</v>
      </c>
      <c r="Y1253">
        <v>13470.4</v>
      </c>
      <c r="Z1253">
        <v>13399.999</v>
      </c>
    </row>
    <row r="1254" spans="1:26" x14ac:dyDescent="0.35">
      <c r="A1254">
        <v>25</v>
      </c>
      <c r="B1254">
        <v>19</v>
      </c>
      <c r="C1254" t="str">
        <f t="shared" si="52"/>
        <v>25019</v>
      </c>
      <c r="D1254" t="str">
        <f t="shared" si="53"/>
        <v>25019</v>
      </c>
      <c r="E1254" t="str">
        <f>VLOOKUP(C1254,Table1[[Column1]:[GEMS_Typo]],2)</f>
        <v>D</v>
      </c>
      <c r="F1254">
        <v>262.16000000000003</v>
      </c>
      <c r="G1254">
        <v>262.16000000000003</v>
      </c>
      <c r="H1254">
        <v>262.16000000000003</v>
      </c>
      <c r="I1254">
        <v>262.67200000000003</v>
      </c>
      <c r="J1254">
        <v>262.68</v>
      </c>
      <c r="K1254">
        <v>262.66000000000003</v>
      </c>
      <c r="L1254">
        <v>268.85399999999998</v>
      </c>
      <c r="M1254">
        <v>269.98399999999998</v>
      </c>
      <c r="N1254">
        <v>280.27</v>
      </c>
      <c r="O1254">
        <v>280.25799999999998</v>
      </c>
      <c r="P1254">
        <v>279.45499999999998</v>
      </c>
      <c r="Q1254">
        <v>279.57900000000001</v>
      </c>
      <c r="R1254">
        <v>279.57299999999998</v>
      </c>
      <c r="S1254">
        <v>279.38499999999999</v>
      </c>
      <c r="T1254">
        <f t="shared" si="54"/>
        <v>247.56200000000001</v>
      </c>
      <c r="U1254">
        <v>215.739</v>
      </c>
      <c r="V1254">
        <v>283.85199999999998</v>
      </c>
      <c r="W1254">
        <v>278.93200000000002</v>
      </c>
      <c r="X1254">
        <v>278.47699999999998</v>
      </c>
      <c r="Y1254">
        <v>283.18400000000003</v>
      </c>
      <c r="Z1254">
        <v>281.66199999999998</v>
      </c>
    </row>
    <row r="1255" spans="1:26" x14ac:dyDescent="0.35">
      <c r="A1255">
        <v>25</v>
      </c>
      <c r="B1255">
        <v>21</v>
      </c>
      <c r="C1255" t="str">
        <f t="shared" si="52"/>
        <v>25021</v>
      </c>
      <c r="D1255" t="str">
        <f t="shared" si="53"/>
        <v>25021</v>
      </c>
      <c r="E1255" t="str">
        <f>VLOOKUP(C1255,Table1[[Column1]:[GEMS_Typo]],2)</f>
        <v>A</v>
      </c>
      <c r="F1255">
        <v>6214.82</v>
      </c>
      <c r="G1255">
        <v>6213.36</v>
      </c>
      <c r="H1255">
        <v>6238.02</v>
      </c>
      <c r="I1255">
        <v>6238.3050000000003</v>
      </c>
      <c r="J1255">
        <v>6277.9089999999997</v>
      </c>
      <c r="K1255">
        <v>6276.9309999999996</v>
      </c>
      <c r="L1255">
        <v>6293.1719999999996</v>
      </c>
      <c r="M1255">
        <v>6289.9740000000002</v>
      </c>
      <c r="N1255">
        <v>6295.82</v>
      </c>
      <c r="O1255">
        <v>6297.5320000000002</v>
      </c>
      <c r="P1255">
        <v>6338.6009999999997</v>
      </c>
      <c r="Q1255">
        <v>6348.18</v>
      </c>
      <c r="R1255">
        <v>6371.098</v>
      </c>
      <c r="S1255">
        <v>6372.4809999999998</v>
      </c>
      <c r="T1255">
        <f t="shared" si="54"/>
        <v>6267.4989999999998</v>
      </c>
      <c r="U1255">
        <v>6162.5169999999998</v>
      </c>
      <c r="V1255">
        <v>6444.58</v>
      </c>
      <c r="W1255">
        <v>6433.3639999999996</v>
      </c>
      <c r="X1255">
        <v>6468.7420000000002</v>
      </c>
      <c r="Y1255">
        <v>6489.54</v>
      </c>
      <c r="Z1255">
        <v>6504.1369999999997</v>
      </c>
    </row>
    <row r="1256" spans="1:26" x14ac:dyDescent="0.35">
      <c r="A1256">
        <v>25</v>
      </c>
      <c r="B1256">
        <v>23</v>
      </c>
      <c r="C1256" t="str">
        <f t="shared" si="52"/>
        <v>25023</v>
      </c>
      <c r="D1256" t="str">
        <f t="shared" si="53"/>
        <v>25023</v>
      </c>
      <c r="E1256" t="str">
        <f>VLOOKUP(C1256,Table1[[Column1]:[GEMS_Typo]],2)</f>
        <v>A</v>
      </c>
      <c r="F1256">
        <v>6253.95</v>
      </c>
      <c r="G1256">
        <v>6283.4</v>
      </c>
      <c r="H1256">
        <v>6349.06</v>
      </c>
      <c r="I1256">
        <v>6392.1379999999999</v>
      </c>
      <c r="J1256">
        <v>6474.0410000000002</v>
      </c>
      <c r="K1256">
        <v>6579.6549999999997</v>
      </c>
      <c r="L1256">
        <v>6559.8490000000002</v>
      </c>
      <c r="M1256">
        <v>6577.6629999999996</v>
      </c>
      <c r="N1256">
        <v>6591.6629999999996</v>
      </c>
      <c r="O1256">
        <v>6629.4290000000001</v>
      </c>
      <c r="P1256">
        <v>6665.1779999999999</v>
      </c>
      <c r="Q1256">
        <v>6676.6409999999996</v>
      </c>
      <c r="R1256">
        <v>6673.884</v>
      </c>
      <c r="S1256">
        <v>6677.6790000000001</v>
      </c>
      <c r="T1256">
        <f t="shared" si="54"/>
        <v>6384.0889999999999</v>
      </c>
      <c r="U1256">
        <v>6090.4989999999998</v>
      </c>
      <c r="V1256">
        <v>6750.6170000000002</v>
      </c>
      <c r="W1256">
        <v>6677.6959999999999</v>
      </c>
      <c r="X1256">
        <v>6736.9369999999999</v>
      </c>
      <c r="Y1256">
        <v>6777.69</v>
      </c>
      <c r="Z1256">
        <v>6756.8969999999999</v>
      </c>
    </row>
    <row r="1257" spans="1:26" x14ac:dyDescent="0.35">
      <c r="A1257">
        <v>25</v>
      </c>
      <c r="B1257">
        <v>25</v>
      </c>
      <c r="C1257" t="str">
        <f t="shared" si="52"/>
        <v>25025</v>
      </c>
      <c r="D1257" t="str">
        <f t="shared" si="53"/>
        <v>25025</v>
      </c>
      <c r="E1257" t="str">
        <f>VLOOKUP(C1257,Table1[[Column1]:[GEMS_Typo]],2)</f>
        <v>A</v>
      </c>
      <c r="F1257">
        <v>2516.7199999999998</v>
      </c>
      <c r="G1257">
        <v>2515.7800000000002</v>
      </c>
      <c r="H1257">
        <v>2519.42</v>
      </c>
      <c r="I1257">
        <v>2539.4360000000001</v>
      </c>
      <c r="J1257">
        <v>2573.0630000000001</v>
      </c>
      <c r="K1257">
        <v>2572.1529999999998</v>
      </c>
      <c r="L1257">
        <v>2559.5909999999999</v>
      </c>
      <c r="M1257">
        <v>2563.105</v>
      </c>
      <c r="N1257">
        <v>2563.7260000000001</v>
      </c>
      <c r="O1257">
        <v>2569.0709999999999</v>
      </c>
      <c r="P1257">
        <v>2579.375</v>
      </c>
      <c r="Q1257">
        <v>2581.5619999999999</v>
      </c>
      <c r="R1257">
        <v>2581.3359999999998</v>
      </c>
      <c r="S1257">
        <v>2590.127</v>
      </c>
      <c r="T1257">
        <f t="shared" si="54"/>
        <v>2573.9925000000003</v>
      </c>
      <c r="U1257">
        <v>2557.8580000000002</v>
      </c>
      <c r="V1257">
        <v>2580.7759999999998</v>
      </c>
      <c r="W1257">
        <v>2616.3069999999998</v>
      </c>
      <c r="X1257">
        <v>2608.89</v>
      </c>
      <c r="Y1257">
        <v>2623.3389999999999</v>
      </c>
      <c r="Z1257">
        <v>2620.6170000000002</v>
      </c>
    </row>
    <row r="1258" spans="1:26" x14ac:dyDescent="0.35">
      <c r="A1258">
        <v>25</v>
      </c>
      <c r="B1258">
        <v>27</v>
      </c>
      <c r="C1258" t="str">
        <f t="shared" si="52"/>
        <v>25027</v>
      </c>
      <c r="D1258" t="str">
        <f t="shared" si="53"/>
        <v>25027</v>
      </c>
      <c r="E1258" t="str">
        <f>VLOOKUP(C1258,Table1[[Column1]:[GEMS_Typo]],2)</f>
        <v>B</v>
      </c>
      <c r="F1258">
        <v>11862.87</v>
      </c>
      <c r="G1258">
        <v>11869.39</v>
      </c>
      <c r="H1258">
        <v>11870.53</v>
      </c>
      <c r="I1258">
        <v>11925.656999999999</v>
      </c>
      <c r="J1258">
        <v>12009.906000000001</v>
      </c>
      <c r="K1258">
        <v>12027.816999999999</v>
      </c>
      <c r="L1258">
        <v>12036.808000000001</v>
      </c>
      <c r="M1258">
        <v>12093.847</v>
      </c>
      <c r="N1258">
        <v>12117.277</v>
      </c>
      <c r="O1258">
        <v>12156.482</v>
      </c>
      <c r="P1258">
        <v>12204.236000000001</v>
      </c>
      <c r="Q1258">
        <v>12227.847</v>
      </c>
      <c r="R1258">
        <v>12220.41</v>
      </c>
      <c r="S1258">
        <v>12255.612999999999</v>
      </c>
      <c r="T1258">
        <f t="shared" si="54"/>
        <v>11608.202499999999</v>
      </c>
      <c r="U1258">
        <v>10960.791999999999</v>
      </c>
      <c r="V1258">
        <v>12624.861999999999</v>
      </c>
      <c r="W1258">
        <v>12402.313</v>
      </c>
      <c r="X1258">
        <v>12395.875</v>
      </c>
      <c r="Y1258">
        <v>12405.233</v>
      </c>
      <c r="Z1258">
        <v>12412.635</v>
      </c>
    </row>
    <row r="1259" spans="1:26" x14ac:dyDescent="0.35">
      <c r="A1259">
        <v>26</v>
      </c>
      <c r="B1259">
        <v>1</v>
      </c>
      <c r="C1259" t="str">
        <f t="shared" si="52"/>
        <v>26001</v>
      </c>
      <c r="D1259" t="str">
        <f t="shared" si="53"/>
        <v>26001</v>
      </c>
      <c r="E1259" t="str">
        <f>VLOOKUP(C1259,Table1[[Column1]:[GEMS_Typo]],2)</f>
        <v>D</v>
      </c>
      <c r="F1259">
        <v>1690.1179999999999</v>
      </c>
      <c r="G1259">
        <v>1685.7819999999999</v>
      </c>
      <c r="H1259">
        <v>1743.046</v>
      </c>
      <c r="I1259">
        <v>1742.66</v>
      </c>
      <c r="J1259">
        <v>1741.74</v>
      </c>
      <c r="K1259">
        <v>1733.106</v>
      </c>
      <c r="L1259">
        <v>1730.442</v>
      </c>
      <c r="M1259">
        <v>1729.21</v>
      </c>
      <c r="N1259">
        <v>1731.76</v>
      </c>
      <c r="O1259">
        <v>1731.748</v>
      </c>
      <c r="P1259">
        <v>1728.7080000000001</v>
      </c>
      <c r="Q1259">
        <v>1728.65</v>
      </c>
      <c r="R1259">
        <v>1727.9359999999999</v>
      </c>
      <c r="S1259">
        <v>1774.202</v>
      </c>
      <c r="T1259">
        <v>1785.6559999999999</v>
      </c>
      <c r="U1259">
        <v>1786.54</v>
      </c>
      <c r="V1259">
        <v>1781.614</v>
      </c>
      <c r="W1259">
        <v>1779.614</v>
      </c>
      <c r="X1259">
        <v>1778.55</v>
      </c>
      <c r="Y1259">
        <v>1778.546</v>
      </c>
      <c r="Z1259">
        <v>1776.0239999999999</v>
      </c>
    </row>
    <row r="1260" spans="1:26" x14ac:dyDescent="0.35">
      <c r="A1260">
        <v>26</v>
      </c>
      <c r="B1260">
        <v>3</v>
      </c>
      <c r="C1260" t="str">
        <f t="shared" si="52"/>
        <v>26003</v>
      </c>
      <c r="D1260" t="str">
        <f t="shared" si="53"/>
        <v>26003</v>
      </c>
      <c r="E1260" t="str">
        <f>VLOOKUP(C1260,Table1[[Column1]:[GEMS_Typo]],2)</f>
        <v>C</v>
      </c>
      <c r="F1260">
        <v>1717.0440000000001</v>
      </c>
      <c r="G1260">
        <v>1641.64</v>
      </c>
      <c r="H1260">
        <v>1530.7139999999999</v>
      </c>
      <c r="I1260">
        <v>1541.4380000000001</v>
      </c>
      <c r="J1260">
        <v>1542.1320000000001</v>
      </c>
      <c r="K1260">
        <v>1540.31</v>
      </c>
      <c r="L1260">
        <v>1527.3140000000001</v>
      </c>
      <c r="M1260">
        <v>1431.566</v>
      </c>
      <c r="N1260">
        <v>1407.4839999999999</v>
      </c>
      <c r="O1260">
        <v>1404.3620000000001</v>
      </c>
      <c r="P1260">
        <v>1396.05</v>
      </c>
      <c r="Q1260">
        <v>1396.454</v>
      </c>
      <c r="R1260">
        <v>1395.9079999999999</v>
      </c>
      <c r="S1260">
        <v>1375.2159999999999</v>
      </c>
      <c r="T1260">
        <v>1385.39</v>
      </c>
      <c r="U1260">
        <v>1385.2059999999999</v>
      </c>
      <c r="V1260">
        <v>1346.5260000000001</v>
      </c>
      <c r="W1260">
        <v>1373.4860000000001</v>
      </c>
      <c r="X1260">
        <v>1372.298</v>
      </c>
      <c r="Y1260">
        <v>1372.296</v>
      </c>
      <c r="Z1260">
        <v>1370.278</v>
      </c>
    </row>
    <row r="1261" spans="1:26" x14ac:dyDescent="0.35">
      <c r="A1261">
        <v>26</v>
      </c>
      <c r="B1261">
        <v>5</v>
      </c>
      <c r="C1261" t="str">
        <f t="shared" si="52"/>
        <v>26005</v>
      </c>
      <c r="D1261" t="str">
        <f t="shared" si="53"/>
        <v>26005</v>
      </c>
      <c r="E1261" t="str">
        <f>VLOOKUP(C1261,Table1[[Column1]:[GEMS_Typo]],2)</f>
        <v>C</v>
      </c>
      <c r="F1261">
        <v>4255.2160000000003</v>
      </c>
      <c r="G1261">
        <v>4254.085</v>
      </c>
      <c r="H1261">
        <v>4254.8580000000002</v>
      </c>
      <c r="I1261">
        <v>4298.9769999999999</v>
      </c>
      <c r="J1261">
        <v>4307.241</v>
      </c>
      <c r="K1261">
        <v>4266.1899999999996</v>
      </c>
      <c r="L1261">
        <v>4260.4859999999999</v>
      </c>
      <c r="M1261">
        <v>4284.6840000000002</v>
      </c>
      <c r="N1261">
        <v>4289.59</v>
      </c>
      <c r="O1261">
        <v>4292.482</v>
      </c>
      <c r="P1261">
        <v>4331.96</v>
      </c>
      <c r="Q1261">
        <v>4330.8040000000001</v>
      </c>
      <c r="R1261">
        <v>4332.576</v>
      </c>
      <c r="S1261">
        <v>4392.482</v>
      </c>
      <c r="T1261">
        <v>4316.5540000000001</v>
      </c>
      <c r="U1261">
        <v>4330.6360000000004</v>
      </c>
      <c r="V1261">
        <v>4333.3940000000002</v>
      </c>
      <c r="W1261">
        <v>4332.1940000000004</v>
      </c>
      <c r="X1261">
        <v>4347.6859999999997</v>
      </c>
      <c r="Y1261">
        <v>4349.1000000000004</v>
      </c>
      <c r="Z1261">
        <v>4346.3580000000002</v>
      </c>
    </row>
    <row r="1262" spans="1:26" x14ac:dyDescent="0.35">
      <c r="A1262">
        <v>26</v>
      </c>
      <c r="B1262">
        <v>7</v>
      </c>
      <c r="C1262" t="str">
        <f t="shared" si="52"/>
        <v>26007</v>
      </c>
      <c r="D1262" t="str">
        <f t="shared" si="53"/>
        <v>26007</v>
      </c>
      <c r="E1262" t="str">
        <f>VLOOKUP(C1262,Table1[[Column1]:[GEMS_Typo]],2)</f>
        <v>B</v>
      </c>
      <c r="F1262">
        <v>1617.4110000000001</v>
      </c>
      <c r="G1262">
        <v>1620.8889999999999</v>
      </c>
      <c r="H1262">
        <v>1622.4380000000001</v>
      </c>
      <c r="I1262">
        <v>1621.152</v>
      </c>
      <c r="J1262">
        <v>1620.3920000000001</v>
      </c>
      <c r="K1262">
        <v>1613.798</v>
      </c>
      <c r="L1262">
        <v>1616.912</v>
      </c>
      <c r="M1262">
        <v>1616.826</v>
      </c>
      <c r="N1262">
        <v>1617.5419999999999</v>
      </c>
      <c r="O1262">
        <v>1618.2080000000001</v>
      </c>
      <c r="P1262">
        <v>1623.816</v>
      </c>
      <c r="Q1262">
        <v>1623.566</v>
      </c>
      <c r="R1262">
        <v>1624.5039999999999</v>
      </c>
      <c r="S1262">
        <v>1604.8579999999999</v>
      </c>
      <c r="T1262">
        <v>1615.508</v>
      </c>
      <c r="U1262">
        <v>1613.808</v>
      </c>
      <c r="V1262">
        <v>1624.316</v>
      </c>
      <c r="W1262">
        <v>1624.316</v>
      </c>
      <c r="X1262">
        <v>1624.7460000000001</v>
      </c>
      <c r="Y1262">
        <v>1626.1020000000001</v>
      </c>
      <c r="Z1262">
        <v>1624.9960000000001</v>
      </c>
    </row>
    <row r="1263" spans="1:26" x14ac:dyDescent="0.35">
      <c r="A1263">
        <v>26</v>
      </c>
      <c r="B1263">
        <v>9</v>
      </c>
      <c r="C1263" t="str">
        <f t="shared" si="52"/>
        <v>26009</v>
      </c>
      <c r="D1263" t="str">
        <f t="shared" si="53"/>
        <v>26009</v>
      </c>
      <c r="E1263" t="str">
        <f>VLOOKUP(C1263,Table1[[Column1]:[GEMS_Typo]],2)</f>
        <v>C</v>
      </c>
      <c r="F1263">
        <v>2088.3420000000001</v>
      </c>
      <c r="G1263">
        <v>2087.0859999999998</v>
      </c>
      <c r="H1263">
        <v>2068.2600000000002</v>
      </c>
      <c r="I1263">
        <v>2067.558</v>
      </c>
      <c r="J1263">
        <v>2067.558</v>
      </c>
      <c r="K1263">
        <v>2043.2940000000001</v>
      </c>
      <c r="L1263">
        <v>2041.136</v>
      </c>
      <c r="M1263">
        <v>2041.154</v>
      </c>
      <c r="N1263">
        <v>2039.672</v>
      </c>
      <c r="O1263">
        <v>2039.27</v>
      </c>
      <c r="P1263">
        <v>2044.4939999999999</v>
      </c>
      <c r="Q1263">
        <v>2048.0859999999998</v>
      </c>
      <c r="R1263">
        <v>2047.586</v>
      </c>
      <c r="S1263">
        <v>2056.748</v>
      </c>
      <c r="T1263">
        <v>2056.616</v>
      </c>
      <c r="U1263">
        <v>2039.874</v>
      </c>
      <c r="V1263">
        <v>2046.73</v>
      </c>
      <c r="W1263">
        <v>2046.73</v>
      </c>
      <c r="X1263">
        <v>2046.702</v>
      </c>
      <c r="Y1263">
        <v>2046.702</v>
      </c>
      <c r="Z1263">
        <v>2044.2639999999999</v>
      </c>
    </row>
    <row r="1264" spans="1:26" x14ac:dyDescent="0.35">
      <c r="A1264">
        <v>26</v>
      </c>
      <c r="B1264">
        <v>11</v>
      </c>
      <c r="C1264" t="str">
        <f t="shared" si="52"/>
        <v>26011</v>
      </c>
      <c r="D1264" t="str">
        <f t="shared" si="53"/>
        <v>26011</v>
      </c>
      <c r="E1264" t="str">
        <f>VLOOKUP(C1264,Table1[[Column1]:[GEMS_Typo]],2)</f>
        <v>D</v>
      </c>
      <c r="F1264">
        <v>1569.268</v>
      </c>
      <c r="G1264">
        <v>1584.9</v>
      </c>
      <c r="H1264">
        <v>1585.444</v>
      </c>
      <c r="I1264">
        <v>1585.5440000000001</v>
      </c>
      <c r="J1264">
        <v>1585.944</v>
      </c>
      <c r="K1264">
        <v>1560.05</v>
      </c>
      <c r="L1264">
        <v>1559.3140000000001</v>
      </c>
      <c r="M1264">
        <v>1559.3140000000001</v>
      </c>
      <c r="N1264">
        <v>1559.3420000000001</v>
      </c>
      <c r="O1264">
        <v>1559.2919999999999</v>
      </c>
      <c r="P1264">
        <v>1563.46</v>
      </c>
      <c r="Q1264">
        <v>1563.66</v>
      </c>
      <c r="R1264">
        <v>1560.8320000000001</v>
      </c>
      <c r="S1264">
        <v>1552.3879999999999</v>
      </c>
      <c r="T1264">
        <v>1560.39</v>
      </c>
      <c r="U1264">
        <v>1565.7660000000001</v>
      </c>
      <c r="V1264">
        <v>1552.636</v>
      </c>
      <c r="W1264">
        <v>1551.4359999999999</v>
      </c>
      <c r="X1264">
        <v>1546.558</v>
      </c>
      <c r="Y1264">
        <v>1546.4639999999999</v>
      </c>
      <c r="Z1264">
        <v>1546.4659999999999</v>
      </c>
    </row>
    <row r="1265" spans="1:26" x14ac:dyDescent="0.35">
      <c r="A1265">
        <v>26</v>
      </c>
      <c r="B1265">
        <v>13</v>
      </c>
      <c r="C1265" t="str">
        <f t="shared" si="52"/>
        <v>26013</v>
      </c>
      <c r="D1265" t="str">
        <f t="shared" si="53"/>
        <v>26013</v>
      </c>
      <c r="E1265" t="str">
        <f>VLOOKUP(C1265,Table1[[Column1]:[GEMS_Typo]],2)</f>
        <v>D</v>
      </c>
      <c r="F1265">
        <v>1252.0609999999999</v>
      </c>
      <c r="G1265">
        <v>1244.4780000000001</v>
      </c>
      <c r="H1265">
        <v>1263.087</v>
      </c>
      <c r="I1265">
        <v>1263.087</v>
      </c>
      <c r="J1265">
        <v>1262.627</v>
      </c>
      <c r="K1265">
        <v>1251.9069999999999</v>
      </c>
      <c r="L1265">
        <v>1257.903</v>
      </c>
      <c r="M1265">
        <v>1247.095</v>
      </c>
      <c r="N1265">
        <v>1246.2629999999999</v>
      </c>
      <c r="O1265">
        <v>1249.0630000000001</v>
      </c>
      <c r="P1265">
        <v>1286.585</v>
      </c>
      <c r="Q1265">
        <v>1285.925</v>
      </c>
      <c r="R1265">
        <v>1237.6469999999999</v>
      </c>
      <c r="S1265">
        <v>1241.057</v>
      </c>
      <c r="T1265">
        <v>1245.421</v>
      </c>
      <c r="U1265">
        <v>1251.6510000000001</v>
      </c>
      <c r="V1265">
        <v>1271.8389999999999</v>
      </c>
      <c r="W1265">
        <v>1234.6389999999999</v>
      </c>
      <c r="X1265">
        <v>1234.0630000000001</v>
      </c>
      <c r="Y1265">
        <v>1234.1969999999999</v>
      </c>
      <c r="Z1265">
        <v>1215.5070000000001</v>
      </c>
    </row>
    <row r="1266" spans="1:26" x14ac:dyDescent="0.35">
      <c r="A1266">
        <v>26</v>
      </c>
      <c r="B1266">
        <v>15</v>
      </c>
      <c r="C1266" t="str">
        <f t="shared" si="52"/>
        <v>26015</v>
      </c>
      <c r="D1266" t="str">
        <f t="shared" si="53"/>
        <v>26015</v>
      </c>
      <c r="E1266" t="str">
        <f>VLOOKUP(C1266,Table1[[Column1]:[GEMS_Typo]],2)</f>
        <v>B</v>
      </c>
      <c r="F1266">
        <v>2534.002</v>
      </c>
      <c r="G1266">
        <v>2535.8760000000002</v>
      </c>
      <c r="H1266">
        <v>2538.21</v>
      </c>
      <c r="I1266">
        <v>2535.319</v>
      </c>
      <c r="J1266">
        <v>2534.8209999999999</v>
      </c>
      <c r="K1266">
        <v>2513.212</v>
      </c>
      <c r="L1266">
        <v>2523.14</v>
      </c>
      <c r="M1266">
        <v>2529.44</v>
      </c>
      <c r="N1266">
        <v>2539.8380000000002</v>
      </c>
      <c r="O1266">
        <v>2538.42</v>
      </c>
      <c r="P1266">
        <v>2523.1039999999998</v>
      </c>
      <c r="Q1266">
        <v>2525.46</v>
      </c>
      <c r="R1266">
        <v>2522.866</v>
      </c>
      <c r="S1266">
        <v>2554.56</v>
      </c>
      <c r="T1266">
        <v>2533.0839999999998</v>
      </c>
      <c r="U1266">
        <v>2532.348</v>
      </c>
      <c r="V1266">
        <v>2523.9879999999998</v>
      </c>
      <c r="W1266">
        <v>2523.9879999999998</v>
      </c>
      <c r="X1266">
        <v>2525.174</v>
      </c>
      <c r="Y1266">
        <v>2526.1060000000002</v>
      </c>
      <c r="Z1266">
        <v>2525.5500000000002</v>
      </c>
    </row>
    <row r="1267" spans="1:26" x14ac:dyDescent="0.35">
      <c r="A1267">
        <v>26</v>
      </c>
      <c r="B1267">
        <v>17</v>
      </c>
      <c r="C1267" t="str">
        <f t="shared" si="52"/>
        <v>26017</v>
      </c>
      <c r="D1267" t="str">
        <f t="shared" si="53"/>
        <v>26017</v>
      </c>
      <c r="E1267" t="str">
        <f>VLOOKUP(C1267,Table1[[Column1]:[GEMS_Typo]],2)</f>
        <v>B</v>
      </c>
      <c r="F1267">
        <v>2931.2739999999999</v>
      </c>
      <c r="G1267">
        <v>2931.3649999999998</v>
      </c>
      <c r="H1267">
        <v>2936.5059999999999</v>
      </c>
      <c r="I1267">
        <v>2938.3510000000001</v>
      </c>
      <c r="J1267">
        <v>2938.3710000000001</v>
      </c>
      <c r="K1267">
        <v>2917.4009999999998</v>
      </c>
      <c r="L1267">
        <v>2917.2249999999999</v>
      </c>
      <c r="M1267">
        <v>2925.5210000000002</v>
      </c>
      <c r="N1267">
        <v>2922.5070000000001</v>
      </c>
      <c r="O1267">
        <v>2930.0070000000001</v>
      </c>
      <c r="P1267">
        <v>2953.569</v>
      </c>
      <c r="Q1267">
        <v>2955.4470000000001</v>
      </c>
      <c r="R1267">
        <v>2956.7049999999999</v>
      </c>
      <c r="S1267">
        <v>2901.239</v>
      </c>
      <c r="T1267">
        <v>2941.4949999999999</v>
      </c>
      <c r="U1267">
        <v>2960.07</v>
      </c>
      <c r="V1267">
        <v>2958.3870000000002</v>
      </c>
      <c r="W1267">
        <v>2958.86</v>
      </c>
      <c r="X1267">
        <v>2961.556</v>
      </c>
      <c r="Y1267">
        <v>2961.0079999999998</v>
      </c>
      <c r="Z1267">
        <v>2959.194</v>
      </c>
    </row>
    <row r="1268" spans="1:26" x14ac:dyDescent="0.35">
      <c r="A1268">
        <v>26</v>
      </c>
      <c r="B1268">
        <v>19</v>
      </c>
      <c r="C1268" t="str">
        <f t="shared" si="52"/>
        <v>26019</v>
      </c>
      <c r="D1268" t="str">
        <f t="shared" si="53"/>
        <v>26019</v>
      </c>
      <c r="E1268" t="str">
        <f>VLOOKUP(C1268,Table1[[Column1]:[GEMS_Typo]],2)</f>
        <v>C</v>
      </c>
      <c r="F1268">
        <v>1478.47</v>
      </c>
      <c r="G1268">
        <v>1478.7260000000001</v>
      </c>
      <c r="H1268">
        <v>1482.4780000000001</v>
      </c>
      <c r="I1268">
        <v>1485.9079999999999</v>
      </c>
      <c r="J1268">
        <v>1488.97</v>
      </c>
      <c r="K1268">
        <v>1479.9780000000001</v>
      </c>
      <c r="L1268">
        <v>1479.7919999999999</v>
      </c>
      <c r="M1268">
        <v>1479.46</v>
      </c>
      <c r="N1268">
        <v>1482.732</v>
      </c>
      <c r="O1268">
        <v>1484.048</v>
      </c>
      <c r="P1268">
        <v>1487.742</v>
      </c>
      <c r="Q1268">
        <v>1487.742</v>
      </c>
      <c r="R1268">
        <v>1490.4939999999999</v>
      </c>
      <c r="S1268">
        <v>1536.4480000000001</v>
      </c>
      <c r="T1268">
        <v>1488.5039999999999</v>
      </c>
      <c r="U1268">
        <v>1486.82</v>
      </c>
      <c r="V1268">
        <v>1490.7619999999999</v>
      </c>
      <c r="W1268">
        <v>1490.7619999999999</v>
      </c>
      <c r="X1268">
        <v>1491.498</v>
      </c>
      <c r="Y1268">
        <v>1492.3979999999999</v>
      </c>
      <c r="Z1268">
        <v>1489.902</v>
      </c>
    </row>
    <row r="1269" spans="1:26" x14ac:dyDescent="0.35">
      <c r="A1269">
        <v>26</v>
      </c>
      <c r="B1269">
        <v>21</v>
      </c>
      <c r="C1269" t="str">
        <f t="shared" si="52"/>
        <v>26021</v>
      </c>
      <c r="D1269" t="str">
        <f t="shared" si="53"/>
        <v>26021</v>
      </c>
      <c r="E1269" t="str">
        <f>VLOOKUP(C1269,Table1[[Column1]:[GEMS_Typo]],2)</f>
        <v>C</v>
      </c>
      <c r="F1269">
        <v>4322.5919999999996</v>
      </c>
      <c r="G1269">
        <v>4311.415</v>
      </c>
      <c r="H1269">
        <v>4320.2939999999999</v>
      </c>
      <c r="I1269">
        <v>4387.7110000000002</v>
      </c>
      <c r="J1269">
        <v>4389.4620000000004</v>
      </c>
      <c r="K1269">
        <v>4339.9960000000001</v>
      </c>
      <c r="L1269">
        <v>4344.3680000000004</v>
      </c>
      <c r="M1269">
        <v>4345.0259999999998</v>
      </c>
      <c r="N1269">
        <v>4351.4139999999998</v>
      </c>
      <c r="O1269">
        <v>4354.58</v>
      </c>
      <c r="P1269">
        <v>4353.16</v>
      </c>
      <c r="Q1269">
        <v>4351.4430000000002</v>
      </c>
      <c r="R1269">
        <v>4350.933</v>
      </c>
      <c r="S1269">
        <v>4406.8249999999998</v>
      </c>
      <c r="T1269">
        <v>4355.1869999999999</v>
      </c>
      <c r="U1269">
        <v>4346.259</v>
      </c>
      <c r="V1269">
        <v>4353.7569999999996</v>
      </c>
      <c r="W1269">
        <v>4353.7569999999996</v>
      </c>
      <c r="X1269">
        <v>4351.8850000000002</v>
      </c>
      <c r="Y1269">
        <v>4352.7190000000001</v>
      </c>
      <c r="Z1269">
        <v>4352.1369999999997</v>
      </c>
    </row>
    <row r="1270" spans="1:26" x14ac:dyDescent="0.35">
      <c r="A1270">
        <v>26</v>
      </c>
      <c r="B1270">
        <v>23</v>
      </c>
      <c r="C1270" t="str">
        <f t="shared" si="52"/>
        <v>26023</v>
      </c>
      <c r="D1270" t="str">
        <f t="shared" si="53"/>
        <v>26023</v>
      </c>
      <c r="E1270" t="str">
        <f>VLOOKUP(C1270,Table1[[Column1]:[GEMS_Typo]],2)</f>
        <v>C</v>
      </c>
      <c r="F1270">
        <v>2410.5360000000001</v>
      </c>
      <c r="G1270">
        <v>2417.11</v>
      </c>
      <c r="H1270">
        <v>2415.5100000000002</v>
      </c>
      <c r="I1270">
        <v>2415.9209999999998</v>
      </c>
      <c r="J1270">
        <v>2415.5569999999998</v>
      </c>
      <c r="K1270">
        <v>2392.6280000000002</v>
      </c>
      <c r="L1270">
        <v>2393.8319999999999</v>
      </c>
      <c r="M1270">
        <v>2394.2779999999998</v>
      </c>
      <c r="N1270">
        <v>2395.9879999999998</v>
      </c>
      <c r="O1270">
        <v>2395.87</v>
      </c>
      <c r="P1270">
        <v>2397.7220000000002</v>
      </c>
      <c r="Q1270">
        <v>2398.5360000000001</v>
      </c>
      <c r="R1270">
        <v>2397.5300000000002</v>
      </c>
      <c r="S1270">
        <v>2417.364</v>
      </c>
      <c r="T1270">
        <v>2390.75</v>
      </c>
      <c r="U1270">
        <v>2410.2359999999999</v>
      </c>
      <c r="V1270">
        <v>2396.8620000000001</v>
      </c>
      <c r="W1270">
        <v>2396.8620000000001</v>
      </c>
      <c r="X1270">
        <v>2398.0340000000001</v>
      </c>
      <c r="Y1270">
        <v>2397.0079999999998</v>
      </c>
      <c r="Z1270">
        <v>2397.3240000000001</v>
      </c>
    </row>
    <row r="1271" spans="1:26" x14ac:dyDescent="0.35">
      <c r="A1271">
        <v>26</v>
      </c>
      <c r="B1271">
        <v>25</v>
      </c>
      <c r="C1271" t="str">
        <f t="shared" si="52"/>
        <v>26025</v>
      </c>
      <c r="D1271" t="str">
        <f t="shared" si="53"/>
        <v>26025</v>
      </c>
      <c r="E1271" t="str">
        <f>VLOOKUP(C1271,Table1[[Column1]:[GEMS_Typo]],2)</f>
        <v>C</v>
      </c>
      <c r="F1271">
        <v>4120.7030000000004</v>
      </c>
      <c r="G1271">
        <v>4141.5969999999998</v>
      </c>
      <c r="H1271">
        <v>4145.4549999999999</v>
      </c>
      <c r="I1271">
        <v>4148.0730000000003</v>
      </c>
      <c r="J1271">
        <v>4151.0929999999998</v>
      </c>
      <c r="K1271">
        <v>4097.2610000000004</v>
      </c>
      <c r="L1271">
        <v>4098.3810000000003</v>
      </c>
      <c r="M1271">
        <v>4094.9290000000001</v>
      </c>
      <c r="N1271">
        <v>4102.5569999999998</v>
      </c>
      <c r="O1271">
        <v>4103.9889999999996</v>
      </c>
      <c r="P1271">
        <v>4126.4530000000004</v>
      </c>
      <c r="Q1271">
        <v>4130.6049999999996</v>
      </c>
      <c r="R1271">
        <v>4130.2110000000002</v>
      </c>
      <c r="S1271">
        <v>4126.6610000000001</v>
      </c>
      <c r="T1271">
        <v>4124.1210000000001</v>
      </c>
      <c r="U1271">
        <v>4126.2269999999999</v>
      </c>
      <c r="V1271">
        <v>4145.683</v>
      </c>
      <c r="W1271">
        <v>4144.8829999999998</v>
      </c>
      <c r="X1271">
        <v>4143.473</v>
      </c>
      <c r="Y1271">
        <v>4147.6469999999999</v>
      </c>
      <c r="Z1271">
        <v>4116.4470000000001</v>
      </c>
    </row>
    <row r="1272" spans="1:26" x14ac:dyDescent="0.35">
      <c r="A1272">
        <v>26</v>
      </c>
      <c r="B1272">
        <v>27</v>
      </c>
      <c r="C1272" t="str">
        <f t="shared" si="52"/>
        <v>26027</v>
      </c>
      <c r="D1272" t="str">
        <f t="shared" si="53"/>
        <v>26027</v>
      </c>
      <c r="E1272" t="str">
        <f>VLOOKUP(C1272,Table1[[Column1]:[GEMS_Typo]],2)</f>
        <v>B</v>
      </c>
      <c r="F1272">
        <v>2402.0619999999999</v>
      </c>
      <c r="G1272">
        <v>2396.0520000000001</v>
      </c>
      <c r="H1272">
        <v>2412.6680000000001</v>
      </c>
      <c r="I1272">
        <v>2414.1869999999999</v>
      </c>
      <c r="J1272">
        <v>2418.2469999999998</v>
      </c>
      <c r="K1272">
        <v>2408.2550000000001</v>
      </c>
      <c r="L1272">
        <v>2410.5659999999998</v>
      </c>
      <c r="M1272">
        <v>2414.7260000000001</v>
      </c>
      <c r="N1272">
        <v>2416.91</v>
      </c>
      <c r="O1272">
        <v>2417.8159999999998</v>
      </c>
      <c r="P1272">
        <v>2422.6640000000002</v>
      </c>
      <c r="Q1272">
        <v>2424.2600000000002</v>
      </c>
      <c r="R1272">
        <v>2424.2579999999998</v>
      </c>
      <c r="S1272">
        <v>2515.154</v>
      </c>
      <c r="T1272">
        <v>2440.5680000000002</v>
      </c>
      <c r="U1272">
        <v>2443.84</v>
      </c>
      <c r="V1272">
        <v>2422.0039999999999</v>
      </c>
      <c r="W1272">
        <v>2422.0039999999999</v>
      </c>
      <c r="X1272">
        <v>2422.7979999999998</v>
      </c>
      <c r="Y1272">
        <v>2424.768</v>
      </c>
      <c r="Z1272">
        <v>2416.0320000000002</v>
      </c>
    </row>
    <row r="1273" spans="1:26" x14ac:dyDescent="0.35">
      <c r="A1273">
        <v>26</v>
      </c>
      <c r="B1273">
        <v>29</v>
      </c>
      <c r="C1273" t="str">
        <f t="shared" si="52"/>
        <v>26029</v>
      </c>
      <c r="D1273" t="str">
        <f t="shared" si="53"/>
        <v>26029</v>
      </c>
      <c r="E1273" t="str">
        <f>VLOOKUP(C1273,Table1[[Column1]:[GEMS_Typo]],2)</f>
        <v>C</v>
      </c>
      <c r="F1273">
        <v>1733.2829999999999</v>
      </c>
      <c r="G1273">
        <v>1730.7560000000001</v>
      </c>
      <c r="H1273">
        <v>1864.616</v>
      </c>
      <c r="I1273">
        <v>1864.3920000000001</v>
      </c>
      <c r="J1273">
        <v>1735.5519999999999</v>
      </c>
      <c r="K1273">
        <v>1713.538</v>
      </c>
      <c r="L1273">
        <v>1714.606</v>
      </c>
      <c r="M1273">
        <v>1714.8019999999999</v>
      </c>
      <c r="N1273">
        <v>1712.29</v>
      </c>
      <c r="O1273">
        <v>1712.47</v>
      </c>
      <c r="P1273">
        <v>1711.1379999999999</v>
      </c>
      <c r="Q1273">
        <v>1711.934</v>
      </c>
      <c r="R1273">
        <v>1711.7339999999999</v>
      </c>
      <c r="S1273">
        <v>1708.0360000000001</v>
      </c>
      <c r="T1273">
        <v>1704.7919999999999</v>
      </c>
      <c r="U1273">
        <v>1708.396</v>
      </c>
      <c r="V1273">
        <v>1710.0440000000001</v>
      </c>
      <c r="W1273">
        <v>1710.0440000000001</v>
      </c>
      <c r="X1273">
        <v>1710.866</v>
      </c>
      <c r="Y1273">
        <v>1710.8119999999999</v>
      </c>
      <c r="Z1273">
        <v>1708.39</v>
      </c>
    </row>
    <row r="1274" spans="1:26" x14ac:dyDescent="0.35">
      <c r="A1274">
        <v>26</v>
      </c>
      <c r="B1274">
        <v>31</v>
      </c>
      <c r="C1274" t="str">
        <f t="shared" si="52"/>
        <v>26031</v>
      </c>
      <c r="D1274" t="str">
        <f t="shared" si="53"/>
        <v>26031</v>
      </c>
      <c r="E1274" t="str">
        <f>VLOOKUP(C1274,Table1[[Column1]:[GEMS_Typo]],2)</f>
        <v>C</v>
      </c>
      <c r="F1274">
        <v>2752.4639999999999</v>
      </c>
      <c r="G1274">
        <v>2761.4459999999999</v>
      </c>
      <c r="H1274">
        <v>2764.6779999999999</v>
      </c>
      <c r="I1274">
        <v>2745.79</v>
      </c>
      <c r="J1274">
        <v>2746.01</v>
      </c>
      <c r="K1274">
        <v>2699.0439999999999</v>
      </c>
      <c r="L1274">
        <v>2696.35</v>
      </c>
      <c r="M1274">
        <v>2698.3420000000001</v>
      </c>
      <c r="N1274">
        <v>2705.4479999999999</v>
      </c>
      <c r="O1274">
        <v>2710.9560000000001</v>
      </c>
      <c r="P1274">
        <v>2687.0160000000001</v>
      </c>
      <c r="Q1274">
        <v>2687.098</v>
      </c>
      <c r="R1274">
        <v>2686.8119999999999</v>
      </c>
      <c r="S1274">
        <v>2690.752</v>
      </c>
      <c r="T1274">
        <v>2741.9140000000002</v>
      </c>
      <c r="U1274">
        <v>2679.9160000000002</v>
      </c>
      <c r="V1274">
        <v>2688.1060000000002</v>
      </c>
      <c r="W1274">
        <v>2686.02</v>
      </c>
      <c r="X1274">
        <v>2713.5059999999999</v>
      </c>
      <c r="Y1274">
        <v>2715.212</v>
      </c>
      <c r="Z1274">
        <v>2713.5239999999999</v>
      </c>
    </row>
    <row r="1275" spans="1:26" x14ac:dyDescent="0.35">
      <c r="A1275">
        <v>26</v>
      </c>
      <c r="B1275">
        <v>33</v>
      </c>
      <c r="C1275" t="str">
        <f t="shared" si="52"/>
        <v>26033</v>
      </c>
      <c r="D1275" t="str">
        <f t="shared" si="53"/>
        <v>26033</v>
      </c>
      <c r="E1275" t="str">
        <f>VLOOKUP(C1275,Table1[[Column1]:[GEMS_Typo]],2)</f>
        <v>C</v>
      </c>
      <c r="F1275">
        <v>3777.0680000000002</v>
      </c>
      <c r="G1275">
        <v>3696.94</v>
      </c>
      <c r="H1275">
        <v>3757.3359999999998</v>
      </c>
      <c r="I1275">
        <v>3741.4760000000001</v>
      </c>
      <c r="J1275">
        <v>3742.3420000000001</v>
      </c>
      <c r="K1275">
        <v>3689.5160000000001</v>
      </c>
      <c r="L1275">
        <v>3708.5720000000001</v>
      </c>
      <c r="M1275">
        <v>3595.3679999999999</v>
      </c>
      <c r="N1275">
        <v>3601.6759999999999</v>
      </c>
      <c r="O1275">
        <v>3608.36</v>
      </c>
      <c r="P1275">
        <v>3616.0219999999999</v>
      </c>
      <c r="Q1275">
        <v>3621.0720000000001</v>
      </c>
      <c r="R1275">
        <v>3617.056</v>
      </c>
      <c r="S1275">
        <v>3540.17</v>
      </c>
      <c r="T1275">
        <v>3619.33</v>
      </c>
      <c r="U1275">
        <v>3623.4720000000002</v>
      </c>
      <c r="V1275">
        <v>3609.7280000000001</v>
      </c>
      <c r="W1275">
        <v>3577.1280000000002</v>
      </c>
      <c r="X1275">
        <v>3582.4140000000002</v>
      </c>
      <c r="Y1275">
        <v>3588.7040000000002</v>
      </c>
      <c r="Z1275">
        <v>3547.576</v>
      </c>
    </row>
    <row r="1276" spans="1:26" x14ac:dyDescent="0.35">
      <c r="A1276">
        <v>26</v>
      </c>
      <c r="B1276">
        <v>35</v>
      </c>
      <c r="C1276" t="str">
        <f t="shared" si="52"/>
        <v>26035</v>
      </c>
      <c r="D1276" t="str">
        <f t="shared" si="53"/>
        <v>26035</v>
      </c>
      <c r="E1276" t="str">
        <f>VLOOKUP(C1276,Table1[[Column1]:[GEMS_Typo]],2)</f>
        <v>C</v>
      </c>
      <c r="F1276">
        <v>2389.5859999999998</v>
      </c>
      <c r="G1276">
        <v>2391.4659999999999</v>
      </c>
      <c r="H1276">
        <v>2390.1559999999999</v>
      </c>
      <c r="I1276">
        <v>2388.1019999999999</v>
      </c>
      <c r="J1276">
        <v>2392.8490000000002</v>
      </c>
      <c r="K1276">
        <v>2324.848</v>
      </c>
      <c r="L1276">
        <v>2324.114</v>
      </c>
      <c r="M1276">
        <v>2328.0659999999998</v>
      </c>
      <c r="N1276">
        <v>2322.7280000000001</v>
      </c>
      <c r="O1276">
        <v>2318.2020000000002</v>
      </c>
      <c r="P1276">
        <v>2326.8519999999999</v>
      </c>
      <c r="Q1276">
        <v>2350.8139999999999</v>
      </c>
      <c r="R1276">
        <v>2351.1640000000002</v>
      </c>
      <c r="S1276">
        <v>2439.1039999999998</v>
      </c>
      <c r="T1276">
        <v>2372.4140000000002</v>
      </c>
      <c r="U1276">
        <v>2349.1170000000002</v>
      </c>
      <c r="V1276">
        <v>2349.049</v>
      </c>
      <c r="W1276">
        <v>2349.2959999999998</v>
      </c>
      <c r="X1276">
        <v>2355.0720000000001</v>
      </c>
      <c r="Y1276">
        <v>2359.384</v>
      </c>
      <c r="Z1276">
        <v>2355.0140000000001</v>
      </c>
    </row>
    <row r="1277" spans="1:26" x14ac:dyDescent="0.35">
      <c r="A1277">
        <v>26</v>
      </c>
      <c r="B1277">
        <v>37</v>
      </c>
      <c r="C1277" t="str">
        <f t="shared" si="52"/>
        <v>26037</v>
      </c>
      <c r="D1277" t="str">
        <f t="shared" si="53"/>
        <v>26037</v>
      </c>
      <c r="E1277" t="str">
        <f>VLOOKUP(C1277,Table1[[Column1]:[GEMS_Typo]],2)</f>
        <v>B</v>
      </c>
      <c r="F1277">
        <v>2879.9879999999998</v>
      </c>
      <c r="G1277">
        <v>2878.46</v>
      </c>
      <c r="H1277">
        <v>2894.4520000000002</v>
      </c>
      <c r="I1277">
        <v>2906.7440000000001</v>
      </c>
      <c r="J1277">
        <v>2916.2240000000002</v>
      </c>
      <c r="K1277">
        <v>2875.5259999999998</v>
      </c>
      <c r="L1277">
        <v>2876.806</v>
      </c>
      <c r="M1277">
        <v>2891.4960000000001</v>
      </c>
      <c r="N1277">
        <v>2895.4859999999999</v>
      </c>
      <c r="O1277">
        <v>2895.8</v>
      </c>
      <c r="P1277">
        <v>2913.97</v>
      </c>
      <c r="Q1277">
        <v>2915.8539999999998</v>
      </c>
      <c r="R1277">
        <v>2917.8020000000001</v>
      </c>
      <c r="S1277">
        <v>2913.32</v>
      </c>
      <c r="T1277">
        <v>2899.78</v>
      </c>
      <c r="U1277">
        <v>2921.3960000000002</v>
      </c>
      <c r="V1277">
        <v>2921.4160000000002</v>
      </c>
      <c r="W1277">
        <v>2921.4160000000002</v>
      </c>
      <c r="X1277">
        <v>2915.252</v>
      </c>
      <c r="Y1277">
        <v>2915.9380000000001</v>
      </c>
      <c r="Z1277">
        <v>2918.558</v>
      </c>
    </row>
    <row r="1278" spans="1:26" x14ac:dyDescent="0.35">
      <c r="A1278">
        <v>26</v>
      </c>
      <c r="B1278">
        <v>39</v>
      </c>
      <c r="C1278" t="str">
        <f t="shared" si="52"/>
        <v>26039</v>
      </c>
      <c r="D1278" t="str">
        <f t="shared" si="53"/>
        <v>26039</v>
      </c>
      <c r="E1278" t="str">
        <f>VLOOKUP(C1278,Table1[[Column1]:[GEMS_Typo]],2)</f>
        <v>D</v>
      </c>
      <c r="F1278">
        <v>1679.076</v>
      </c>
      <c r="G1278">
        <v>1674.78</v>
      </c>
      <c r="H1278">
        <v>1689.23</v>
      </c>
      <c r="I1278">
        <v>1694.9359999999999</v>
      </c>
      <c r="J1278">
        <v>1689.7919999999999</v>
      </c>
      <c r="K1278">
        <v>1732.7739999999999</v>
      </c>
      <c r="L1278">
        <v>1733.1559999999999</v>
      </c>
      <c r="M1278">
        <v>1733.9380000000001</v>
      </c>
      <c r="N1278">
        <v>1734.93</v>
      </c>
      <c r="O1278">
        <v>1732.4839999999999</v>
      </c>
      <c r="P1278">
        <v>1743.748</v>
      </c>
      <c r="Q1278">
        <v>1744.4480000000001</v>
      </c>
      <c r="R1278">
        <v>1749.8779999999999</v>
      </c>
      <c r="S1278">
        <v>1710.4880000000001</v>
      </c>
      <c r="T1278">
        <v>1764.2</v>
      </c>
      <c r="U1278">
        <v>1739.9580000000001</v>
      </c>
      <c r="V1278">
        <v>1756.836</v>
      </c>
      <c r="W1278">
        <v>1754.836</v>
      </c>
      <c r="X1278">
        <v>1754.5150000000001</v>
      </c>
      <c r="Y1278">
        <v>1754.5150000000001</v>
      </c>
      <c r="Z1278">
        <v>1702.1310000000001</v>
      </c>
    </row>
    <row r="1279" spans="1:26" x14ac:dyDescent="0.35">
      <c r="A1279">
        <v>26</v>
      </c>
      <c r="B1279">
        <v>41</v>
      </c>
      <c r="C1279" t="str">
        <f t="shared" si="52"/>
        <v>26041</v>
      </c>
      <c r="D1279" t="str">
        <f t="shared" si="53"/>
        <v>26041</v>
      </c>
      <c r="E1279" t="str">
        <f>VLOOKUP(C1279,Table1[[Column1]:[GEMS_Typo]],2)</f>
        <v>B</v>
      </c>
      <c r="F1279">
        <v>2941.0740000000001</v>
      </c>
      <c r="G1279">
        <v>2833.5340000000001</v>
      </c>
      <c r="H1279">
        <v>2755.33</v>
      </c>
      <c r="I1279">
        <v>2758.873</v>
      </c>
      <c r="J1279">
        <v>2787.5129999999999</v>
      </c>
      <c r="K1279">
        <v>2710.3820000000001</v>
      </c>
      <c r="L1279">
        <v>2720.7820000000002</v>
      </c>
      <c r="M1279">
        <v>2549.83</v>
      </c>
      <c r="N1279">
        <v>2549.2420000000002</v>
      </c>
      <c r="O1279">
        <v>2551.4679999999998</v>
      </c>
      <c r="P1279">
        <v>2562.8519999999999</v>
      </c>
      <c r="Q1279">
        <v>2563.1260000000002</v>
      </c>
      <c r="R1279">
        <v>2562.7220000000002</v>
      </c>
      <c r="S1279">
        <v>2638.5619999999999</v>
      </c>
      <c r="T1279">
        <v>2557.5239999999999</v>
      </c>
      <c r="U1279">
        <v>2571.5160000000001</v>
      </c>
      <c r="V1279">
        <v>2557.386</v>
      </c>
      <c r="W1279">
        <v>2553.1860000000001</v>
      </c>
      <c r="X1279">
        <v>2555.56</v>
      </c>
      <c r="Y1279">
        <v>2562.748</v>
      </c>
      <c r="Z1279">
        <v>2549.306</v>
      </c>
    </row>
    <row r="1280" spans="1:26" x14ac:dyDescent="0.35">
      <c r="A1280">
        <v>26</v>
      </c>
      <c r="B1280">
        <v>43</v>
      </c>
      <c r="C1280" t="str">
        <f t="shared" si="52"/>
        <v>26043</v>
      </c>
      <c r="D1280" t="str">
        <f t="shared" si="53"/>
        <v>26043</v>
      </c>
      <c r="E1280" t="str">
        <f>VLOOKUP(C1280,Table1[[Column1]:[GEMS_Typo]],2)</f>
        <v>C</v>
      </c>
      <c r="F1280">
        <v>1568.296</v>
      </c>
      <c r="G1280">
        <v>1571.598</v>
      </c>
      <c r="H1280">
        <v>1572.9</v>
      </c>
      <c r="I1280">
        <v>1572.7719999999999</v>
      </c>
      <c r="J1280">
        <v>1572.932</v>
      </c>
      <c r="K1280">
        <v>1584.2159999999999</v>
      </c>
      <c r="L1280">
        <v>1581.7360000000001</v>
      </c>
      <c r="M1280">
        <v>1582.0239999999999</v>
      </c>
      <c r="N1280">
        <v>1582.866</v>
      </c>
      <c r="O1280">
        <v>1583.1320000000001</v>
      </c>
      <c r="P1280">
        <v>1582.7660000000001</v>
      </c>
      <c r="Q1280">
        <v>1584.038</v>
      </c>
      <c r="R1280">
        <v>1582.636</v>
      </c>
      <c r="S1280">
        <v>1643.1679999999999</v>
      </c>
      <c r="T1280">
        <v>1584.16</v>
      </c>
      <c r="U1280">
        <v>1585.162</v>
      </c>
      <c r="V1280">
        <v>1549.95</v>
      </c>
      <c r="W1280">
        <v>1549.95</v>
      </c>
      <c r="X1280">
        <v>1553.0740000000001</v>
      </c>
      <c r="Y1280">
        <v>1562.9780000000001</v>
      </c>
      <c r="Z1280">
        <v>1556.9179999999999</v>
      </c>
    </row>
    <row r="1281" spans="1:26" x14ac:dyDescent="0.35">
      <c r="A1281">
        <v>26</v>
      </c>
      <c r="B1281">
        <v>45</v>
      </c>
      <c r="C1281" t="str">
        <f t="shared" si="52"/>
        <v>26045</v>
      </c>
      <c r="D1281" t="str">
        <f t="shared" si="53"/>
        <v>26045</v>
      </c>
      <c r="E1281" t="str">
        <f>VLOOKUP(C1281,Table1[[Column1]:[GEMS_Typo]],2)</f>
        <v>B</v>
      </c>
      <c r="F1281">
        <v>3068.8780000000002</v>
      </c>
      <c r="G1281">
        <v>3078.9540000000002</v>
      </c>
      <c r="H1281">
        <v>3082.3440000000001</v>
      </c>
      <c r="I1281">
        <v>3100.2249999999999</v>
      </c>
      <c r="J1281">
        <v>3099.0810000000001</v>
      </c>
      <c r="K1281">
        <v>3064.1770000000001</v>
      </c>
      <c r="L1281">
        <v>3079.45</v>
      </c>
      <c r="M1281">
        <v>3084.7159999999999</v>
      </c>
      <c r="N1281">
        <v>3088.6179999999999</v>
      </c>
      <c r="O1281">
        <v>3092.2539999999999</v>
      </c>
      <c r="P1281">
        <v>3126.07</v>
      </c>
      <c r="Q1281">
        <v>3125.2919999999999</v>
      </c>
      <c r="R1281">
        <v>3124.3040000000001</v>
      </c>
      <c r="S1281">
        <v>3053.5120000000002</v>
      </c>
      <c r="T1281">
        <v>3086.3519999999999</v>
      </c>
      <c r="U1281">
        <v>3121.4879999999998</v>
      </c>
      <c r="V1281">
        <v>3128.6419999999998</v>
      </c>
      <c r="W1281">
        <v>3129.0169999999998</v>
      </c>
      <c r="X1281">
        <v>3134.7530000000002</v>
      </c>
      <c r="Y1281">
        <v>3135.989</v>
      </c>
      <c r="Z1281">
        <v>3134.5889999999999</v>
      </c>
    </row>
    <row r="1282" spans="1:26" x14ac:dyDescent="0.35">
      <c r="A1282">
        <v>26</v>
      </c>
      <c r="B1282">
        <v>47</v>
      </c>
      <c r="C1282" t="str">
        <f t="shared" si="52"/>
        <v>26047</v>
      </c>
      <c r="D1282" t="str">
        <f t="shared" si="53"/>
        <v>26047</v>
      </c>
      <c r="E1282" t="str">
        <f>VLOOKUP(C1282,Table1[[Column1]:[GEMS_Typo]],2)</f>
        <v>C</v>
      </c>
      <c r="F1282">
        <v>1972.095</v>
      </c>
      <c r="G1282">
        <v>1971.3989999999999</v>
      </c>
      <c r="H1282">
        <v>1971.652</v>
      </c>
      <c r="I1282">
        <v>1990.05</v>
      </c>
      <c r="J1282">
        <v>1992.192</v>
      </c>
      <c r="K1282">
        <v>1959.114</v>
      </c>
      <c r="L1282">
        <v>1960.598</v>
      </c>
      <c r="M1282">
        <v>1961.04</v>
      </c>
      <c r="N1282">
        <v>1962.268</v>
      </c>
      <c r="O1282">
        <v>1966.884</v>
      </c>
      <c r="P1282">
        <v>1985.8240000000001</v>
      </c>
      <c r="Q1282">
        <v>1984.3520000000001</v>
      </c>
      <c r="R1282">
        <v>1983.8620000000001</v>
      </c>
      <c r="S1282">
        <v>2022.7760000000001</v>
      </c>
      <c r="T1282">
        <v>1978.104</v>
      </c>
      <c r="U1282">
        <v>1974.3</v>
      </c>
      <c r="V1282">
        <v>1982.85</v>
      </c>
      <c r="W1282">
        <v>1981.45</v>
      </c>
      <c r="X1282">
        <v>1985.0619999999999</v>
      </c>
      <c r="Y1282">
        <v>1989.6759999999999</v>
      </c>
      <c r="Z1282">
        <v>1982.6320000000001</v>
      </c>
    </row>
    <row r="1283" spans="1:26" x14ac:dyDescent="0.35">
      <c r="A1283">
        <v>26</v>
      </c>
      <c r="B1283">
        <v>49</v>
      </c>
      <c r="C1283" t="str">
        <f t="shared" ref="C1283:C1346" si="55">_xlfn.CONCAT(TEXT(A1283,"00"),TEXT(B1283,"000"))</f>
        <v>26049</v>
      </c>
      <c r="D1283" t="str">
        <f t="shared" ref="D1283:D1346" si="56">_xlfn.CONCAT(A1283,TEXT(B1283,"000"))</f>
        <v>26049</v>
      </c>
      <c r="E1283" t="str">
        <f>VLOOKUP(C1283,Table1[[Column1]:[GEMS_Typo]],2)</f>
        <v>B</v>
      </c>
      <c r="F1283">
        <v>5971.5</v>
      </c>
      <c r="G1283">
        <v>5971.0339999999997</v>
      </c>
      <c r="H1283">
        <v>5996.76</v>
      </c>
      <c r="I1283">
        <v>6027.6319999999996</v>
      </c>
      <c r="J1283">
        <v>6048.7560000000003</v>
      </c>
      <c r="K1283">
        <v>6002.8710000000001</v>
      </c>
      <c r="L1283">
        <v>6048.0630000000001</v>
      </c>
      <c r="M1283">
        <v>6067.6019999999999</v>
      </c>
      <c r="N1283">
        <v>6091.9380000000001</v>
      </c>
      <c r="O1283">
        <v>6095.259</v>
      </c>
      <c r="P1283">
        <v>6047.1009999999997</v>
      </c>
      <c r="Q1283">
        <v>6046.1790000000001</v>
      </c>
      <c r="R1283">
        <v>6045.5469999999996</v>
      </c>
      <c r="S1283">
        <v>6014.9210000000003</v>
      </c>
      <c r="T1283">
        <v>6082.1189999999997</v>
      </c>
      <c r="U1283">
        <v>6106.5110000000004</v>
      </c>
      <c r="V1283">
        <v>6071.8289999999997</v>
      </c>
      <c r="W1283">
        <v>6071.8289999999997</v>
      </c>
      <c r="X1283">
        <v>6070.0860000000002</v>
      </c>
      <c r="Y1283">
        <v>6072.12</v>
      </c>
      <c r="Z1283">
        <v>6078.7219999999998</v>
      </c>
    </row>
    <row r="1284" spans="1:26" x14ac:dyDescent="0.35">
      <c r="A1284">
        <v>26</v>
      </c>
      <c r="B1284">
        <v>51</v>
      </c>
      <c r="C1284" t="str">
        <f t="shared" si="55"/>
        <v>26051</v>
      </c>
      <c r="D1284" t="str">
        <f t="shared" si="56"/>
        <v>26051</v>
      </c>
      <c r="E1284" t="str">
        <f>VLOOKUP(C1284,Table1[[Column1]:[GEMS_Typo]],2)</f>
        <v>D</v>
      </c>
      <c r="F1284">
        <v>1983.5219999999999</v>
      </c>
      <c r="G1284">
        <v>1986.5119999999999</v>
      </c>
      <c r="H1284">
        <v>1986.922</v>
      </c>
      <c r="I1284">
        <v>1987.884</v>
      </c>
      <c r="J1284">
        <v>1985.0039999999999</v>
      </c>
      <c r="K1284">
        <v>1943.1120000000001</v>
      </c>
      <c r="L1284">
        <v>1943.818</v>
      </c>
      <c r="M1284">
        <v>1946.2940000000001</v>
      </c>
      <c r="N1284">
        <v>1944.3340000000001</v>
      </c>
      <c r="O1284">
        <v>1944.62</v>
      </c>
      <c r="P1284">
        <v>1933.22</v>
      </c>
      <c r="Q1284">
        <v>1950.4780000000001</v>
      </c>
      <c r="R1284">
        <v>1950.298</v>
      </c>
      <c r="S1284">
        <v>1931.3679999999999</v>
      </c>
      <c r="T1284">
        <v>1959.5920000000001</v>
      </c>
      <c r="U1284">
        <v>1961.972</v>
      </c>
      <c r="V1284">
        <v>1950.0820000000001</v>
      </c>
      <c r="W1284">
        <v>1950.0820000000001</v>
      </c>
      <c r="X1284">
        <v>1954.06</v>
      </c>
      <c r="Y1284">
        <v>1953.886</v>
      </c>
      <c r="Z1284">
        <v>1953.67</v>
      </c>
    </row>
    <row r="1285" spans="1:26" x14ac:dyDescent="0.35">
      <c r="A1285">
        <v>26</v>
      </c>
      <c r="B1285">
        <v>53</v>
      </c>
      <c r="C1285" t="str">
        <f t="shared" si="55"/>
        <v>26053</v>
      </c>
      <c r="D1285" t="str">
        <f t="shared" si="56"/>
        <v>26053</v>
      </c>
      <c r="E1285" t="str">
        <f>VLOOKUP(C1285,Table1[[Column1]:[GEMS_Typo]],2)</f>
        <v>C</v>
      </c>
      <c r="F1285">
        <v>2222.3119999999999</v>
      </c>
      <c r="G1285">
        <v>2130.0079999999998</v>
      </c>
      <c r="H1285">
        <v>2063.098</v>
      </c>
      <c r="I1285">
        <v>2067.3960000000002</v>
      </c>
      <c r="J1285">
        <v>2060.3180000000002</v>
      </c>
      <c r="K1285">
        <v>2049.1239999999998</v>
      </c>
      <c r="L1285">
        <v>2038.9839999999999</v>
      </c>
      <c r="M1285">
        <v>2003.09</v>
      </c>
      <c r="N1285">
        <v>2003.472</v>
      </c>
      <c r="O1285">
        <v>2001.5</v>
      </c>
      <c r="P1285">
        <v>2003.018</v>
      </c>
      <c r="Q1285">
        <v>2003.422</v>
      </c>
      <c r="R1285">
        <v>1988.896</v>
      </c>
      <c r="S1285">
        <v>2071.8519999999999</v>
      </c>
      <c r="T1285">
        <v>1962.6220000000001</v>
      </c>
      <c r="U1285">
        <v>1992.624</v>
      </c>
      <c r="V1285">
        <v>1997.472</v>
      </c>
      <c r="W1285">
        <v>1982.472</v>
      </c>
      <c r="X1285">
        <v>1986.328</v>
      </c>
      <c r="Y1285">
        <v>1986.258</v>
      </c>
      <c r="Z1285">
        <v>1978.048</v>
      </c>
    </row>
    <row r="1286" spans="1:26" x14ac:dyDescent="0.35">
      <c r="A1286">
        <v>26</v>
      </c>
      <c r="B1286">
        <v>55</v>
      </c>
      <c r="C1286" t="str">
        <f t="shared" si="55"/>
        <v>26055</v>
      </c>
      <c r="D1286" t="str">
        <f t="shared" si="56"/>
        <v>26055</v>
      </c>
      <c r="E1286" t="str">
        <f>VLOOKUP(C1286,Table1[[Column1]:[GEMS_Typo]],2)</f>
        <v>C</v>
      </c>
      <c r="F1286">
        <v>2384.6840000000002</v>
      </c>
      <c r="G1286">
        <v>2394.7399999999998</v>
      </c>
      <c r="H1286">
        <v>2408.5459999999998</v>
      </c>
      <c r="I1286">
        <v>2418.9369999999999</v>
      </c>
      <c r="J1286">
        <v>2432.0970000000002</v>
      </c>
      <c r="K1286">
        <v>2411.1390000000001</v>
      </c>
      <c r="L1286">
        <v>2419.2719999999999</v>
      </c>
      <c r="M1286">
        <v>2428.9920000000002</v>
      </c>
      <c r="N1286">
        <v>2446.37</v>
      </c>
      <c r="O1286">
        <v>2456.0859999999998</v>
      </c>
      <c r="P1286">
        <v>2470.078</v>
      </c>
      <c r="Q1286">
        <v>2471.5540000000001</v>
      </c>
      <c r="R1286">
        <v>2475.1439999999998</v>
      </c>
      <c r="S1286">
        <v>2459.8440000000001</v>
      </c>
      <c r="T1286">
        <v>2474.165</v>
      </c>
      <c r="U1286">
        <v>2473.6170000000002</v>
      </c>
      <c r="V1286">
        <v>2475.7190000000001</v>
      </c>
      <c r="W1286">
        <v>2470.1190000000001</v>
      </c>
      <c r="X1286">
        <v>2470.5619999999999</v>
      </c>
      <c r="Y1286">
        <v>2473.9520000000002</v>
      </c>
      <c r="Z1286">
        <v>2466.4920000000002</v>
      </c>
    </row>
    <row r="1287" spans="1:26" x14ac:dyDescent="0.35">
      <c r="A1287">
        <v>26</v>
      </c>
      <c r="B1287">
        <v>57</v>
      </c>
      <c r="C1287" t="str">
        <f t="shared" si="55"/>
        <v>26057</v>
      </c>
      <c r="D1287" t="str">
        <f t="shared" si="56"/>
        <v>26057</v>
      </c>
      <c r="E1287" t="str">
        <f>VLOOKUP(C1287,Table1[[Column1]:[GEMS_Typo]],2)</f>
        <v>C</v>
      </c>
      <c r="F1287">
        <v>2821.0459999999998</v>
      </c>
      <c r="G1287">
        <v>2822.5479999999998</v>
      </c>
      <c r="H1287">
        <v>2824.627</v>
      </c>
      <c r="I1287">
        <v>2829.0140000000001</v>
      </c>
      <c r="J1287">
        <v>2829.09</v>
      </c>
      <c r="K1287">
        <v>2822.1579999999999</v>
      </c>
      <c r="L1287">
        <v>2824.6559999999999</v>
      </c>
      <c r="M1287">
        <v>2825.88</v>
      </c>
      <c r="N1287">
        <v>2826.13</v>
      </c>
      <c r="O1287">
        <v>2827.0880000000002</v>
      </c>
      <c r="P1287">
        <v>2833.7179999999998</v>
      </c>
      <c r="Q1287">
        <v>2833.87</v>
      </c>
      <c r="R1287">
        <v>2833.076</v>
      </c>
      <c r="S1287">
        <v>2846.2860000000001</v>
      </c>
      <c r="T1287">
        <v>2824.8049999999998</v>
      </c>
      <c r="U1287">
        <v>2823.7869999999998</v>
      </c>
      <c r="V1287">
        <v>2835.4810000000002</v>
      </c>
      <c r="W1287">
        <v>2835.4810000000002</v>
      </c>
      <c r="X1287">
        <v>2835.9789999999998</v>
      </c>
      <c r="Y1287">
        <v>2835.9989999999998</v>
      </c>
      <c r="Z1287">
        <v>2835.759</v>
      </c>
    </row>
    <row r="1288" spans="1:26" x14ac:dyDescent="0.35">
      <c r="A1288">
        <v>26</v>
      </c>
      <c r="B1288">
        <v>59</v>
      </c>
      <c r="C1288" t="str">
        <f t="shared" si="55"/>
        <v>26059</v>
      </c>
      <c r="D1288" t="str">
        <f t="shared" si="56"/>
        <v>26059</v>
      </c>
      <c r="E1288" t="str">
        <f>VLOOKUP(C1288,Table1[[Column1]:[GEMS_Typo]],2)</f>
        <v>C</v>
      </c>
      <c r="F1288">
        <v>2828.8939999999998</v>
      </c>
      <c r="G1288">
        <v>2833.1819999999998</v>
      </c>
      <c r="H1288">
        <v>2834.92</v>
      </c>
      <c r="I1288">
        <v>2835.4760000000001</v>
      </c>
      <c r="J1288">
        <v>2836.9540000000002</v>
      </c>
      <c r="K1288">
        <v>2789.402</v>
      </c>
      <c r="L1288">
        <v>2789.1320000000001</v>
      </c>
      <c r="M1288">
        <v>2792.788</v>
      </c>
      <c r="N1288">
        <v>2790.1419999999998</v>
      </c>
      <c r="O1288">
        <v>2789.4079999999999</v>
      </c>
      <c r="P1288">
        <v>2792.9279999999999</v>
      </c>
      <c r="Q1288">
        <v>2792.886</v>
      </c>
      <c r="R1288">
        <v>2790.8180000000002</v>
      </c>
      <c r="S1288">
        <v>2822.4940000000001</v>
      </c>
      <c r="T1288">
        <v>2779.7220000000002</v>
      </c>
      <c r="U1288">
        <v>2834.6239999999998</v>
      </c>
      <c r="V1288">
        <v>2779.5219999999999</v>
      </c>
      <c r="W1288">
        <v>2779.5219999999999</v>
      </c>
      <c r="X1288">
        <v>2779.194</v>
      </c>
      <c r="Y1288">
        <v>2779.1979999999999</v>
      </c>
      <c r="Z1288">
        <v>2779.1080000000002</v>
      </c>
    </row>
    <row r="1289" spans="1:26" x14ac:dyDescent="0.35">
      <c r="A1289">
        <v>26</v>
      </c>
      <c r="B1289">
        <v>61</v>
      </c>
      <c r="C1289" t="str">
        <f t="shared" si="55"/>
        <v>26061</v>
      </c>
      <c r="D1289" t="str">
        <f t="shared" si="56"/>
        <v>26061</v>
      </c>
      <c r="E1289" t="str">
        <f>VLOOKUP(C1289,Table1[[Column1]:[GEMS_Typo]],2)</f>
        <v>C</v>
      </c>
      <c r="F1289">
        <v>2270.5880000000002</v>
      </c>
      <c r="G1289">
        <v>2256.9549999999999</v>
      </c>
      <c r="H1289">
        <v>2315.1509999999998</v>
      </c>
      <c r="I1289">
        <v>2315.2260000000001</v>
      </c>
      <c r="J1289">
        <v>2319.3589999999999</v>
      </c>
      <c r="K1289">
        <v>2244.348</v>
      </c>
      <c r="L1289">
        <v>2244.2359999999999</v>
      </c>
      <c r="M1289">
        <v>2234.6260000000002</v>
      </c>
      <c r="N1289">
        <v>2261.3760000000002</v>
      </c>
      <c r="O1289">
        <v>2261.8359999999998</v>
      </c>
      <c r="P1289">
        <v>2253.165</v>
      </c>
      <c r="Q1289">
        <v>2254.4290000000001</v>
      </c>
      <c r="R1289">
        <v>2255.8029999999999</v>
      </c>
      <c r="S1289">
        <v>2249.578</v>
      </c>
      <c r="T1289">
        <v>2262.5940000000001</v>
      </c>
      <c r="U1289">
        <v>2267.9760000000001</v>
      </c>
      <c r="V1289">
        <v>2265.192</v>
      </c>
      <c r="W1289">
        <v>2263.192</v>
      </c>
      <c r="X1289">
        <v>2261.913</v>
      </c>
      <c r="Y1289">
        <v>2263.3649999999998</v>
      </c>
      <c r="Z1289">
        <v>2261.0889999999999</v>
      </c>
    </row>
    <row r="1290" spans="1:26" x14ac:dyDescent="0.35">
      <c r="A1290">
        <v>26</v>
      </c>
      <c r="B1290">
        <v>63</v>
      </c>
      <c r="C1290" t="str">
        <f t="shared" si="55"/>
        <v>26063</v>
      </c>
      <c r="D1290" t="str">
        <f t="shared" si="56"/>
        <v>26063</v>
      </c>
      <c r="E1290" t="str">
        <f>VLOOKUP(C1290,Table1[[Column1]:[GEMS_Typo]],2)</f>
        <v>C</v>
      </c>
      <c r="F1290">
        <v>3739.2440000000001</v>
      </c>
      <c r="G1290">
        <v>3740.0520000000001</v>
      </c>
      <c r="H1290">
        <v>3740.5439999999999</v>
      </c>
      <c r="I1290">
        <v>3740.23</v>
      </c>
      <c r="J1290">
        <v>3723.1219999999998</v>
      </c>
      <c r="K1290">
        <v>3767.8780000000002</v>
      </c>
      <c r="L1290">
        <v>3768.74</v>
      </c>
      <c r="M1290">
        <v>3768.7959999999998</v>
      </c>
      <c r="N1290">
        <v>3767.04</v>
      </c>
      <c r="O1290">
        <v>3767.846</v>
      </c>
      <c r="P1290">
        <v>3765.9740000000002</v>
      </c>
      <c r="Q1290">
        <v>3767.9580000000001</v>
      </c>
      <c r="R1290">
        <v>3769.77</v>
      </c>
      <c r="S1290">
        <v>3727.4740000000002</v>
      </c>
      <c r="T1290">
        <v>3767.3739999999998</v>
      </c>
      <c r="U1290">
        <v>3729.8879999999999</v>
      </c>
      <c r="V1290">
        <v>3767.27</v>
      </c>
      <c r="W1290">
        <v>3767.27</v>
      </c>
      <c r="X1290">
        <v>3766.9639999999999</v>
      </c>
      <c r="Y1290">
        <v>3767.058</v>
      </c>
      <c r="Z1290">
        <v>3766.3020000000001</v>
      </c>
    </row>
    <row r="1291" spans="1:26" x14ac:dyDescent="0.35">
      <c r="A1291">
        <v>26</v>
      </c>
      <c r="B1291">
        <v>65</v>
      </c>
      <c r="C1291" t="str">
        <f t="shared" si="55"/>
        <v>26065</v>
      </c>
      <c r="D1291" t="str">
        <f t="shared" si="56"/>
        <v>26065</v>
      </c>
      <c r="E1291" t="str">
        <f>VLOOKUP(C1291,Table1[[Column1]:[GEMS_Typo]],2)</f>
        <v>B</v>
      </c>
      <c r="F1291">
        <v>4267.165</v>
      </c>
      <c r="G1291">
        <v>4276.4009999999998</v>
      </c>
      <c r="H1291">
        <v>4134.4170000000004</v>
      </c>
      <c r="I1291">
        <v>4127.9059999999999</v>
      </c>
      <c r="J1291">
        <v>4288.5259999999998</v>
      </c>
      <c r="K1291">
        <v>4285.0020000000004</v>
      </c>
      <c r="L1291">
        <v>4294.5969999999998</v>
      </c>
      <c r="M1291">
        <v>4307.7240000000002</v>
      </c>
      <c r="N1291">
        <v>4315.0240000000003</v>
      </c>
      <c r="O1291">
        <v>4317.1530000000002</v>
      </c>
      <c r="P1291">
        <v>4239.9769999999999</v>
      </c>
      <c r="Q1291">
        <v>4240.6869999999999</v>
      </c>
      <c r="R1291">
        <v>4245.1790000000001</v>
      </c>
      <c r="S1291">
        <v>4262.54</v>
      </c>
      <c r="T1291">
        <v>4505.2020000000002</v>
      </c>
      <c r="U1291">
        <v>4311.1620000000003</v>
      </c>
      <c r="V1291">
        <v>4275.348</v>
      </c>
      <c r="W1291">
        <v>4275.38</v>
      </c>
      <c r="X1291">
        <v>4265.0129999999999</v>
      </c>
      <c r="Y1291">
        <v>4268.4870000000001</v>
      </c>
      <c r="Z1291">
        <v>4264.4030000000002</v>
      </c>
    </row>
    <row r="1292" spans="1:26" x14ac:dyDescent="0.35">
      <c r="A1292">
        <v>26</v>
      </c>
      <c r="B1292">
        <v>67</v>
      </c>
      <c r="C1292" t="str">
        <f t="shared" si="55"/>
        <v>26067</v>
      </c>
      <c r="D1292" t="str">
        <f t="shared" si="56"/>
        <v>26067</v>
      </c>
      <c r="E1292" t="str">
        <f>VLOOKUP(C1292,Table1[[Column1]:[GEMS_Typo]],2)</f>
        <v>C</v>
      </c>
      <c r="F1292">
        <v>2679.0189999999998</v>
      </c>
      <c r="G1292">
        <v>2679.1570000000002</v>
      </c>
      <c r="H1292">
        <v>2678.029</v>
      </c>
      <c r="I1292">
        <v>2673.8209999999999</v>
      </c>
      <c r="J1292">
        <v>2674.989</v>
      </c>
      <c r="K1292">
        <v>2675.9879999999998</v>
      </c>
      <c r="L1292">
        <v>2680.5459999999998</v>
      </c>
      <c r="M1292">
        <v>2683.65</v>
      </c>
      <c r="N1292">
        <v>2684.0419999999999</v>
      </c>
      <c r="O1292">
        <v>2684.98</v>
      </c>
      <c r="P1292">
        <v>2687.3420000000001</v>
      </c>
      <c r="Q1292">
        <v>2686.9360000000001</v>
      </c>
      <c r="R1292">
        <v>2686.22</v>
      </c>
      <c r="S1292">
        <v>2746.8919999999998</v>
      </c>
      <c r="T1292">
        <v>2679.8159999999998</v>
      </c>
      <c r="U1292">
        <v>2675.6880000000001</v>
      </c>
      <c r="V1292">
        <v>2686.2979999999998</v>
      </c>
      <c r="W1292">
        <v>2686.2979999999998</v>
      </c>
      <c r="X1292">
        <v>2686.797</v>
      </c>
      <c r="Y1292">
        <v>2688.951</v>
      </c>
      <c r="Z1292">
        <v>2687.8110000000001</v>
      </c>
    </row>
    <row r="1293" spans="1:26" x14ac:dyDescent="0.35">
      <c r="A1293">
        <v>26</v>
      </c>
      <c r="B1293">
        <v>69</v>
      </c>
      <c r="C1293" t="str">
        <f t="shared" si="55"/>
        <v>26069</v>
      </c>
      <c r="D1293" t="str">
        <f t="shared" si="56"/>
        <v>26069</v>
      </c>
      <c r="E1293" t="str">
        <f>VLOOKUP(C1293,Table1[[Column1]:[GEMS_Typo]],2)</f>
        <v>C</v>
      </c>
      <c r="F1293">
        <v>2059.4560000000001</v>
      </c>
      <c r="G1293">
        <v>2051.3200000000002</v>
      </c>
      <c r="H1293">
        <v>2395.8739999999998</v>
      </c>
      <c r="I1293">
        <v>2390.31</v>
      </c>
      <c r="J1293">
        <v>2243.62</v>
      </c>
      <c r="K1293">
        <v>2221.83</v>
      </c>
      <c r="L1293">
        <v>2224.6439999999998</v>
      </c>
      <c r="M1293">
        <v>2225.31</v>
      </c>
      <c r="N1293">
        <v>2198.9520000000002</v>
      </c>
      <c r="O1293">
        <v>2196.6419999999998</v>
      </c>
      <c r="P1293">
        <v>2254.7620000000002</v>
      </c>
      <c r="Q1293">
        <v>2254.806</v>
      </c>
      <c r="R1293">
        <v>2254.6779999999999</v>
      </c>
      <c r="S1293">
        <v>2268.84</v>
      </c>
      <c r="T1293">
        <v>2260.3739999999998</v>
      </c>
      <c r="U1293">
        <v>2266.5279999999998</v>
      </c>
      <c r="V1293">
        <v>2239.1819999999998</v>
      </c>
      <c r="W1293">
        <v>2235.1819999999998</v>
      </c>
      <c r="X1293">
        <v>2238.5720000000001</v>
      </c>
      <c r="Y1293">
        <v>2239.0700000000002</v>
      </c>
      <c r="Z1293">
        <v>2232.7759999999998</v>
      </c>
    </row>
    <row r="1294" spans="1:26" x14ac:dyDescent="0.35">
      <c r="A1294">
        <v>26</v>
      </c>
      <c r="B1294">
        <v>71</v>
      </c>
      <c r="C1294" t="str">
        <f t="shared" si="55"/>
        <v>26071</v>
      </c>
      <c r="D1294" t="str">
        <f t="shared" si="56"/>
        <v>26071</v>
      </c>
      <c r="E1294" t="str">
        <f>VLOOKUP(C1294,Table1[[Column1]:[GEMS_Typo]],2)</f>
        <v>C</v>
      </c>
      <c r="F1294">
        <v>1856.09</v>
      </c>
      <c r="G1294">
        <v>1818.144</v>
      </c>
      <c r="H1294">
        <v>1964.828</v>
      </c>
      <c r="I1294">
        <v>1975.0039999999999</v>
      </c>
      <c r="J1294">
        <v>1975.5260000000001</v>
      </c>
      <c r="K1294">
        <v>1938.038</v>
      </c>
      <c r="L1294">
        <v>1944.096</v>
      </c>
      <c r="M1294">
        <v>1921.0350000000001</v>
      </c>
      <c r="N1294">
        <v>1913.8989999999999</v>
      </c>
      <c r="O1294">
        <v>1911.2429999999999</v>
      </c>
      <c r="P1294">
        <v>1912.89</v>
      </c>
      <c r="Q1294">
        <v>1912.89</v>
      </c>
      <c r="R1294">
        <v>1913.3040000000001</v>
      </c>
      <c r="S1294">
        <v>1955.5820000000001</v>
      </c>
      <c r="T1294">
        <v>1908.404</v>
      </c>
      <c r="U1294">
        <v>1910.7660000000001</v>
      </c>
      <c r="V1294">
        <v>1908.7090000000001</v>
      </c>
      <c r="W1294">
        <v>1904.7090000000001</v>
      </c>
      <c r="X1294">
        <v>1913.675</v>
      </c>
      <c r="Y1294">
        <v>1913.8489999999999</v>
      </c>
      <c r="Z1294">
        <v>1908.614</v>
      </c>
    </row>
    <row r="1295" spans="1:26" x14ac:dyDescent="0.35">
      <c r="A1295">
        <v>26</v>
      </c>
      <c r="B1295">
        <v>73</v>
      </c>
      <c r="C1295" t="str">
        <f t="shared" si="55"/>
        <v>26073</v>
      </c>
      <c r="D1295" t="str">
        <f t="shared" si="56"/>
        <v>26073</v>
      </c>
      <c r="E1295" t="str">
        <f>VLOOKUP(C1295,Table1[[Column1]:[GEMS_Typo]],2)</f>
        <v>C</v>
      </c>
      <c r="F1295">
        <v>2782.2359999999999</v>
      </c>
      <c r="G1295">
        <v>2782.8380000000002</v>
      </c>
      <c r="H1295">
        <v>2790.538</v>
      </c>
      <c r="I1295">
        <v>2796.3</v>
      </c>
      <c r="J1295">
        <v>2799.63</v>
      </c>
      <c r="K1295">
        <v>2781.4349999999999</v>
      </c>
      <c r="L1295">
        <v>2783.1329999999998</v>
      </c>
      <c r="M1295">
        <v>2785.1149999999998</v>
      </c>
      <c r="N1295">
        <v>2797.9169999999999</v>
      </c>
      <c r="O1295">
        <v>2794.663</v>
      </c>
      <c r="P1295">
        <v>2805.94</v>
      </c>
      <c r="Q1295">
        <v>2809.8319999999999</v>
      </c>
      <c r="R1295">
        <v>2804.4940000000001</v>
      </c>
      <c r="S1295">
        <v>2793.346</v>
      </c>
      <c r="T1295">
        <v>2804.6260000000002</v>
      </c>
      <c r="U1295">
        <v>2808.1</v>
      </c>
      <c r="V1295">
        <v>2803.6120000000001</v>
      </c>
      <c r="W1295">
        <v>2794.5360000000001</v>
      </c>
      <c r="X1295">
        <v>2799.7040000000002</v>
      </c>
      <c r="Y1295">
        <v>2803.232</v>
      </c>
      <c r="Z1295">
        <v>2784.364</v>
      </c>
    </row>
    <row r="1296" spans="1:26" x14ac:dyDescent="0.35">
      <c r="A1296">
        <v>26</v>
      </c>
      <c r="B1296">
        <v>75</v>
      </c>
      <c r="C1296" t="str">
        <f t="shared" si="55"/>
        <v>26075</v>
      </c>
      <c r="D1296" t="str">
        <f t="shared" si="56"/>
        <v>26075</v>
      </c>
      <c r="E1296" t="str">
        <f>VLOOKUP(C1296,Table1[[Column1]:[GEMS_Typo]],2)</f>
        <v>B</v>
      </c>
      <c r="F1296">
        <v>4027.6970000000001</v>
      </c>
      <c r="G1296">
        <v>4031.902</v>
      </c>
      <c r="H1296">
        <v>4034.05</v>
      </c>
      <c r="I1296">
        <v>4039.038</v>
      </c>
      <c r="J1296">
        <v>4035.9569999999999</v>
      </c>
      <c r="K1296">
        <v>4012.7629999999999</v>
      </c>
      <c r="L1296">
        <v>4014.4169999999999</v>
      </c>
      <c r="M1296">
        <v>4025.8429999999998</v>
      </c>
      <c r="N1296">
        <v>4034.3829999999998</v>
      </c>
      <c r="O1296">
        <v>4034.3969999999999</v>
      </c>
      <c r="P1296">
        <v>4017.9609999999998</v>
      </c>
      <c r="Q1296">
        <v>4017.9630000000002</v>
      </c>
      <c r="R1296">
        <v>4021.6410000000001</v>
      </c>
      <c r="S1296">
        <v>4105.7139999999999</v>
      </c>
      <c r="T1296">
        <v>4029.248</v>
      </c>
      <c r="U1296">
        <v>4035.9639999999999</v>
      </c>
      <c r="V1296">
        <v>4032.2049999999999</v>
      </c>
      <c r="W1296">
        <v>4031.3</v>
      </c>
      <c r="X1296">
        <v>4027.6570000000002</v>
      </c>
      <c r="Y1296">
        <v>4029.7539999999999</v>
      </c>
      <c r="Z1296">
        <v>4027.3780000000002</v>
      </c>
    </row>
    <row r="1297" spans="1:26" x14ac:dyDescent="0.35">
      <c r="A1297">
        <v>26</v>
      </c>
      <c r="B1297">
        <v>77</v>
      </c>
      <c r="C1297" t="str">
        <f t="shared" si="55"/>
        <v>26077</v>
      </c>
      <c r="D1297" t="str">
        <f t="shared" si="56"/>
        <v>26077</v>
      </c>
      <c r="E1297" t="str">
        <f>VLOOKUP(C1297,Table1[[Column1]:[GEMS_Typo]],2)</f>
        <v>C</v>
      </c>
      <c r="F1297">
        <v>3999.5369999999998</v>
      </c>
      <c r="G1297">
        <v>4106.1189999999997</v>
      </c>
      <c r="H1297">
        <v>4028.7420000000002</v>
      </c>
      <c r="I1297">
        <v>4053.0259999999998</v>
      </c>
      <c r="J1297">
        <v>4078.9169999999999</v>
      </c>
      <c r="K1297">
        <v>4187.0280000000002</v>
      </c>
      <c r="L1297">
        <v>4203.1949999999997</v>
      </c>
      <c r="M1297">
        <v>4230.3379999999997</v>
      </c>
      <c r="N1297">
        <v>4241.8360000000002</v>
      </c>
      <c r="O1297">
        <v>4256.2110000000002</v>
      </c>
      <c r="P1297">
        <v>4253.6270000000004</v>
      </c>
      <c r="Q1297">
        <v>4259.5959999999995</v>
      </c>
      <c r="R1297">
        <v>4261.3239999999996</v>
      </c>
      <c r="S1297">
        <v>4265.0810000000001</v>
      </c>
      <c r="T1297">
        <v>4280.5039999999999</v>
      </c>
      <c r="U1297">
        <v>4288.6970000000001</v>
      </c>
      <c r="V1297">
        <v>4155.2259999999997</v>
      </c>
      <c r="W1297">
        <v>4155.116</v>
      </c>
      <c r="X1297">
        <v>4158.3530000000001</v>
      </c>
      <c r="Y1297">
        <v>4161.5280000000002</v>
      </c>
      <c r="Z1297">
        <v>4163.4059999999999</v>
      </c>
    </row>
    <row r="1298" spans="1:26" x14ac:dyDescent="0.35">
      <c r="A1298">
        <v>26</v>
      </c>
      <c r="B1298">
        <v>79</v>
      </c>
      <c r="C1298" t="str">
        <f t="shared" si="55"/>
        <v>26079</v>
      </c>
      <c r="D1298" t="str">
        <f t="shared" si="56"/>
        <v>26079</v>
      </c>
      <c r="E1298" t="str">
        <f>VLOOKUP(C1298,Table1[[Column1]:[GEMS_Typo]],2)</f>
        <v>C</v>
      </c>
      <c r="F1298">
        <v>1863.9480000000001</v>
      </c>
      <c r="G1298">
        <v>1863.4</v>
      </c>
      <c r="H1298">
        <v>1863.424</v>
      </c>
      <c r="I1298">
        <v>1863.5440000000001</v>
      </c>
      <c r="J1298">
        <v>1865.3579999999999</v>
      </c>
      <c r="K1298">
        <v>1840.8040000000001</v>
      </c>
      <c r="L1298">
        <v>1840.7159999999999</v>
      </c>
      <c r="M1298">
        <v>1840.598</v>
      </c>
      <c r="N1298">
        <v>1840.56</v>
      </c>
      <c r="O1298">
        <v>1840.6780000000001</v>
      </c>
      <c r="P1298">
        <v>1841.15</v>
      </c>
      <c r="Q1298">
        <v>1846.06</v>
      </c>
      <c r="R1298">
        <v>1846.06</v>
      </c>
      <c r="S1298">
        <v>1831.58</v>
      </c>
      <c r="T1298">
        <v>1839.3219999999999</v>
      </c>
      <c r="U1298">
        <v>1847.2539999999999</v>
      </c>
      <c r="V1298">
        <v>1846.046</v>
      </c>
      <c r="W1298">
        <v>1846.046</v>
      </c>
      <c r="X1298">
        <v>1846.432</v>
      </c>
      <c r="Y1298">
        <v>1846.4280000000001</v>
      </c>
      <c r="Z1298">
        <v>1846.432</v>
      </c>
    </row>
    <row r="1299" spans="1:26" x14ac:dyDescent="0.35">
      <c r="A1299">
        <v>26</v>
      </c>
      <c r="B1299">
        <v>81</v>
      </c>
      <c r="C1299" t="str">
        <f t="shared" si="55"/>
        <v>26081</v>
      </c>
      <c r="D1299" t="str">
        <f t="shared" si="56"/>
        <v>26081</v>
      </c>
      <c r="E1299" t="str">
        <f>VLOOKUP(C1299,Table1[[Column1]:[GEMS_Typo]],2)</f>
        <v>B</v>
      </c>
      <c r="F1299">
        <v>7423.9440000000004</v>
      </c>
      <c r="G1299">
        <v>7477.4279999999999</v>
      </c>
      <c r="H1299">
        <v>7457.8879999999999</v>
      </c>
      <c r="I1299">
        <v>7473.7489999999998</v>
      </c>
      <c r="J1299">
        <v>7644.183</v>
      </c>
      <c r="K1299">
        <v>7631.7749999999996</v>
      </c>
      <c r="L1299">
        <v>7743.2060000000001</v>
      </c>
      <c r="M1299">
        <v>7782.1760000000004</v>
      </c>
      <c r="N1299">
        <v>7804.4340000000002</v>
      </c>
      <c r="O1299">
        <v>7808.0590000000002</v>
      </c>
      <c r="P1299">
        <v>7804.6570000000002</v>
      </c>
      <c r="Q1299">
        <v>7807.8890000000001</v>
      </c>
      <c r="R1299">
        <v>7805.6719999999996</v>
      </c>
      <c r="S1299">
        <v>7748.4340000000002</v>
      </c>
      <c r="T1299">
        <v>7777.0479999999998</v>
      </c>
      <c r="U1299">
        <v>7802.4</v>
      </c>
      <c r="V1299">
        <v>7773.0730000000003</v>
      </c>
      <c r="W1299">
        <v>7773.2659999999996</v>
      </c>
      <c r="X1299">
        <v>7805.94</v>
      </c>
      <c r="Y1299">
        <v>7829.4219999999996</v>
      </c>
      <c r="Z1299">
        <v>7828.0529999999999</v>
      </c>
    </row>
    <row r="1300" spans="1:26" x14ac:dyDescent="0.35">
      <c r="A1300">
        <v>26</v>
      </c>
      <c r="B1300">
        <v>83</v>
      </c>
      <c r="C1300" t="str">
        <f t="shared" si="55"/>
        <v>26083</v>
      </c>
      <c r="D1300" t="str">
        <f t="shared" si="56"/>
        <v>26083</v>
      </c>
      <c r="E1300" t="str">
        <f>VLOOKUP(C1300,Table1[[Column1]:[GEMS_Typo]],2)</f>
        <v>C</v>
      </c>
      <c r="F1300">
        <v>467.38200000000001</v>
      </c>
      <c r="G1300">
        <v>467.26400000000001</v>
      </c>
      <c r="H1300">
        <v>467.24599999999998</v>
      </c>
      <c r="I1300">
        <v>467.42399999999998</v>
      </c>
      <c r="J1300">
        <v>467.42</v>
      </c>
      <c r="K1300">
        <v>459.12599999999998</v>
      </c>
      <c r="L1300">
        <v>461.11</v>
      </c>
      <c r="M1300">
        <v>461.11</v>
      </c>
      <c r="N1300">
        <v>461.09</v>
      </c>
      <c r="O1300">
        <v>461.09</v>
      </c>
      <c r="P1300">
        <v>461.09</v>
      </c>
      <c r="Q1300">
        <v>460.65199999999999</v>
      </c>
      <c r="R1300">
        <v>462.41800000000001</v>
      </c>
      <c r="S1300">
        <v>431.97800000000001</v>
      </c>
      <c r="T1300">
        <v>465.93400000000003</v>
      </c>
      <c r="U1300">
        <v>463.96</v>
      </c>
      <c r="V1300">
        <v>462.62799999999999</v>
      </c>
      <c r="W1300">
        <v>462.62799999999999</v>
      </c>
      <c r="X1300">
        <v>462.68200000000002</v>
      </c>
      <c r="Y1300">
        <v>462.20600000000002</v>
      </c>
      <c r="Z1300">
        <v>462.166</v>
      </c>
    </row>
    <row r="1301" spans="1:26" x14ac:dyDescent="0.35">
      <c r="A1301">
        <v>26</v>
      </c>
      <c r="B1301">
        <v>85</v>
      </c>
      <c r="C1301" t="str">
        <f t="shared" si="55"/>
        <v>26085</v>
      </c>
      <c r="D1301" t="str">
        <f t="shared" si="56"/>
        <v>26085</v>
      </c>
      <c r="E1301" t="str">
        <f>VLOOKUP(C1301,Table1[[Column1]:[GEMS_Typo]],2)</f>
        <v>C</v>
      </c>
      <c r="F1301">
        <v>2210.8939999999998</v>
      </c>
      <c r="G1301">
        <v>2194.6080000000002</v>
      </c>
      <c r="H1301">
        <v>2143.0439999999999</v>
      </c>
      <c r="I1301">
        <v>2144.248</v>
      </c>
      <c r="J1301">
        <v>2143.248</v>
      </c>
      <c r="K1301">
        <v>2124.0540000000001</v>
      </c>
      <c r="L1301">
        <v>2129.4679999999998</v>
      </c>
      <c r="M1301">
        <v>2127.9360000000001</v>
      </c>
      <c r="N1301">
        <v>2130.4580000000001</v>
      </c>
      <c r="O1301">
        <v>2130.6559999999999</v>
      </c>
      <c r="P1301">
        <v>2126.27</v>
      </c>
      <c r="Q1301">
        <v>2139.6979999999999</v>
      </c>
      <c r="R1301">
        <v>2140.0439999999999</v>
      </c>
      <c r="S1301">
        <v>2145.5059999999999</v>
      </c>
      <c r="T1301">
        <v>2149.79</v>
      </c>
      <c r="U1301">
        <v>2127.4920000000002</v>
      </c>
      <c r="V1301">
        <v>2139.6120000000001</v>
      </c>
      <c r="W1301">
        <v>2139.6120000000001</v>
      </c>
      <c r="X1301">
        <v>2136.61</v>
      </c>
      <c r="Y1301">
        <v>2138.33</v>
      </c>
      <c r="Z1301">
        <v>2136.248</v>
      </c>
    </row>
    <row r="1302" spans="1:26" x14ac:dyDescent="0.35">
      <c r="A1302">
        <v>26</v>
      </c>
      <c r="B1302">
        <v>87</v>
      </c>
      <c r="C1302" t="str">
        <f t="shared" si="55"/>
        <v>26087</v>
      </c>
      <c r="D1302" t="str">
        <f t="shared" si="56"/>
        <v>26087</v>
      </c>
      <c r="E1302" t="str">
        <f>VLOOKUP(C1302,Table1[[Column1]:[GEMS_Typo]],2)</f>
        <v>A</v>
      </c>
      <c r="F1302">
        <v>3071.4960000000001</v>
      </c>
      <c r="G1302">
        <v>3074.636</v>
      </c>
      <c r="H1302">
        <v>3072.402</v>
      </c>
      <c r="I1302">
        <v>3079.7420000000002</v>
      </c>
      <c r="J1302">
        <v>3084.82</v>
      </c>
      <c r="K1302">
        <v>3060.6880000000001</v>
      </c>
      <c r="L1302">
        <v>3064.7040000000002</v>
      </c>
      <c r="M1302">
        <v>3080.1</v>
      </c>
      <c r="N1302">
        <v>3084.2759999999998</v>
      </c>
      <c r="O1302">
        <v>3082.0920000000001</v>
      </c>
      <c r="P1302">
        <v>3079.1680000000001</v>
      </c>
      <c r="Q1302">
        <v>3080.806</v>
      </c>
      <c r="R1302">
        <v>3081.8939999999998</v>
      </c>
      <c r="S1302">
        <v>3019.8220000000001</v>
      </c>
      <c r="T1302">
        <v>3079.55</v>
      </c>
      <c r="U1302">
        <v>3106.7260000000001</v>
      </c>
      <c r="V1302">
        <v>3082.0419999999999</v>
      </c>
      <c r="W1302">
        <v>3082.0419999999999</v>
      </c>
      <c r="X1302">
        <v>3083.6320000000001</v>
      </c>
      <c r="Y1302">
        <v>3094.83</v>
      </c>
      <c r="Z1302">
        <v>3083.5459999999998</v>
      </c>
    </row>
    <row r="1303" spans="1:26" x14ac:dyDescent="0.35">
      <c r="A1303">
        <v>26</v>
      </c>
      <c r="B1303">
        <v>89</v>
      </c>
      <c r="C1303" t="str">
        <f t="shared" si="55"/>
        <v>26089</v>
      </c>
      <c r="D1303" t="str">
        <f t="shared" si="56"/>
        <v>26089</v>
      </c>
      <c r="E1303" t="str">
        <f>VLOOKUP(C1303,Table1[[Column1]:[GEMS_Typo]],2)</f>
        <v>C</v>
      </c>
      <c r="F1303">
        <v>1480.3979999999999</v>
      </c>
      <c r="G1303">
        <v>1482.627</v>
      </c>
      <c r="H1303">
        <v>1497.06</v>
      </c>
      <c r="I1303">
        <v>1497.7750000000001</v>
      </c>
      <c r="J1303">
        <v>1497.4349999999999</v>
      </c>
      <c r="K1303">
        <v>1480.1389999999999</v>
      </c>
      <c r="L1303">
        <v>1469.2909999999999</v>
      </c>
      <c r="M1303">
        <v>1473.7449999999999</v>
      </c>
      <c r="N1303">
        <v>1475.5060000000001</v>
      </c>
      <c r="O1303">
        <v>1476.973</v>
      </c>
      <c r="P1303">
        <v>1474.3409999999999</v>
      </c>
      <c r="Q1303">
        <v>1478.0830000000001</v>
      </c>
      <c r="R1303">
        <v>1478.9449999999999</v>
      </c>
      <c r="S1303">
        <v>1458.8119999999999</v>
      </c>
      <c r="T1303">
        <v>1482</v>
      </c>
      <c r="U1303">
        <v>1469.6</v>
      </c>
      <c r="V1303">
        <v>1438.3489999999999</v>
      </c>
      <c r="W1303">
        <v>1466.069</v>
      </c>
      <c r="X1303">
        <v>1466.7819999999999</v>
      </c>
      <c r="Y1303">
        <v>1467.296</v>
      </c>
      <c r="Z1303">
        <v>1453.5419999999999</v>
      </c>
    </row>
    <row r="1304" spans="1:26" x14ac:dyDescent="0.35">
      <c r="A1304">
        <v>26</v>
      </c>
      <c r="B1304">
        <v>91</v>
      </c>
      <c r="C1304" t="str">
        <f t="shared" si="55"/>
        <v>26091</v>
      </c>
      <c r="D1304" t="str">
        <f t="shared" si="56"/>
        <v>26091</v>
      </c>
      <c r="E1304" t="str">
        <f>VLOOKUP(C1304,Table1[[Column1]:[GEMS_Typo]],2)</f>
        <v>C</v>
      </c>
      <c r="F1304">
        <v>3800.3040000000001</v>
      </c>
      <c r="G1304">
        <v>3807.3890000000001</v>
      </c>
      <c r="H1304">
        <v>3812.91</v>
      </c>
      <c r="I1304">
        <v>3819.5990000000002</v>
      </c>
      <c r="J1304">
        <v>3823.3069999999998</v>
      </c>
      <c r="K1304">
        <v>3780.7820000000002</v>
      </c>
      <c r="L1304">
        <v>3780.268</v>
      </c>
      <c r="M1304">
        <v>3784.4180000000001</v>
      </c>
      <c r="N1304">
        <v>3784.1329999999998</v>
      </c>
      <c r="O1304">
        <v>3790.049</v>
      </c>
      <c r="P1304">
        <v>3787.259</v>
      </c>
      <c r="Q1304">
        <v>3787.373</v>
      </c>
      <c r="R1304">
        <v>3788.4490000000001</v>
      </c>
      <c r="S1304">
        <v>3775.1889999999999</v>
      </c>
      <c r="T1304">
        <v>3793.0830000000001</v>
      </c>
      <c r="U1304">
        <v>3773.6669999999999</v>
      </c>
      <c r="V1304">
        <v>3786.7170000000001</v>
      </c>
      <c r="W1304">
        <v>3786.7170000000001</v>
      </c>
      <c r="X1304">
        <v>3787.32</v>
      </c>
      <c r="Y1304">
        <v>3789.636</v>
      </c>
      <c r="Z1304">
        <v>3788.9580000000001</v>
      </c>
    </row>
    <row r="1305" spans="1:26" x14ac:dyDescent="0.35">
      <c r="A1305">
        <v>26</v>
      </c>
      <c r="B1305">
        <v>93</v>
      </c>
      <c r="C1305" t="str">
        <f t="shared" si="55"/>
        <v>26093</v>
      </c>
      <c r="D1305" t="str">
        <f t="shared" si="56"/>
        <v>26093</v>
      </c>
      <c r="E1305" t="str">
        <f>VLOOKUP(C1305,Table1[[Column1]:[GEMS_Typo]],2)</f>
        <v>A</v>
      </c>
      <c r="F1305">
        <v>3163.79</v>
      </c>
      <c r="G1305">
        <v>3180.0419999999999</v>
      </c>
      <c r="H1305">
        <v>3195.28</v>
      </c>
      <c r="I1305">
        <v>3200.779</v>
      </c>
      <c r="J1305">
        <v>3215.319</v>
      </c>
      <c r="K1305">
        <v>3173.3429999999998</v>
      </c>
      <c r="L1305">
        <v>3177.3539999999998</v>
      </c>
      <c r="M1305">
        <v>3227.538</v>
      </c>
      <c r="N1305">
        <v>3238.1610000000001</v>
      </c>
      <c r="O1305">
        <v>3245.549</v>
      </c>
      <c r="P1305">
        <v>3258.7429999999999</v>
      </c>
      <c r="Q1305">
        <v>3266.6149999999998</v>
      </c>
      <c r="R1305">
        <v>3270.2930000000001</v>
      </c>
      <c r="S1305">
        <v>3409.7640000000001</v>
      </c>
      <c r="T1305">
        <v>3241.259</v>
      </c>
      <c r="U1305">
        <v>3263.819</v>
      </c>
      <c r="V1305">
        <v>3255.78</v>
      </c>
      <c r="W1305">
        <v>3259.7570000000001</v>
      </c>
      <c r="X1305">
        <v>3253.8209999999999</v>
      </c>
      <c r="Y1305">
        <v>3253.5450000000001</v>
      </c>
      <c r="Z1305">
        <v>3251.009</v>
      </c>
    </row>
    <row r="1306" spans="1:26" x14ac:dyDescent="0.35">
      <c r="A1306">
        <v>26</v>
      </c>
      <c r="B1306">
        <v>95</v>
      </c>
      <c r="C1306" t="str">
        <f t="shared" si="55"/>
        <v>26095</v>
      </c>
      <c r="D1306" t="str">
        <f t="shared" si="56"/>
        <v>26095</v>
      </c>
      <c r="E1306" t="str">
        <f>VLOOKUP(C1306,Table1[[Column1]:[GEMS_Typo]],2)</f>
        <v>F</v>
      </c>
      <c r="F1306">
        <v>935.27</v>
      </c>
      <c r="G1306">
        <v>937.16399999999999</v>
      </c>
      <c r="H1306">
        <v>936.09400000000005</v>
      </c>
      <c r="I1306">
        <v>936.47400000000005</v>
      </c>
      <c r="J1306">
        <v>936.47400000000005</v>
      </c>
      <c r="K1306">
        <v>938.18799999999999</v>
      </c>
      <c r="L1306">
        <v>938.18600000000004</v>
      </c>
      <c r="M1306">
        <v>937.91600000000005</v>
      </c>
      <c r="N1306">
        <v>938.59400000000005</v>
      </c>
      <c r="O1306">
        <v>939.27800000000002</v>
      </c>
      <c r="P1306">
        <v>939.33399999999995</v>
      </c>
      <c r="Q1306">
        <v>939.33399999999995</v>
      </c>
      <c r="R1306">
        <v>939.33399999999995</v>
      </c>
      <c r="S1306">
        <v>854.35199999999998</v>
      </c>
      <c r="T1306">
        <v>946.60799999999995</v>
      </c>
      <c r="U1306">
        <v>937.63599999999997</v>
      </c>
      <c r="V1306">
        <v>940.30399999999997</v>
      </c>
      <c r="W1306">
        <v>940.30399999999997</v>
      </c>
      <c r="X1306">
        <v>940.58799999999997</v>
      </c>
      <c r="Y1306">
        <v>940.596</v>
      </c>
      <c r="Z1306">
        <v>940.58600000000001</v>
      </c>
    </row>
    <row r="1307" spans="1:26" x14ac:dyDescent="0.35">
      <c r="A1307">
        <v>26</v>
      </c>
      <c r="B1307">
        <v>97</v>
      </c>
      <c r="C1307" t="str">
        <f t="shared" si="55"/>
        <v>26097</v>
      </c>
      <c r="D1307" t="str">
        <f t="shared" si="56"/>
        <v>26097</v>
      </c>
      <c r="E1307" t="str">
        <f>VLOOKUP(C1307,Table1[[Column1]:[GEMS_Typo]],2)</f>
        <v>D</v>
      </c>
      <c r="F1307">
        <v>2095.2460000000001</v>
      </c>
      <c r="G1307">
        <v>2050.9479999999999</v>
      </c>
      <c r="H1307">
        <v>2010.576</v>
      </c>
      <c r="I1307">
        <v>2007.818</v>
      </c>
      <c r="J1307">
        <v>2024.5119999999999</v>
      </c>
      <c r="K1307">
        <v>1982.701</v>
      </c>
      <c r="L1307">
        <v>1978.079</v>
      </c>
      <c r="M1307">
        <v>1951.4670000000001</v>
      </c>
      <c r="N1307">
        <v>1949.921</v>
      </c>
      <c r="O1307">
        <v>1951.5070000000001</v>
      </c>
      <c r="P1307">
        <v>1967.3489999999999</v>
      </c>
      <c r="Q1307">
        <v>1965.761</v>
      </c>
      <c r="R1307">
        <v>1963.7049999999999</v>
      </c>
      <c r="S1307">
        <v>1916.3409999999999</v>
      </c>
      <c r="T1307">
        <v>1955.595</v>
      </c>
      <c r="U1307">
        <v>1951.5809999999999</v>
      </c>
      <c r="V1307">
        <v>1949.588</v>
      </c>
      <c r="W1307">
        <v>1943.1880000000001</v>
      </c>
      <c r="X1307">
        <v>1944.902</v>
      </c>
      <c r="Y1307">
        <v>1945.4</v>
      </c>
      <c r="Z1307">
        <v>1942.028</v>
      </c>
    </row>
    <row r="1308" spans="1:26" x14ac:dyDescent="0.35">
      <c r="A1308">
        <v>26</v>
      </c>
      <c r="B1308">
        <v>99</v>
      </c>
      <c r="C1308" t="str">
        <f t="shared" si="55"/>
        <v>26099</v>
      </c>
      <c r="D1308" t="str">
        <f t="shared" si="56"/>
        <v>26099</v>
      </c>
      <c r="E1308" t="str">
        <f>VLOOKUP(C1308,Table1[[Column1]:[GEMS_Typo]],2)</f>
        <v>A</v>
      </c>
      <c r="F1308">
        <v>6897.6710000000003</v>
      </c>
      <c r="G1308">
        <v>6948.6369999999997</v>
      </c>
      <c r="H1308">
        <v>6863.68</v>
      </c>
      <c r="I1308">
        <v>6946.9139999999998</v>
      </c>
      <c r="J1308">
        <v>7120.1679999999997</v>
      </c>
      <c r="K1308">
        <v>7160.52</v>
      </c>
      <c r="L1308">
        <v>7192.5240000000003</v>
      </c>
      <c r="M1308">
        <v>7207.1090000000004</v>
      </c>
      <c r="N1308">
        <v>7216.21</v>
      </c>
      <c r="O1308">
        <v>7238.2640000000001</v>
      </c>
      <c r="P1308">
        <v>7229.3180000000002</v>
      </c>
      <c r="Q1308">
        <v>7250.5290000000005</v>
      </c>
      <c r="R1308">
        <v>7260.7610000000004</v>
      </c>
      <c r="S1308">
        <v>6827.9939999999997</v>
      </c>
      <c r="T1308">
        <v>7328.36</v>
      </c>
      <c r="U1308">
        <v>7368.3010000000004</v>
      </c>
      <c r="V1308">
        <v>7299.0069999999996</v>
      </c>
      <c r="W1308">
        <v>7299.0069999999996</v>
      </c>
      <c r="X1308">
        <v>7434.8819999999996</v>
      </c>
      <c r="Y1308">
        <v>7430.8919999999998</v>
      </c>
      <c r="Z1308">
        <v>7419.0379999999996</v>
      </c>
    </row>
    <row r="1309" spans="1:26" x14ac:dyDescent="0.35">
      <c r="A1309">
        <v>26</v>
      </c>
      <c r="B1309">
        <v>101</v>
      </c>
      <c r="C1309" t="str">
        <f t="shared" si="55"/>
        <v>26101</v>
      </c>
      <c r="D1309" t="str">
        <f t="shared" si="56"/>
        <v>26101</v>
      </c>
      <c r="E1309" t="str">
        <f>VLOOKUP(C1309,Table1[[Column1]:[GEMS_Typo]],2)</f>
        <v>C</v>
      </c>
      <c r="F1309">
        <v>2448.4059999999999</v>
      </c>
      <c r="G1309">
        <v>2446.4839999999999</v>
      </c>
      <c r="H1309">
        <v>2516.1439999999998</v>
      </c>
      <c r="I1309">
        <v>2516.7240000000002</v>
      </c>
      <c r="J1309">
        <v>2480.884</v>
      </c>
      <c r="K1309">
        <v>2480.46</v>
      </c>
      <c r="L1309">
        <v>2487.7159999999999</v>
      </c>
      <c r="M1309">
        <v>2489.444</v>
      </c>
      <c r="N1309">
        <v>2487.69</v>
      </c>
      <c r="O1309">
        <v>2482.3519999999999</v>
      </c>
      <c r="P1309">
        <v>2488.0259999999998</v>
      </c>
      <c r="Q1309">
        <v>2495.8240000000001</v>
      </c>
      <c r="R1309">
        <v>2501.6759999999999</v>
      </c>
      <c r="S1309">
        <v>2529.3539999999998</v>
      </c>
      <c r="T1309">
        <v>2499.1779999999999</v>
      </c>
      <c r="U1309">
        <v>2489.0300000000002</v>
      </c>
      <c r="V1309">
        <v>2502.0300000000002</v>
      </c>
      <c r="W1309">
        <v>2455.83</v>
      </c>
      <c r="X1309">
        <v>2455</v>
      </c>
      <c r="Y1309">
        <v>2454.9859999999999</v>
      </c>
      <c r="Z1309">
        <v>2453.7800000000002</v>
      </c>
    </row>
    <row r="1310" spans="1:26" x14ac:dyDescent="0.35">
      <c r="A1310">
        <v>26</v>
      </c>
      <c r="B1310">
        <v>103</v>
      </c>
      <c r="C1310" t="str">
        <f t="shared" si="55"/>
        <v>26103</v>
      </c>
      <c r="D1310" t="str">
        <f t="shared" si="56"/>
        <v>26103</v>
      </c>
      <c r="E1310" t="str">
        <f>VLOOKUP(C1310,Table1[[Column1]:[GEMS_Typo]],2)</f>
        <v>B</v>
      </c>
      <c r="F1310">
        <v>3250.924</v>
      </c>
      <c r="G1310">
        <v>3263.982</v>
      </c>
      <c r="H1310">
        <v>3288.1619999999998</v>
      </c>
      <c r="I1310">
        <v>3287.047</v>
      </c>
      <c r="J1310">
        <v>3298.2269999999999</v>
      </c>
      <c r="K1310">
        <v>3243.462</v>
      </c>
      <c r="L1310">
        <v>3262.1460000000002</v>
      </c>
      <c r="M1310">
        <v>3244.5680000000002</v>
      </c>
      <c r="N1310">
        <v>3247.0920000000001</v>
      </c>
      <c r="O1310">
        <v>3241.654</v>
      </c>
      <c r="P1310">
        <v>3242.5659999999998</v>
      </c>
      <c r="Q1310">
        <v>3248.5920000000001</v>
      </c>
      <c r="R1310">
        <v>3251.4720000000002</v>
      </c>
      <c r="S1310">
        <v>3180.3240000000001</v>
      </c>
      <c r="T1310">
        <v>3254.7539999999999</v>
      </c>
      <c r="U1310">
        <v>3244.4119999999998</v>
      </c>
      <c r="V1310">
        <v>3254.9720000000002</v>
      </c>
      <c r="W1310">
        <v>3254.7719999999999</v>
      </c>
      <c r="X1310">
        <v>3272.078</v>
      </c>
      <c r="Y1310">
        <v>3318.6410000000001</v>
      </c>
      <c r="Z1310">
        <v>3272.1109999999999</v>
      </c>
    </row>
    <row r="1311" spans="1:26" x14ac:dyDescent="0.35">
      <c r="A1311">
        <v>26</v>
      </c>
      <c r="B1311">
        <v>105</v>
      </c>
      <c r="C1311" t="str">
        <f t="shared" si="55"/>
        <v>26105</v>
      </c>
      <c r="D1311" t="str">
        <f t="shared" si="56"/>
        <v>26105</v>
      </c>
      <c r="E1311" t="str">
        <f>VLOOKUP(C1311,Table1[[Column1]:[GEMS_Typo]],2)</f>
        <v>C</v>
      </c>
      <c r="F1311">
        <v>2249.0520000000001</v>
      </c>
      <c r="G1311">
        <v>2240.1039999999998</v>
      </c>
      <c r="H1311">
        <v>2233.4940000000001</v>
      </c>
      <c r="I1311">
        <v>2228.0500000000002</v>
      </c>
      <c r="J1311">
        <v>2234.8319999999999</v>
      </c>
      <c r="K1311">
        <v>2214.241</v>
      </c>
      <c r="L1311">
        <v>2190.895</v>
      </c>
      <c r="M1311">
        <v>2213.9549999999999</v>
      </c>
      <c r="N1311">
        <v>2202.509</v>
      </c>
      <c r="O1311">
        <v>2205.2930000000001</v>
      </c>
      <c r="P1311">
        <v>2228.1309999999999</v>
      </c>
      <c r="Q1311">
        <v>2226.739</v>
      </c>
      <c r="R1311">
        <v>2226.9589999999998</v>
      </c>
      <c r="S1311">
        <v>2214.1109999999999</v>
      </c>
      <c r="T1311">
        <v>2206.5140000000001</v>
      </c>
      <c r="U1311">
        <v>2217.4740000000002</v>
      </c>
      <c r="V1311">
        <v>2226.002</v>
      </c>
      <c r="W1311">
        <v>2225.8020000000001</v>
      </c>
      <c r="X1311">
        <v>2222.7510000000002</v>
      </c>
      <c r="Y1311">
        <v>2209.3429999999998</v>
      </c>
      <c r="Z1311">
        <v>2201.7930000000001</v>
      </c>
    </row>
    <row r="1312" spans="1:26" x14ac:dyDescent="0.35">
      <c r="A1312">
        <v>26</v>
      </c>
      <c r="B1312">
        <v>107</v>
      </c>
      <c r="C1312" t="str">
        <f t="shared" si="55"/>
        <v>26107</v>
      </c>
      <c r="D1312" t="str">
        <f t="shared" si="56"/>
        <v>26107</v>
      </c>
      <c r="E1312" t="str">
        <f>VLOOKUP(C1312,Table1[[Column1]:[GEMS_Typo]],2)</f>
        <v>C</v>
      </c>
      <c r="F1312">
        <v>2637.2040000000002</v>
      </c>
      <c r="G1312">
        <v>2638.3359999999998</v>
      </c>
      <c r="H1312">
        <v>2638.902</v>
      </c>
      <c r="I1312">
        <v>2640.1790000000001</v>
      </c>
      <c r="J1312">
        <v>2637.4690000000001</v>
      </c>
      <c r="K1312">
        <v>2563.1379999999999</v>
      </c>
      <c r="L1312">
        <v>2564.44</v>
      </c>
      <c r="M1312">
        <v>2564.346</v>
      </c>
      <c r="N1312">
        <v>2567.9699999999998</v>
      </c>
      <c r="O1312">
        <v>2566.0120000000002</v>
      </c>
      <c r="P1312">
        <v>2613.6460000000002</v>
      </c>
      <c r="Q1312">
        <v>2614.1280000000002</v>
      </c>
      <c r="R1312">
        <v>2613.6</v>
      </c>
      <c r="S1312">
        <v>2597.6880000000001</v>
      </c>
      <c r="T1312">
        <v>2612.4479999999999</v>
      </c>
      <c r="U1312">
        <v>2613.0160000000001</v>
      </c>
      <c r="V1312">
        <v>2620.7040000000002</v>
      </c>
      <c r="W1312">
        <v>2620.7040000000002</v>
      </c>
      <c r="X1312">
        <v>2630.0819999999999</v>
      </c>
      <c r="Y1312">
        <v>2627.8420000000001</v>
      </c>
      <c r="Z1312">
        <v>2627.89</v>
      </c>
    </row>
    <row r="1313" spans="1:26" x14ac:dyDescent="0.35">
      <c r="A1313">
        <v>26</v>
      </c>
      <c r="B1313">
        <v>109</v>
      </c>
      <c r="C1313" t="str">
        <f t="shared" si="55"/>
        <v>26109</v>
      </c>
      <c r="D1313" t="str">
        <f t="shared" si="56"/>
        <v>26109</v>
      </c>
      <c r="E1313" t="str">
        <f>VLOOKUP(C1313,Table1[[Column1]:[GEMS_Typo]],2)</f>
        <v>C</v>
      </c>
      <c r="F1313">
        <v>2790.3560000000002</v>
      </c>
      <c r="G1313">
        <v>2790.72</v>
      </c>
      <c r="H1313">
        <v>2796.7339999999999</v>
      </c>
      <c r="I1313">
        <v>2794.0709999999999</v>
      </c>
      <c r="J1313">
        <v>2691.2350000000001</v>
      </c>
      <c r="K1313">
        <v>2668.2440000000001</v>
      </c>
      <c r="L1313">
        <v>2678.5</v>
      </c>
      <c r="M1313">
        <v>2677.0259999999998</v>
      </c>
      <c r="N1313">
        <v>2680.5659999999998</v>
      </c>
      <c r="O1313">
        <v>2669.9780000000001</v>
      </c>
      <c r="P1313">
        <v>2709.5079999999998</v>
      </c>
      <c r="Q1313">
        <v>2708.7220000000002</v>
      </c>
      <c r="R1313">
        <v>2658.8220000000001</v>
      </c>
      <c r="S1313">
        <v>2641.89</v>
      </c>
      <c r="T1313">
        <v>2587.6</v>
      </c>
      <c r="U1313">
        <v>2653.672</v>
      </c>
      <c r="V1313">
        <v>2672.288</v>
      </c>
      <c r="W1313">
        <v>2651.288</v>
      </c>
      <c r="X1313">
        <v>2664.4140000000002</v>
      </c>
      <c r="Y1313">
        <v>2664.5360000000001</v>
      </c>
      <c r="Z1313">
        <v>2629.2020000000002</v>
      </c>
    </row>
    <row r="1314" spans="1:26" x14ac:dyDescent="0.35">
      <c r="A1314">
        <v>26</v>
      </c>
      <c r="B1314">
        <v>111</v>
      </c>
      <c r="C1314" t="str">
        <f t="shared" si="55"/>
        <v>26111</v>
      </c>
      <c r="D1314" t="str">
        <f t="shared" si="56"/>
        <v>26111</v>
      </c>
      <c r="E1314" t="str">
        <f>VLOOKUP(C1314,Table1[[Column1]:[GEMS_Typo]],2)</f>
        <v>C</v>
      </c>
      <c r="F1314">
        <v>2515.71</v>
      </c>
      <c r="G1314">
        <v>2516.3029999999999</v>
      </c>
      <c r="H1314">
        <v>2515.8440000000001</v>
      </c>
      <c r="I1314">
        <v>2520.5279999999998</v>
      </c>
      <c r="J1314">
        <v>2522.4079999999999</v>
      </c>
      <c r="K1314">
        <v>2529.5039999999999</v>
      </c>
      <c r="L1314">
        <v>2527.3380000000002</v>
      </c>
      <c r="M1314">
        <v>2531.1480000000001</v>
      </c>
      <c r="N1314">
        <v>2533.94</v>
      </c>
      <c r="O1314">
        <v>2536.92</v>
      </c>
      <c r="P1314">
        <v>2521.9569999999999</v>
      </c>
      <c r="Q1314">
        <v>2522.5630000000001</v>
      </c>
      <c r="R1314">
        <v>2523.2730000000001</v>
      </c>
      <c r="S1314">
        <v>2585.4540000000002</v>
      </c>
      <c r="T1314">
        <v>2528.6680000000001</v>
      </c>
      <c r="U1314">
        <v>2518.1660000000002</v>
      </c>
      <c r="V1314">
        <v>2537.9319999999998</v>
      </c>
      <c r="W1314">
        <v>2537.9319999999998</v>
      </c>
      <c r="X1314">
        <v>2546.8679999999999</v>
      </c>
      <c r="Y1314">
        <v>2547.75</v>
      </c>
      <c r="Z1314">
        <v>2545.7559999999999</v>
      </c>
    </row>
    <row r="1315" spans="1:26" x14ac:dyDescent="0.35">
      <c r="A1315">
        <v>26</v>
      </c>
      <c r="B1315">
        <v>113</v>
      </c>
      <c r="C1315" t="str">
        <f t="shared" si="55"/>
        <v>26113</v>
      </c>
      <c r="D1315" t="str">
        <f t="shared" si="56"/>
        <v>26113</v>
      </c>
      <c r="E1315" t="str">
        <f>VLOOKUP(C1315,Table1[[Column1]:[GEMS_Typo]],2)</f>
        <v>C</v>
      </c>
      <c r="F1315">
        <v>1863.7059999999999</v>
      </c>
      <c r="G1315">
        <v>1863.818</v>
      </c>
      <c r="H1315">
        <v>1863.6880000000001</v>
      </c>
      <c r="I1315">
        <v>1863.702</v>
      </c>
      <c r="J1315">
        <v>1863.5820000000001</v>
      </c>
      <c r="K1315">
        <v>1840.704</v>
      </c>
      <c r="L1315">
        <v>1840.8720000000001</v>
      </c>
      <c r="M1315">
        <v>1841.5419999999999</v>
      </c>
      <c r="N1315">
        <v>1844.2439999999999</v>
      </c>
      <c r="O1315">
        <v>1845.7260000000001</v>
      </c>
      <c r="P1315">
        <v>1846.7819999999999</v>
      </c>
      <c r="Q1315">
        <v>1846.7819999999999</v>
      </c>
      <c r="R1315">
        <v>1846.808</v>
      </c>
      <c r="S1315">
        <v>1866.4739999999999</v>
      </c>
      <c r="T1315">
        <v>1843.99</v>
      </c>
      <c r="U1315">
        <v>1840.32</v>
      </c>
      <c r="V1315">
        <v>1848.144</v>
      </c>
      <c r="W1315">
        <v>1848.144</v>
      </c>
      <c r="X1315">
        <v>1860.66</v>
      </c>
      <c r="Y1315">
        <v>1864.0640000000001</v>
      </c>
      <c r="Z1315">
        <v>1861.162</v>
      </c>
    </row>
    <row r="1316" spans="1:26" x14ac:dyDescent="0.35">
      <c r="A1316">
        <v>26</v>
      </c>
      <c r="B1316">
        <v>115</v>
      </c>
      <c r="C1316" t="str">
        <f t="shared" si="55"/>
        <v>26115</v>
      </c>
      <c r="D1316" t="str">
        <f t="shared" si="56"/>
        <v>26115</v>
      </c>
      <c r="E1316" t="str">
        <f>VLOOKUP(C1316,Table1[[Column1]:[GEMS_Typo]],2)</f>
        <v>C</v>
      </c>
      <c r="F1316">
        <v>3468.279</v>
      </c>
      <c r="G1316">
        <v>3477.732</v>
      </c>
      <c r="H1316">
        <v>3486.8960000000002</v>
      </c>
      <c r="I1316">
        <v>3501.1979999999999</v>
      </c>
      <c r="J1316">
        <v>3514.422</v>
      </c>
      <c r="K1316">
        <v>3468.2739999999999</v>
      </c>
      <c r="L1316">
        <v>3481.6320000000001</v>
      </c>
      <c r="M1316">
        <v>3492.1840000000002</v>
      </c>
      <c r="N1316">
        <v>3496.77</v>
      </c>
      <c r="O1316">
        <v>3499.63</v>
      </c>
      <c r="P1316">
        <v>3487.0929999999998</v>
      </c>
      <c r="Q1316">
        <v>3488.5010000000002</v>
      </c>
      <c r="R1316">
        <v>3488.3870000000002</v>
      </c>
      <c r="S1316">
        <v>3613.875</v>
      </c>
      <c r="T1316">
        <v>3501.279</v>
      </c>
      <c r="U1316">
        <v>3545.192</v>
      </c>
      <c r="V1316">
        <v>3483.6909999999998</v>
      </c>
      <c r="W1316">
        <v>3483.8330000000001</v>
      </c>
      <c r="X1316">
        <v>3479.3809999999999</v>
      </c>
      <c r="Y1316">
        <v>3475.7730000000001</v>
      </c>
      <c r="Z1316">
        <v>3473.1289999999999</v>
      </c>
    </row>
    <row r="1317" spans="1:26" x14ac:dyDescent="0.35">
      <c r="A1317">
        <v>26</v>
      </c>
      <c r="B1317">
        <v>117</v>
      </c>
      <c r="C1317" t="str">
        <f t="shared" si="55"/>
        <v>26117</v>
      </c>
      <c r="D1317" t="str">
        <f t="shared" si="56"/>
        <v>26117</v>
      </c>
      <c r="E1317" t="str">
        <f>VLOOKUP(C1317,Table1[[Column1]:[GEMS_Typo]],2)</f>
        <v>B</v>
      </c>
      <c r="F1317">
        <v>3527.6640000000002</v>
      </c>
      <c r="G1317">
        <v>3526.0940000000001</v>
      </c>
      <c r="H1317">
        <v>3527.0940000000001</v>
      </c>
      <c r="I1317">
        <v>3529.596</v>
      </c>
      <c r="J1317">
        <v>3531.152</v>
      </c>
      <c r="K1317">
        <v>3539.61</v>
      </c>
      <c r="L1317">
        <v>3542.63</v>
      </c>
      <c r="M1317">
        <v>3545.7220000000002</v>
      </c>
      <c r="N1317">
        <v>3549.9839999999999</v>
      </c>
      <c r="O1317">
        <v>3551.28</v>
      </c>
      <c r="P1317">
        <v>3533.54</v>
      </c>
      <c r="Q1317">
        <v>3531.7139999999999</v>
      </c>
      <c r="R1317">
        <v>3531.7620000000002</v>
      </c>
      <c r="S1317">
        <v>3444.34</v>
      </c>
      <c r="T1317">
        <v>3539.94</v>
      </c>
      <c r="U1317">
        <v>3531.12</v>
      </c>
      <c r="V1317">
        <v>3537.11</v>
      </c>
      <c r="W1317">
        <v>3537.11</v>
      </c>
      <c r="X1317">
        <v>3536.0140000000001</v>
      </c>
      <c r="Y1317">
        <v>3537.26</v>
      </c>
      <c r="Z1317">
        <v>3535.74</v>
      </c>
    </row>
    <row r="1318" spans="1:26" x14ac:dyDescent="0.35">
      <c r="A1318">
        <v>26</v>
      </c>
      <c r="B1318">
        <v>119</v>
      </c>
      <c r="C1318" t="str">
        <f t="shared" si="55"/>
        <v>26119</v>
      </c>
      <c r="D1318" t="str">
        <f t="shared" si="56"/>
        <v>26119</v>
      </c>
      <c r="E1318" t="str">
        <f>VLOOKUP(C1318,Table1[[Column1]:[GEMS_Typo]],2)</f>
        <v>C</v>
      </c>
      <c r="F1318">
        <v>1419.17</v>
      </c>
      <c r="G1318">
        <v>1418.4079999999999</v>
      </c>
      <c r="H1318">
        <v>1419.152</v>
      </c>
      <c r="I1318">
        <v>1420.0239999999999</v>
      </c>
      <c r="J1318">
        <v>1420.0239999999999</v>
      </c>
      <c r="K1318">
        <v>1411.0519999999999</v>
      </c>
      <c r="L1318">
        <v>1406.8019999999999</v>
      </c>
      <c r="M1318">
        <v>1407.4939999999999</v>
      </c>
      <c r="N1318">
        <v>1399.9939999999999</v>
      </c>
      <c r="O1318">
        <v>1399.3340000000001</v>
      </c>
      <c r="P1318">
        <v>1404.0920000000001</v>
      </c>
      <c r="Q1318">
        <v>1405.086</v>
      </c>
      <c r="R1318">
        <v>1405.4179999999999</v>
      </c>
      <c r="S1318">
        <v>1417.126</v>
      </c>
      <c r="T1318">
        <v>1427.894</v>
      </c>
      <c r="U1318">
        <v>1405.444</v>
      </c>
      <c r="V1318">
        <v>1405.1420000000001</v>
      </c>
      <c r="W1318">
        <v>1405.1420000000001</v>
      </c>
      <c r="X1318">
        <v>1406.21</v>
      </c>
      <c r="Y1318">
        <v>1406.16</v>
      </c>
      <c r="Z1318">
        <v>1406.0519999999999</v>
      </c>
    </row>
    <row r="1319" spans="1:26" x14ac:dyDescent="0.35">
      <c r="A1319">
        <v>26</v>
      </c>
      <c r="B1319">
        <v>121</v>
      </c>
      <c r="C1319" t="str">
        <f t="shared" si="55"/>
        <v>26121</v>
      </c>
      <c r="D1319" t="str">
        <f t="shared" si="56"/>
        <v>26121</v>
      </c>
      <c r="E1319" t="str">
        <f>VLOOKUP(C1319,Table1[[Column1]:[GEMS_Typo]],2)</f>
        <v>B</v>
      </c>
      <c r="F1319">
        <v>3684.694</v>
      </c>
      <c r="G1319">
        <v>3653.904</v>
      </c>
      <c r="H1319">
        <v>3652.15</v>
      </c>
      <c r="I1319">
        <v>3675.3359999999998</v>
      </c>
      <c r="J1319">
        <v>3648.5540000000001</v>
      </c>
      <c r="K1319">
        <v>3669.1970000000001</v>
      </c>
      <c r="L1319">
        <v>3674.5810000000001</v>
      </c>
      <c r="M1319">
        <v>3659.2649999999999</v>
      </c>
      <c r="N1319">
        <v>3661.7750000000001</v>
      </c>
      <c r="O1319">
        <v>3663.5949999999998</v>
      </c>
      <c r="P1319">
        <v>3637.1849999999999</v>
      </c>
      <c r="Q1319">
        <v>3637.5369999999998</v>
      </c>
      <c r="R1319">
        <v>3636.2730000000001</v>
      </c>
      <c r="S1319">
        <v>3658.2750000000001</v>
      </c>
      <c r="T1319">
        <v>3665.9470000000001</v>
      </c>
      <c r="U1319">
        <v>3635.877</v>
      </c>
      <c r="V1319">
        <v>3651.7710000000002</v>
      </c>
      <c r="W1319">
        <v>3651.7710000000002</v>
      </c>
      <c r="X1319">
        <v>3647.337</v>
      </c>
      <c r="Y1319">
        <v>3653.7829999999999</v>
      </c>
      <c r="Z1319">
        <v>3642.1869999999999</v>
      </c>
    </row>
    <row r="1320" spans="1:26" x14ac:dyDescent="0.35">
      <c r="A1320">
        <v>26</v>
      </c>
      <c r="B1320">
        <v>123</v>
      </c>
      <c r="C1320" t="str">
        <f t="shared" si="55"/>
        <v>26123</v>
      </c>
      <c r="D1320" t="str">
        <f t="shared" si="56"/>
        <v>26123</v>
      </c>
      <c r="E1320" t="str">
        <f>VLOOKUP(C1320,Table1[[Column1]:[GEMS_Typo]],2)</f>
        <v>C</v>
      </c>
      <c r="F1320">
        <v>3463.3420000000001</v>
      </c>
      <c r="G1320">
        <v>3447.674</v>
      </c>
      <c r="H1320">
        <v>3391.346</v>
      </c>
      <c r="I1320">
        <v>3395.4780000000001</v>
      </c>
      <c r="J1320">
        <v>3393.2979999999998</v>
      </c>
      <c r="K1320">
        <v>3348.04</v>
      </c>
      <c r="L1320">
        <v>3364.2</v>
      </c>
      <c r="M1320">
        <v>3365.944</v>
      </c>
      <c r="N1320">
        <v>3374.578</v>
      </c>
      <c r="O1320">
        <v>3190.49</v>
      </c>
      <c r="P1320">
        <v>3192.172</v>
      </c>
      <c r="Q1320">
        <v>3199.694</v>
      </c>
      <c r="R1320">
        <v>3198.9740000000002</v>
      </c>
      <c r="S1320">
        <v>3217.2979999999998</v>
      </c>
      <c r="T1320">
        <v>3207.1039999999998</v>
      </c>
      <c r="U1320">
        <v>3203.0419999999999</v>
      </c>
      <c r="V1320">
        <v>3194.2159999999999</v>
      </c>
      <c r="W1320">
        <v>3192.2159999999999</v>
      </c>
      <c r="X1320">
        <v>3195.4690000000001</v>
      </c>
      <c r="Y1320">
        <v>3196.2910000000002</v>
      </c>
      <c r="Z1320">
        <v>3195.2809999999999</v>
      </c>
    </row>
    <row r="1321" spans="1:26" x14ac:dyDescent="0.35">
      <c r="A1321">
        <v>26</v>
      </c>
      <c r="B1321">
        <v>125</v>
      </c>
      <c r="C1321" t="str">
        <f t="shared" si="55"/>
        <v>26125</v>
      </c>
      <c r="D1321" t="str">
        <f t="shared" si="56"/>
        <v>26125</v>
      </c>
      <c r="E1321" t="str">
        <f>VLOOKUP(C1321,Table1[[Column1]:[GEMS_Typo]],2)</f>
        <v>A</v>
      </c>
      <c r="F1321">
        <v>12398.460999999999</v>
      </c>
      <c r="G1321">
        <v>12453.88</v>
      </c>
      <c r="H1321">
        <v>12529.335999999999</v>
      </c>
      <c r="I1321">
        <v>12579.611999999999</v>
      </c>
      <c r="J1321">
        <v>12628.59</v>
      </c>
      <c r="K1321">
        <v>12592.474</v>
      </c>
      <c r="L1321">
        <v>12663.785</v>
      </c>
      <c r="M1321">
        <v>12717.196</v>
      </c>
      <c r="N1321">
        <v>12741.303</v>
      </c>
      <c r="O1321">
        <v>12762.424999999999</v>
      </c>
      <c r="P1321">
        <v>12822.118</v>
      </c>
      <c r="Q1321">
        <v>12856.215</v>
      </c>
      <c r="R1321">
        <v>12861.38</v>
      </c>
      <c r="S1321">
        <v>12525.107</v>
      </c>
      <c r="T1321">
        <v>12812.453</v>
      </c>
      <c r="U1321">
        <v>12944.924999999999</v>
      </c>
      <c r="V1321">
        <v>12966.043</v>
      </c>
      <c r="W1321">
        <v>12966.043</v>
      </c>
      <c r="X1321">
        <v>12996.795</v>
      </c>
      <c r="Y1321">
        <v>13060.053</v>
      </c>
      <c r="Z1321">
        <v>13027.502</v>
      </c>
    </row>
    <row r="1322" spans="1:26" x14ac:dyDescent="0.35">
      <c r="A1322">
        <v>26</v>
      </c>
      <c r="B1322">
        <v>127</v>
      </c>
      <c r="C1322" t="str">
        <f t="shared" si="55"/>
        <v>26127</v>
      </c>
      <c r="D1322" t="str">
        <f t="shared" si="56"/>
        <v>26127</v>
      </c>
      <c r="E1322" t="str">
        <f>VLOOKUP(C1322,Table1[[Column1]:[GEMS_Typo]],2)</f>
        <v>C</v>
      </c>
      <c r="F1322">
        <v>2713.0680000000002</v>
      </c>
      <c r="G1322">
        <v>2706.0880000000002</v>
      </c>
      <c r="H1322">
        <v>2673.98</v>
      </c>
      <c r="I1322">
        <v>2667.442</v>
      </c>
      <c r="J1322">
        <v>2643.58</v>
      </c>
      <c r="K1322">
        <v>2654.6640000000002</v>
      </c>
      <c r="L1322">
        <v>2671.1559999999999</v>
      </c>
      <c r="M1322">
        <v>2519.6860000000001</v>
      </c>
      <c r="N1322">
        <v>2474.54</v>
      </c>
      <c r="O1322">
        <v>2473.3939999999998</v>
      </c>
      <c r="P1322">
        <v>2493.9499999999998</v>
      </c>
      <c r="Q1322">
        <v>2494.2660000000001</v>
      </c>
      <c r="R1322">
        <v>2498.64</v>
      </c>
      <c r="S1322">
        <v>2509.482</v>
      </c>
      <c r="T1322">
        <v>2477.8240000000001</v>
      </c>
      <c r="U1322">
        <v>2466.3760000000002</v>
      </c>
      <c r="V1322">
        <v>2499.634</v>
      </c>
      <c r="W1322">
        <v>2499.634</v>
      </c>
      <c r="X1322">
        <v>2529.4499999999998</v>
      </c>
      <c r="Y1322">
        <v>2532.806</v>
      </c>
      <c r="Z1322">
        <v>2528.6439999999998</v>
      </c>
    </row>
    <row r="1323" spans="1:26" x14ac:dyDescent="0.35">
      <c r="A1323">
        <v>26</v>
      </c>
      <c r="B1323">
        <v>129</v>
      </c>
      <c r="C1323" t="str">
        <f t="shared" si="55"/>
        <v>26129</v>
      </c>
      <c r="D1323" t="str">
        <f t="shared" si="56"/>
        <v>26129</v>
      </c>
      <c r="E1323" t="str">
        <f>VLOOKUP(C1323,Table1[[Column1]:[GEMS_Typo]],2)</f>
        <v>D</v>
      </c>
      <c r="F1323">
        <v>1945.43</v>
      </c>
      <c r="G1323">
        <v>1917.692</v>
      </c>
      <c r="H1323">
        <v>1934.194</v>
      </c>
      <c r="I1323">
        <v>1932.374</v>
      </c>
      <c r="J1323">
        <v>1933.8140000000001</v>
      </c>
      <c r="K1323">
        <v>1913.0260000000001</v>
      </c>
      <c r="L1323">
        <v>1913.402</v>
      </c>
      <c r="M1323">
        <v>1915.098</v>
      </c>
      <c r="N1323">
        <v>1915.8879999999999</v>
      </c>
      <c r="O1323">
        <v>1915.7139999999999</v>
      </c>
      <c r="P1323">
        <v>1925.9680000000001</v>
      </c>
      <c r="Q1323">
        <v>1931.654</v>
      </c>
      <c r="R1323">
        <v>1931.26</v>
      </c>
      <c r="S1323">
        <v>1890.9480000000001</v>
      </c>
      <c r="T1323">
        <v>1930.568</v>
      </c>
      <c r="U1323">
        <v>1937.3679999999999</v>
      </c>
      <c r="V1323">
        <v>1933.221</v>
      </c>
      <c r="W1323">
        <v>1933.221</v>
      </c>
      <c r="X1323">
        <v>1930.7239999999999</v>
      </c>
      <c r="Y1323">
        <v>1929.606</v>
      </c>
      <c r="Z1323">
        <v>1928.5</v>
      </c>
    </row>
    <row r="1324" spans="1:26" x14ac:dyDescent="0.35">
      <c r="A1324">
        <v>26</v>
      </c>
      <c r="B1324">
        <v>131</v>
      </c>
      <c r="C1324" t="str">
        <f t="shared" si="55"/>
        <v>26131</v>
      </c>
      <c r="D1324" t="str">
        <f t="shared" si="56"/>
        <v>26131</v>
      </c>
      <c r="E1324" t="str">
        <f>VLOOKUP(C1324,Table1[[Column1]:[GEMS_Typo]],2)</f>
        <v>C</v>
      </c>
      <c r="F1324">
        <v>1923.434</v>
      </c>
      <c r="G1324">
        <v>1856.5920000000001</v>
      </c>
      <c r="H1324">
        <v>1745.4939999999999</v>
      </c>
      <c r="I1324">
        <v>1745.934</v>
      </c>
      <c r="J1324">
        <v>1747.828</v>
      </c>
      <c r="K1324">
        <v>1704.1010000000001</v>
      </c>
      <c r="L1324">
        <v>1712.5650000000001</v>
      </c>
      <c r="M1324">
        <v>1700.1410000000001</v>
      </c>
      <c r="N1324">
        <v>1685.6410000000001</v>
      </c>
      <c r="O1324">
        <v>1686.2929999999999</v>
      </c>
      <c r="P1324">
        <v>1708.037</v>
      </c>
      <c r="Q1324">
        <v>1708.037</v>
      </c>
      <c r="R1324">
        <v>1708.037</v>
      </c>
      <c r="S1324">
        <v>1650.3050000000001</v>
      </c>
      <c r="T1324">
        <v>1724.213</v>
      </c>
      <c r="U1324">
        <v>1693.7049999999999</v>
      </c>
      <c r="V1324">
        <v>1704.8869999999999</v>
      </c>
      <c r="W1324">
        <v>1700.8869999999999</v>
      </c>
      <c r="X1324">
        <v>1714.241</v>
      </c>
      <c r="Y1324">
        <v>1714.241</v>
      </c>
      <c r="Z1324">
        <v>1711.097</v>
      </c>
    </row>
    <row r="1325" spans="1:26" x14ac:dyDescent="0.35">
      <c r="A1325">
        <v>26</v>
      </c>
      <c r="B1325">
        <v>133</v>
      </c>
      <c r="C1325" t="str">
        <f t="shared" si="55"/>
        <v>26133</v>
      </c>
      <c r="D1325" t="str">
        <f t="shared" si="56"/>
        <v>26133</v>
      </c>
      <c r="E1325" t="str">
        <f>VLOOKUP(C1325,Table1[[Column1]:[GEMS_Typo]],2)</f>
        <v>C</v>
      </c>
      <c r="F1325">
        <v>2237.6280000000002</v>
      </c>
      <c r="G1325">
        <v>2228.384</v>
      </c>
      <c r="H1325">
        <v>2221.578</v>
      </c>
      <c r="I1325">
        <v>2222.212</v>
      </c>
      <c r="J1325">
        <v>2247.2280000000001</v>
      </c>
      <c r="K1325">
        <v>2201.3339999999998</v>
      </c>
      <c r="L1325">
        <v>2201.8739999999998</v>
      </c>
      <c r="M1325">
        <v>2202.5459999999998</v>
      </c>
      <c r="N1325">
        <v>2202.5619999999999</v>
      </c>
      <c r="O1325">
        <v>2200.346</v>
      </c>
      <c r="P1325">
        <v>2195.7979999999998</v>
      </c>
      <c r="Q1325">
        <v>2199.3380000000002</v>
      </c>
      <c r="R1325">
        <v>2194.038</v>
      </c>
      <c r="S1325">
        <v>2207.752</v>
      </c>
      <c r="T1325">
        <v>2193.9920000000002</v>
      </c>
      <c r="U1325">
        <v>2191.4699999999998</v>
      </c>
      <c r="V1325">
        <v>2193.9639999999999</v>
      </c>
      <c r="W1325">
        <v>2193.9639999999999</v>
      </c>
      <c r="X1325">
        <v>2194.2620000000002</v>
      </c>
      <c r="Y1325">
        <v>2193.06</v>
      </c>
      <c r="Z1325">
        <v>2193.0639999999999</v>
      </c>
    </row>
    <row r="1326" spans="1:26" x14ac:dyDescent="0.35">
      <c r="A1326">
        <v>26</v>
      </c>
      <c r="B1326">
        <v>135</v>
      </c>
      <c r="C1326" t="str">
        <f t="shared" si="55"/>
        <v>26135</v>
      </c>
      <c r="D1326" t="str">
        <f t="shared" si="56"/>
        <v>26135</v>
      </c>
      <c r="E1326" t="str">
        <f>VLOOKUP(C1326,Table1[[Column1]:[GEMS_Typo]],2)</f>
        <v>C</v>
      </c>
      <c r="F1326">
        <v>1605.7260000000001</v>
      </c>
      <c r="G1326">
        <v>1597.55</v>
      </c>
      <c r="H1326">
        <v>1723.5740000000001</v>
      </c>
      <c r="I1326">
        <v>1719.336</v>
      </c>
      <c r="J1326">
        <v>1719.336</v>
      </c>
      <c r="K1326">
        <v>1709.5</v>
      </c>
      <c r="L1326">
        <v>1705.9280000000001</v>
      </c>
      <c r="M1326">
        <v>1715.5619999999999</v>
      </c>
      <c r="N1326">
        <v>1709.8119999999999</v>
      </c>
      <c r="O1326">
        <v>1710.2909999999999</v>
      </c>
      <c r="P1326">
        <v>1722.0630000000001</v>
      </c>
      <c r="Q1326">
        <v>1722.0630000000001</v>
      </c>
      <c r="R1326">
        <v>1721.7819999999999</v>
      </c>
      <c r="S1326">
        <v>1848.2719999999999</v>
      </c>
      <c r="T1326">
        <v>1839.932</v>
      </c>
      <c r="U1326">
        <v>1849.268</v>
      </c>
      <c r="V1326">
        <v>1855.606</v>
      </c>
      <c r="W1326">
        <v>1851.606</v>
      </c>
      <c r="X1326">
        <v>1852.2059999999999</v>
      </c>
      <c r="Y1326">
        <v>1852.194</v>
      </c>
      <c r="Z1326">
        <v>1847.12</v>
      </c>
    </row>
    <row r="1327" spans="1:26" x14ac:dyDescent="0.35">
      <c r="A1327">
        <v>26</v>
      </c>
      <c r="B1327">
        <v>137</v>
      </c>
      <c r="C1327" t="str">
        <f t="shared" si="55"/>
        <v>26137</v>
      </c>
      <c r="D1327" t="str">
        <f t="shared" si="56"/>
        <v>26137</v>
      </c>
      <c r="E1327" t="str">
        <f>VLOOKUP(C1327,Table1[[Column1]:[GEMS_Typo]],2)</f>
        <v>D</v>
      </c>
      <c r="F1327">
        <v>1917.83</v>
      </c>
      <c r="G1327">
        <v>1915.8140000000001</v>
      </c>
      <c r="H1327">
        <v>1915.29</v>
      </c>
      <c r="I1327">
        <v>1915.566</v>
      </c>
      <c r="J1327">
        <v>1915.566</v>
      </c>
      <c r="K1327">
        <v>1873.942</v>
      </c>
      <c r="L1327">
        <v>1881.788</v>
      </c>
      <c r="M1327">
        <v>1882.076</v>
      </c>
      <c r="N1327">
        <v>1887.04</v>
      </c>
      <c r="O1327">
        <v>1885.7059999999999</v>
      </c>
      <c r="P1327">
        <v>1888.702</v>
      </c>
      <c r="Q1327">
        <v>1888.3879999999999</v>
      </c>
      <c r="R1327">
        <v>1888.3879999999999</v>
      </c>
      <c r="S1327">
        <v>1854.4459999999999</v>
      </c>
      <c r="T1327">
        <v>1864.134</v>
      </c>
      <c r="U1327">
        <v>1896.6559999999999</v>
      </c>
      <c r="V1327">
        <v>1888.104</v>
      </c>
      <c r="W1327">
        <v>1888.104</v>
      </c>
      <c r="X1327">
        <v>1889.2639999999999</v>
      </c>
      <c r="Y1327">
        <v>1889.2719999999999</v>
      </c>
      <c r="Z1327">
        <v>1889.2639999999999</v>
      </c>
    </row>
    <row r="1328" spans="1:26" x14ac:dyDescent="0.35">
      <c r="A1328">
        <v>26</v>
      </c>
      <c r="B1328">
        <v>139</v>
      </c>
      <c r="C1328" t="str">
        <f t="shared" si="55"/>
        <v>26139</v>
      </c>
      <c r="D1328" t="str">
        <f t="shared" si="56"/>
        <v>26139</v>
      </c>
      <c r="E1328" t="str">
        <f>VLOOKUP(C1328,Table1[[Column1]:[GEMS_Typo]],2)</f>
        <v>B</v>
      </c>
      <c r="F1328">
        <v>4278.268</v>
      </c>
      <c r="G1328">
        <v>4311.4979999999996</v>
      </c>
      <c r="H1328">
        <v>4337.9470000000001</v>
      </c>
      <c r="I1328">
        <v>4316.1980000000003</v>
      </c>
      <c r="J1328">
        <v>4341.7430000000004</v>
      </c>
      <c r="K1328">
        <v>4338.2749999999996</v>
      </c>
      <c r="L1328">
        <v>4376.9160000000002</v>
      </c>
      <c r="M1328">
        <v>4386.6809999999996</v>
      </c>
      <c r="N1328">
        <v>4392.2240000000002</v>
      </c>
      <c r="O1328">
        <v>4398.1220000000003</v>
      </c>
      <c r="P1328">
        <v>4402.5320000000002</v>
      </c>
      <c r="Q1328">
        <v>4412.7860000000001</v>
      </c>
      <c r="R1328">
        <v>4413.8519999999999</v>
      </c>
      <c r="S1328">
        <v>4450.875</v>
      </c>
      <c r="T1328">
        <v>4405.9629999999997</v>
      </c>
      <c r="U1328">
        <v>4411.2449999999999</v>
      </c>
      <c r="V1328">
        <v>4438.9939999999997</v>
      </c>
      <c r="W1328">
        <v>4436.68</v>
      </c>
      <c r="X1328">
        <v>4461.0450000000001</v>
      </c>
      <c r="Y1328">
        <v>4487.8469999999998</v>
      </c>
      <c r="Z1328">
        <v>4479.8630000000003</v>
      </c>
    </row>
    <row r="1329" spans="1:26" x14ac:dyDescent="0.35">
      <c r="A1329">
        <v>26</v>
      </c>
      <c r="B1329">
        <v>141</v>
      </c>
      <c r="C1329" t="str">
        <f t="shared" si="55"/>
        <v>26141</v>
      </c>
      <c r="D1329" t="str">
        <f t="shared" si="56"/>
        <v>26141</v>
      </c>
      <c r="E1329" t="str">
        <f>VLOOKUP(C1329,Table1[[Column1]:[GEMS_Typo]],2)</f>
        <v>D</v>
      </c>
      <c r="F1329">
        <v>1904.48</v>
      </c>
      <c r="G1329">
        <v>1904.452</v>
      </c>
      <c r="H1329">
        <v>1904.5219999999999</v>
      </c>
      <c r="I1329">
        <v>1904.5360000000001</v>
      </c>
      <c r="J1329">
        <v>1918.0160000000001</v>
      </c>
      <c r="K1329">
        <v>1866.826</v>
      </c>
      <c r="L1329">
        <v>1867.9380000000001</v>
      </c>
      <c r="M1329">
        <v>1878.1859999999999</v>
      </c>
      <c r="N1329">
        <v>1884.1759999999999</v>
      </c>
      <c r="O1329">
        <v>1885.1120000000001</v>
      </c>
      <c r="P1329">
        <v>1886.088</v>
      </c>
      <c r="Q1329">
        <v>1886.6279999999999</v>
      </c>
      <c r="R1329">
        <v>1888.1</v>
      </c>
      <c r="S1329">
        <v>1850.296</v>
      </c>
      <c r="T1329">
        <v>1877.9159999999999</v>
      </c>
      <c r="U1329">
        <v>1888.99</v>
      </c>
      <c r="V1329">
        <v>1874.894</v>
      </c>
      <c r="W1329">
        <v>1874.894</v>
      </c>
      <c r="X1329">
        <v>1876.1220000000001</v>
      </c>
      <c r="Y1329">
        <v>1876.1179999999999</v>
      </c>
      <c r="Z1329">
        <v>1870.9860000000001</v>
      </c>
    </row>
    <row r="1330" spans="1:26" x14ac:dyDescent="0.35">
      <c r="A1330">
        <v>26</v>
      </c>
      <c r="B1330">
        <v>143</v>
      </c>
      <c r="C1330" t="str">
        <f t="shared" si="55"/>
        <v>26143</v>
      </c>
      <c r="D1330" t="str">
        <f t="shared" si="56"/>
        <v>26143</v>
      </c>
      <c r="E1330" t="str">
        <f>VLOOKUP(C1330,Table1[[Column1]:[GEMS_Typo]],2)</f>
        <v>C</v>
      </c>
      <c r="F1330">
        <v>2091.4679999999998</v>
      </c>
      <c r="G1330">
        <v>2089.652</v>
      </c>
      <c r="H1330">
        <v>2092.5659999999998</v>
      </c>
      <c r="I1330">
        <v>2092.8339999999998</v>
      </c>
      <c r="J1330">
        <v>2092.8339999999998</v>
      </c>
      <c r="K1330">
        <v>2048.62</v>
      </c>
      <c r="L1330">
        <v>2051.0859999999998</v>
      </c>
      <c r="M1330">
        <v>2051.0839999999998</v>
      </c>
      <c r="N1330">
        <v>2053.5479999999998</v>
      </c>
      <c r="O1330">
        <v>2053.4459999999999</v>
      </c>
      <c r="P1330">
        <v>2060.5680000000002</v>
      </c>
      <c r="Q1330">
        <v>2060.576</v>
      </c>
      <c r="R1330">
        <v>2060.576</v>
      </c>
      <c r="S1330">
        <v>2134.502</v>
      </c>
      <c r="T1330">
        <v>2056.8820000000001</v>
      </c>
      <c r="U1330">
        <v>2068.2020000000002</v>
      </c>
      <c r="V1330">
        <v>2056.3420000000001</v>
      </c>
      <c r="W1330">
        <v>2056.3420000000001</v>
      </c>
      <c r="X1330">
        <v>2057.6799999999998</v>
      </c>
      <c r="Y1330">
        <v>2059.3919999999998</v>
      </c>
      <c r="Z1330">
        <v>2057.5300000000002</v>
      </c>
    </row>
    <row r="1331" spans="1:26" x14ac:dyDescent="0.35">
      <c r="A1331">
        <v>26</v>
      </c>
      <c r="B1331">
        <v>145</v>
      </c>
      <c r="C1331" t="str">
        <f t="shared" si="55"/>
        <v>26145</v>
      </c>
      <c r="D1331" t="str">
        <f t="shared" si="56"/>
        <v>26145</v>
      </c>
      <c r="E1331" t="str">
        <f>VLOOKUP(C1331,Table1[[Column1]:[GEMS_Typo]],2)</f>
        <v>B</v>
      </c>
      <c r="F1331">
        <v>5093.5240000000003</v>
      </c>
      <c r="G1331">
        <v>5096.7330000000002</v>
      </c>
      <c r="H1331">
        <v>5105.4009999999998</v>
      </c>
      <c r="I1331">
        <v>5109.2929999999997</v>
      </c>
      <c r="J1331">
        <v>5117.9449999999997</v>
      </c>
      <c r="K1331">
        <v>5123.32</v>
      </c>
      <c r="L1331">
        <v>5117.384</v>
      </c>
      <c r="M1331">
        <v>5123.9080000000004</v>
      </c>
      <c r="N1331">
        <v>5131.3950000000004</v>
      </c>
      <c r="O1331">
        <v>5143.1540000000005</v>
      </c>
      <c r="P1331">
        <v>5098.8919999999998</v>
      </c>
      <c r="Q1331">
        <v>5097.808</v>
      </c>
      <c r="R1331">
        <v>5097.5219999999999</v>
      </c>
      <c r="S1331">
        <v>5055.8059999999996</v>
      </c>
      <c r="T1331">
        <v>5149.7049999999999</v>
      </c>
      <c r="U1331">
        <v>5155.4840000000004</v>
      </c>
      <c r="V1331">
        <v>5136.32</v>
      </c>
      <c r="W1331">
        <v>5136.32</v>
      </c>
      <c r="X1331">
        <v>5141.0519999999997</v>
      </c>
      <c r="Y1331">
        <v>5151.21</v>
      </c>
      <c r="Z1331">
        <v>5142.9480000000003</v>
      </c>
    </row>
    <row r="1332" spans="1:26" x14ac:dyDescent="0.35">
      <c r="A1332">
        <v>26</v>
      </c>
      <c r="B1332">
        <v>147</v>
      </c>
      <c r="C1332" t="str">
        <f t="shared" si="55"/>
        <v>26147</v>
      </c>
      <c r="D1332" t="str">
        <f t="shared" si="56"/>
        <v>26147</v>
      </c>
      <c r="E1332" t="str">
        <f>VLOOKUP(C1332,Table1[[Column1]:[GEMS_Typo]],2)</f>
        <v>A</v>
      </c>
      <c r="F1332">
        <v>4099.0739999999996</v>
      </c>
      <c r="G1332">
        <v>4108.674</v>
      </c>
      <c r="H1332">
        <v>4111.6980000000003</v>
      </c>
      <c r="I1332">
        <v>4120.79</v>
      </c>
      <c r="J1332">
        <v>4141.4399999999996</v>
      </c>
      <c r="K1332">
        <v>4047.8310000000001</v>
      </c>
      <c r="L1332">
        <v>4053.6170000000002</v>
      </c>
      <c r="M1332">
        <v>4069.3389999999999</v>
      </c>
      <c r="N1332">
        <v>4073.3009999999999</v>
      </c>
      <c r="O1332">
        <v>4076.2130000000002</v>
      </c>
      <c r="P1332">
        <v>4059.9650000000001</v>
      </c>
      <c r="Q1332">
        <v>4054.683</v>
      </c>
      <c r="R1332">
        <v>4053.011</v>
      </c>
      <c r="S1332">
        <v>4041.9279999999999</v>
      </c>
      <c r="T1332">
        <v>4046.9459999999999</v>
      </c>
      <c r="U1332">
        <v>4110.2979999999998</v>
      </c>
      <c r="V1332">
        <v>4060.4659999999999</v>
      </c>
      <c r="W1332">
        <v>4060.4659999999999</v>
      </c>
      <c r="X1332">
        <v>4062.6889999999999</v>
      </c>
      <c r="Y1332">
        <v>4072.3670000000002</v>
      </c>
      <c r="Z1332">
        <v>4066.2910000000002</v>
      </c>
    </row>
    <row r="1333" spans="1:26" x14ac:dyDescent="0.35">
      <c r="A1333">
        <v>26</v>
      </c>
      <c r="B1333">
        <v>149</v>
      </c>
      <c r="C1333" t="str">
        <f t="shared" si="55"/>
        <v>26149</v>
      </c>
      <c r="D1333" t="str">
        <f t="shared" si="56"/>
        <v>26149</v>
      </c>
      <c r="E1333" t="str">
        <f>VLOOKUP(C1333,Table1[[Column1]:[GEMS_Typo]],2)</f>
        <v>C</v>
      </c>
      <c r="F1333">
        <v>2645.0239999999999</v>
      </c>
      <c r="G1333">
        <v>2647.7220000000002</v>
      </c>
      <c r="H1333">
        <v>2647.93</v>
      </c>
      <c r="I1333">
        <v>2649.241</v>
      </c>
      <c r="J1333">
        <v>2650.402</v>
      </c>
      <c r="K1333">
        <v>2619.3919999999998</v>
      </c>
      <c r="L1333">
        <v>2624.3040000000001</v>
      </c>
      <c r="M1333">
        <v>2625.68</v>
      </c>
      <c r="N1333">
        <v>2625.8339999999998</v>
      </c>
      <c r="O1333">
        <v>2625.7719999999999</v>
      </c>
      <c r="P1333">
        <v>2619.0300000000002</v>
      </c>
      <c r="Q1333">
        <v>2625.576</v>
      </c>
      <c r="R1333">
        <v>2625.2779999999998</v>
      </c>
      <c r="S1333">
        <v>2636.2660000000001</v>
      </c>
      <c r="T1333">
        <v>2634.2460000000001</v>
      </c>
      <c r="U1333">
        <v>2644.97</v>
      </c>
      <c r="V1333">
        <v>2633.9960000000001</v>
      </c>
      <c r="W1333">
        <v>2633.9960000000001</v>
      </c>
      <c r="X1333">
        <v>2635.4560000000001</v>
      </c>
      <c r="Y1333">
        <v>2638.7820000000002</v>
      </c>
      <c r="Z1333">
        <v>2637.0619999999999</v>
      </c>
    </row>
    <row r="1334" spans="1:26" x14ac:dyDescent="0.35">
      <c r="A1334">
        <v>26</v>
      </c>
      <c r="B1334">
        <v>151</v>
      </c>
      <c r="C1334" t="str">
        <f t="shared" si="55"/>
        <v>26151</v>
      </c>
      <c r="D1334" t="str">
        <f t="shared" si="56"/>
        <v>26151</v>
      </c>
      <c r="E1334" t="str">
        <f>VLOOKUP(C1334,Table1[[Column1]:[GEMS_Typo]],2)</f>
        <v>C</v>
      </c>
      <c r="F1334">
        <v>4140.2160000000003</v>
      </c>
      <c r="G1334">
        <v>4047.87</v>
      </c>
      <c r="H1334">
        <v>4143.9139999999998</v>
      </c>
      <c r="I1334">
        <v>4137.2160000000003</v>
      </c>
      <c r="J1334">
        <v>4138.3360000000002</v>
      </c>
      <c r="K1334">
        <v>4081.4119999999998</v>
      </c>
      <c r="L1334">
        <v>4081.55</v>
      </c>
      <c r="M1334">
        <v>4082.5659999999998</v>
      </c>
      <c r="N1334">
        <v>4083.4940000000001</v>
      </c>
      <c r="O1334">
        <v>4086.3620000000001</v>
      </c>
      <c r="P1334">
        <v>4085.02</v>
      </c>
      <c r="Q1334">
        <v>4086.6619999999998</v>
      </c>
      <c r="R1334">
        <v>4087.3139999999999</v>
      </c>
      <c r="S1334">
        <v>3998.61</v>
      </c>
      <c r="T1334">
        <v>4087.248</v>
      </c>
      <c r="U1334">
        <v>4096.6639999999998</v>
      </c>
      <c r="V1334">
        <v>4084.3679999999999</v>
      </c>
      <c r="W1334">
        <v>4084.3679999999999</v>
      </c>
      <c r="X1334">
        <v>4085.308</v>
      </c>
      <c r="Y1334">
        <v>4085.2759999999998</v>
      </c>
      <c r="Z1334">
        <v>4084.9859999999999</v>
      </c>
    </row>
    <row r="1335" spans="1:26" x14ac:dyDescent="0.35">
      <c r="A1335">
        <v>26</v>
      </c>
      <c r="B1335">
        <v>153</v>
      </c>
      <c r="C1335" t="str">
        <f t="shared" si="55"/>
        <v>26153</v>
      </c>
      <c r="D1335" t="str">
        <f t="shared" si="56"/>
        <v>26153</v>
      </c>
      <c r="E1335" t="str">
        <f>VLOOKUP(C1335,Table1[[Column1]:[GEMS_Typo]],2)</f>
        <v>D</v>
      </c>
      <c r="F1335">
        <v>1537.298</v>
      </c>
      <c r="G1335">
        <v>1431.694</v>
      </c>
      <c r="H1335">
        <v>1360.7280000000001</v>
      </c>
      <c r="I1335">
        <v>1354.75</v>
      </c>
      <c r="J1335">
        <v>1355.9459999999999</v>
      </c>
      <c r="K1335">
        <v>1346.154</v>
      </c>
      <c r="L1335">
        <v>1347.3579999999999</v>
      </c>
      <c r="M1335">
        <v>1346.6859999999999</v>
      </c>
      <c r="N1335">
        <v>1345.6559999999999</v>
      </c>
      <c r="O1335">
        <v>1347.796</v>
      </c>
      <c r="P1335">
        <v>1350.652</v>
      </c>
      <c r="Q1335">
        <v>1349.99</v>
      </c>
      <c r="R1335">
        <v>1349.9580000000001</v>
      </c>
      <c r="S1335">
        <v>1361.2360000000001</v>
      </c>
      <c r="T1335">
        <v>1337.0039999999999</v>
      </c>
      <c r="U1335">
        <v>1351.9739999999999</v>
      </c>
      <c r="V1335">
        <v>1350.9159999999999</v>
      </c>
      <c r="W1335">
        <v>1346.9159999999999</v>
      </c>
      <c r="X1335">
        <v>1349.5719999999999</v>
      </c>
      <c r="Y1335">
        <v>1349.5740000000001</v>
      </c>
      <c r="Z1335">
        <v>1341.796</v>
      </c>
    </row>
    <row r="1336" spans="1:26" x14ac:dyDescent="0.35">
      <c r="A1336">
        <v>26</v>
      </c>
      <c r="B1336">
        <v>155</v>
      </c>
      <c r="C1336" t="str">
        <f t="shared" si="55"/>
        <v>26155</v>
      </c>
      <c r="D1336" t="str">
        <f t="shared" si="56"/>
        <v>26155</v>
      </c>
      <c r="E1336" t="str">
        <f>VLOOKUP(C1336,Table1[[Column1]:[GEMS_Typo]],2)</f>
        <v>C</v>
      </c>
      <c r="F1336">
        <v>2760.4520000000002</v>
      </c>
      <c r="G1336">
        <v>2762.84</v>
      </c>
      <c r="H1336">
        <v>2765.1979999999999</v>
      </c>
      <c r="I1336">
        <v>2769.0920000000001</v>
      </c>
      <c r="J1336">
        <v>2775.384</v>
      </c>
      <c r="K1336">
        <v>2740.614</v>
      </c>
      <c r="L1336">
        <v>2748.0149999999999</v>
      </c>
      <c r="M1336">
        <v>2753.855</v>
      </c>
      <c r="N1336">
        <v>2753.683</v>
      </c>
      <c r="O1336">
        <v>2753.7310000000002</v>
      </c>
      <c r="P1336">
        <v>2766.2629999999999</v>
      </c>
      <c r="Q1336">
        <v>2765.7190000000001</v>
      </c>
      <c r="R1336">
        <v>2765.7190000000001</v>
      </c>
      <c r="S1336">
        <v>2819.511</v>
      </c>
      <c r="T1336">
        <v>2750.4090000000001</v>
      </c>
      <c r="U1336">
        <v>2741.1170000000002</v>
      </c>
      <c r="V1336">
        <v>2766.2550000000001</v>
      </c>
      <c r="W1336">
        <v>2766.2550000000001</v>
      </c>
      <c r="X1336">
        <v>2768.598</v>
      </c>
      <c r="Y1336">
        <v>2770.194</v>
      </c>
      <c r="Z1336">
        <v>2769.3319999999999</v>
      </c>
    </row>
    <row r="1337" spans="1:26" x14ac:dyDescent="0.35">
      <c r="A1337">
        <v>26</v>
      </c>
      <c r="B1337">
        <v>157</v>
      </c>
      <c r="C1337" t="str">
        <f t="shared" si="55"/>
        <v>26157</v>
      </c>
      <c r="D1337" t="str">
        <f t="shared" si="56"/>
        <v>26157</v>
      </c>
      <c r="E1337" t="str">
        <f>VLOOKUP(C1337,Table1[[Column1]:[GEMS_Typo]],2)</f>
        <v>C</v>
      </c>
      <c r="F1337">
        <v>3751.3690000000001</v>
      </c>
      <c r="G1337">
        <v>3744.5140000000001</v>
      </c>
      <c r="H1337">
        <v>3743.0079999999998</v>
      </c>
      <c r="I1337">
        <v>3740.5740000000001</v>
      </c>
      <c r="J1337">
        <v>3740.3919999999998</v>
      </c>
      <c r="K1337">
        <v>3723.7179999999998</v>
      </c>
      <c r="L1337">
        <v>3724.634</v>
      </c>
      <c r="M1337">
        <v>3724.6320000000001</v>
      </c>
      <c r="N1337">
        <v>3724.7959999999998</v>
      </c>
      <c r="O1337">
        <v>3722.4540000000002</v>
      </c>
      <c r="P1337">
        <v>3732.39</v>
      </c>
      <c r="Q1337">
        <v>3734.5659999999998</v>
      </c>
      <c r="R1337">
        <v>3734.6039999999998</v>
      </c>
      <c r="S1337">
        <v>3793.7379999999998</v>
      </c>
      <c r="T1337">
        <v>3733.62</v>
      </c>
      <c r="U1337">
        <v>3739.1840000000002</v>
      </c>
      <c r="V1337">
        <v>3736.77</v>
      </c>
      <c r="W1337">
        <v>3736.77</v>
      </c>
      <c r="X1337">
        <v>3740.0259999999998</v>
      </c>
      <c r="Y1337">
        <v>3739.7080000000001</v>
      </c>
      <c r="Z1337">
        <v>3738.95</v>
      </c>
    </row>
    <row r="1338" spans="1:26" x14ac:dyDescent="0.35">
      <c r="A1338">
        <v>26</v>
      </c>
      <c r="B1338">
        <v>159</v>
      </c>
      <c r="C1338" t="str">
        <f t="shared" si="55"/>
        <v>26159</v>
      </c>
      <c r="D1338" t="str">
        <f t="shared" si="56"/>
        <v>26159</v>
      </c>
      <c r="E1338" t="str">
        <f>VLOOKUP(C1338,Table1[[Column1]:[GEMS_Typo]],2)</f>
        <v>C</v>
      </c>
      <c r="F1338">
        <v>3275.386</v>
      </c>
      <c r="G1338">
        <v>3287.2379999999998</v>
      </c>
      <c r="H1338">
        <v>3294.4079999999999</v>
      </c>
      <c r="I1338">
        <v>3294.7869999999998</v>
      </c>
      <c r="J1338">
        <v>3302.6289999999999</v>
      </c>
      <c r="K1338">
        <v>3270.933</v>
      </c>
      <c r="L1338">
        <v>3278.6149999999998</v>
      </c>
      <c r="M1338">
        <v>3287.8110000000001</v>
      </c>
      <c r="N1338">
        <v>3292.2150000000001</v>
      </c>
      <c r="O1338">
        <v>3289.569</v>
      </c>
      <c r="P1338">
        <v>3299.6410000000001</v>
      </c>
      <c r="Q1338">
        <v>3301.3409999999999</v>
      </c>
      <c r="R1338">
        <v>3302.933</v>
      </c>
      <c r="S1338">
        <v>3254.1790000000001</v>
      </c>
      <c r="T1338">
        <v>3296.8029999999999</v>
      </c>
      <c r="U1338">
        <v>3318.1109999999999</v>
      </c>
      <c r="V1338">
        <v>3300.0509999999999</v>
      </c>
      <c r="W1338">
        <v>3300.0509999999999</v>
      </c>
      <c r="X1338">
        <v>3304.4250000000002</v>
      </c>
      <c r="Y1338">
        <v>3304.4110000000001</v>
      </c>
      <c r="Z1338">
        <v>3303.8629999999998</v>
      </c>
    </row>
    <row r="1339" spans="1:26" x14ac:dyDescent="0.35">
      <c r="A1339">
        <v>26</v>
      </c>
      <c r="B1339">
        <v>161</v>
      </c>
      <c r="C1339" t="str">
        <f t="shared" si="55"/>
        <v>26161</v>
      </c>
      <c r="D1339" t="str">
        <f t="shared" si="56"/>
        <v>26161</v>
      </c>
      <c r="E1339" t="str">
        <f>VLOOKUP(C1339,Table1[[Column1]:[GEMS_Typo]],2)</f>
        <v>C</v>
      </c>
      <c r="F1339">
        <v>4663.1869999999999</v>
      </c>
      <c r="G1339">
        <v>4672.9040000000005</v>
      </c>
      <c r="H1339">
        <v>4700.8180000000002</v>
      </c>
      <c r="I1339">
        <v>4710.5739999999996</v>
      </c>
      <c r="J1339">
        <v>4737.1540000000005</v>
      </c>
      <c r="K1339">
        <v>4736.7070000000003</v>
      </c>
      <c r="L1339">
        <v>4772.4309999999996</v>
      </c>
      <c r="M1339">
        <v>4795.8670000000002</v>
      </c>
      <c r="N1339">
        <v>4812.4840000000004</v>
      </c>
      <c r="O1339">
        <v>4834.8739999999998</v>
      </c>
      <c r="P1339">
        <v>4878.2550000000001</v>
      </c>
      <c r="Q1339">
        <v>4885.049</v>
      </c>
      <c r="R1339">
        <v>4891.2539999999999</v>
      </c>
      <c r="S1339">
        <v>4901.018</v>
      </c>
      <c r="T1339">
        <v>4884.3580000000002</v>
      </c>
      <c r="U1339">
        <v>4890.5280000000002</v>
      </c>
      <c r="V1339">
        <v>4883.527</v>
      </c>
      <c r="W1339">
        <v>4883.63</v>
      </c>
      <c r="X1339">
        <v>4887.9930000000004</v>
      </c>
      <c r="Y1339">
        <v>4908.2290000000003</v>
      </c>
      <c r="Z1339">
        <v>4881.1509999999998</v>
      </c>
    </row>
    <row r="1340" spans="1:26" x14ac:dyDescent="0.35">
      <c r="A1340">
        <v>26</v>
      </c>
      <c r="B1340">
        <v>163</v>
      </c>
      <c r="C1340" t="str">
        <f t="shared" si="55"/>
        <v>26163</v>
      </c>
      <c r="D1340" t="str">
        <f t="shared" si="56"/>
        <v>26163</v>
      </c>
      <c r="E1340" t="str">
        <f>VLOOKUP(C1340,Table1[[Column1]:[GEMS_Typo]],2)</f>
        <v>A</v>
      </c>
      <c r="F1340">
        <v>16906.654999999999</v>
      </c>
      <c r="G1340">
        <v>16946.313999999998</v>
      </c>
      <c r="H1340">
        <v>17011.923999999999</v>
      </c>
      <c r="I1340">
        <v>17025.981</v>
      </c>
      <c r="J1340">
        <v>17041.011999999999</v>
      </c>
      <c r="K1340">
        <v>17009.120999999999</v>
      </c>
      <c r="L1340">
        <v>17117.774000000001</v>
      </c>
      <c r="M1340">
        <v>17122.169000000002</v>
      </c>
      <c r="N1340">
        <v>17078.288</v>
      </c>
      <c r="O1340">
        <v>17067.096000000001</v>
      </c>
      <c r="P1340">
        <v>16899.572</v>
      </c>
      <c r="Q1340">
        <v>16910.508999999998</v>
      </c>
      <c r="R1340">
        <v>16913.414000000001</v>
      </c>
      <c r="S1340">
        <v>17708.773000000001</v>
      </c>
      <c r="T1340">
        <v>16891.829000000002</v>
      </c>
      <c r="U1340">
        <v>17037.125</v>
      </c>
      <c r="V1340">
        <v>16679.936000000002</v>
      </c>
      <c r="W1340">
        <v>16680.300999999999</v>
      </c>
      <c r="X1340">
        <v>16603.582999999999</v>
      </c>
      <c r="Y1340">
        <v>16637.359</v>
      </c>
      <c r="Z1340">
        <v>16597.652999999998</v>
      </c>
    </row>
    <row r="1341" spans="1:26" x14ac:dyDescent="0.35">
      <c r="A1341">
        <v>26</v>
      </c>
      <c r="B1341">
        <v>165</v>
      </c>
      <c r="C1341" t="str">
        <f t="shared" si="55"/>
        <v>26165</v>
      </c>
      <c r="D1341" t="str">
        <f t="shared" si="56"/>
        <v>26165</v>
      </c>
      <c r="E1341" t="str">
        <f>VLOOKUP(C1341,Table1[[Column1]:[GEMS_Typo]],2)</f>
        <v>C</v>
      </c>
      <c r="F1341">
        <v>2494.77</v>
      </c>
      <c r="G1341">
        <v>2517.4160000000002</v>
      </c>
      <c r="H1341">
        <v>2489.2020000000002</v>
      </c>
      <c r="I1341">
        <v>2528.9540000000002</v>
      </c>
      <c r="J1341">
        <v>2526.886</v>
      </c>
      <c r="K1341">
        <v>2499.8319999999999</v>
      </c>
      <c r="L1341">
        <v>2502.5219999999999</v>
      </c>
      <c r="M1341">
        <v>2507.8139999999999</v>
      </c>
      <c r="N1341">
        <v>2510.7840000000001</v>
      </c>
      <c r="O1341">
        <v>2518.5059999999999</v>
      </c>
      <c r="P1341">
        <v>2669.2379999999998</v>
      </c>
      <c r="Q1341">
        <v>2669.8820000000001</v>
      </c>
      <c r="R1341">
        <v>2670.712</v>
      </c>
      <c r="S1341">
        <v>2655.3919999999998</v>
      </c>
      <c r="T1341">
        <v>2689.03</v>
      </c>
      <c r="U1341">
        <v>2682.7</v>
      </c>
      <c r="V1341">
        <v>2667.5419999999999</v>
      </c>
      <c r="W1341">
        <v>2665.5419999999999</v>
      </c>
      <c r="X1341">
        <v>2667.29</v>
      </c>
      <c r="Y1341">
        <v>2667.8919999999998</v>
      </c>
      <c r="Z1341">
        <v>2664.5039999999999</v>
      </c>
    </row>
    <row r="1342" spans="1:26" x14ac:dyDescent="0.35">
      <c r="A1342">
        <v>27</v>
      </c>
      <c r="B1342">
        <v>1</v>
      </c>
      <c r="C1342" t="str">
        <f t="shared" si="55"/>
        <v>27001</v>
      </c>
      <c r="D1342" t="str">
        <f t="shared" si="56"/>
        <v>27001</v>
      </c>
      <c r="E1342" t="str">
        <f>VLOOKUP(C1342,Table1[[Column1]:[GEMS_Typo]],2)</f>
        <v>C</v>
      </c>
      <c r="F1342">
        <v>3320.1109999999999</v>
      </c>
      <c r="G1342">
        <v>3319.1729999999998</v>
      </c>
      <c r="H1342">
        <v>3319.877</v>
      </c>
      <c r="I1342">
        <v>3293.9110000000001</v>
      </c>
      <c r="J1342">
        <v>3248.2060000000001</v>
      </c>
      <c r="K1342">
        <v>3291.6790000000001</v>
      </c>
      <c r="L1342">
        <v>3298.9470000000001</v>
      </c>
      <c r="M1342">
        <v>3393.6190000000001</v>
      </c>
      <c r="N1342">
        <v>3376.3229999999999</v>
      </c>
      <c r="O1342">
        <f>AVERAGE(N1342,P1342)</f>
        <v>3394.5010000000002</v>
      </c>
      <c r="P1342">
        <v>3412.6790000000001</v>
      </c>
      <c r="Q1342">
        <v>3367.527</v>
      </c>
      <c r="R1342">
        <v>3380.569</v>
      </c>
      <c r="S1342">
        <v>3383.1109999999999</v>
      </c>
      <c r="T1342">
        <v>3383.1109999999999</v>
      </c>
      <c r="U1342">
        <v>3383.1109999999999</v>
      </c>
      <c r="V1342">
        <v>3392.3739999999998</v>
      </c>
      <c r="W1342">
        <v>3452.48</v>
      </c>
      <c r="X1342">
        <v>3500.9</v>
      </c>
      <c r="Y1342">
        <v>3521.6039999999998</v>
      </c>
      <c r="Z1342">
        <v>3577.402</v>
      </c>
    </row>
    <row r="1343" spans="1:26" x14ac:dyDescent="0.35">
      <c r="A1343">
        <v>27</v>
      </c>
      <c r="B1343">
        <v>3</v>
      </c>
      <c r="C1343" t="str">
        <f t="shared" si="55"/>
        <v>27003</v>
      </c>
      <c r="D1343" t="str">
        <f t="shared" si="56"/>
        <v>27003</v>
      </c>
      <c r="E1343" t="str">
        <f>VLOOKUP(C1343,Table1[[Column1]:[GEMS_Typo]],2)</f>
        <v>A</v>
      </c>
      <c r="F1343">
        <v>4222.7749999999996</v>
      </c>
      <c r="G1343">
        <v>4355.5190000000002</v>
      </c>
      <c r="H1343">
        <v>4344.5649999999996</v>
      </c>
      <c r="I1343">
        <v>4390.3530000000001</v>
      </c>
      <c r="J1343">
        <v>4422.0259999999998</v>
      </c>
      <c r="K1343">
        <v>4445.1419999999998</v>
      </c>
      <c r="L1343">
        <v>4481.1040000000003</v>
      </c>
      <c r="M1343">
        <v>4914.7569999999996</v>
      </c>
      <c r="N1343">
        <v>4954.3130000000001</v>
      </c>
      <c r="O1343">
        <f t="shared" ref="O1343:O1406" si="57">AVERAGE(N1343,P1343)</f>
        <v>4974.3450000000003</v>
      </c>
      <c r="P1343">
        <v>4994.3770000000004</v>
      </c>
      <c r="Q1343">
        <v>5049.7449999999999</v>
      </c>
      <c r="R1343">
        <v>5061.1130000000003</v>
      </c>
      <c r="S1343">
        <v>5063.9110000000001</v>
      </c>
      <c r="T1343">
        <v>5093.5439999999999</v>
      </c>
      <c r="U1343">
        <v>5093.5439999999999</v>
      </c>
      <c r="V1343">
        <v>5084.5280000000002</v>
      </c>
      <c r="W1343">
        <v>5116.7160000000003</v>
      </c>
      <c r="X1343">
        <v>5193.3519999999999</v>
      </c>
      <c r="Y1343">
        <v>5208.2579999999998</v>
      </c>
      <c r="Z1343">
        <v>5215.5200000000004</v>
      </c>
    </row>
    <row r="1344" spans="1:26" x14ac:dyDescent="0.35">
      <c r="A1344">
        <v>27</v>
      </c>
      <c r="B1344">
        <v>5</v>
      </c>
      <c r="C1344" t="str">
        <f t="shared" si="55"/>
        <v>27005</v>
      </c>
      <c r="D1344" t="str">
        <f t="shared" si="56"/>
        <v>27005</v>
      </c>
      <c r="E1344" t="str">
        <f>VLOOKUP(C1344,Table1[[Column1]:[GEMS_Typo]],2)</f>
        <v>C</v>
      </c>
      <c r="F1344">
        <v>4034.5</v>
      </c>
      <c r="G1344">
        <v>4034.8560000000002</v>
      </c>
      <c r="H1344">
        <v>3960.0889999999999</v>
      </c>
      <c r="I1344">
        <v>4058.2750000000001</v>
      </c>
      <c r="J1344">
        <v>3995.9769999999999</v>
      </c>
      <c r="K1344">
        <v>4080.4050000000002</v>
      </c>
      <c r="L1344">
        <v>4059.1129999999998</v>
      </c>
      <c r="M1344">
        <v>4212.0389999999998</v>
      </c>
      <c r="N1344">
        <v>4226.5529999999999</v>
      </c>
      <c r="O1344">
        <f t="shared" si="57"/>
        <v>4236.5519999999997</v>
      </c>
      <c r="P1344">
        <v>4246.5510000000004</v>
      </c>
      <c r="Q1344">
        <v>4245.4709999999995</v>
      </c>
      <c r="R1344">
        <v>4245.4669999999996</v>
      </c>
      <c r="S1344">
        <v>4257.4030000000002</v>
      </c>
      <c r="T1344">
        <v>4257.6930000000002</v>
      </c>
      <c r="U1344">
        <v>4257.6930000000002</v>
      </c>
      <c r="V1344">
        <v>4268.8459999999995</v>
      </c>
      <c r="W1344">
        <v>4322.7619999999997</v>
      </c>
      <c r="X1344">
        <v>4362.8680000000004</v>
      </c>
      <c r="Y1344">
        <v>4358.9160000000002</v>
      </c>
      <c r="Z1344">
        <v>4362.8440000000001</v>
      </c>
    </row>
    <row r="1345" spans="1:26" x14ac:dyDescent="0.35">
      <c r="A1345">
        <v>27</v>
      </c>
      <c r="B1345">
        <v>7</v>
      </c>
      <c r="C1345" t="str">
        <f t="shared" si="55"/>
        <v>27007</v>
      </c>
      <c r="D1345" t="str">
        <f t="shared" si="56"/>
        <v>27007</v>
      </c>
      <c r="E1345" t="str">
        <f>VLOOKUP(C1345,Table1[[Column1]:[GEMS_Typo]],2)</f>
        <v>D</v>
      </c>
      <c r="F1345">
        <v>4366.0420000000004</v>
      </c>
      <c r="G1345">
        <v>4195.9279999999999</v>
      </c>
      <c r="H1345">
        <v>4239.0879999999997</v>
      </c>
      <c r="I1345">
        <v>4090.89</v>
      </c>
      <c r="J1345">
        <v>4102.0119999999997</v>
      </c>
      <c r="K1345">
        <v>4092.0439999999999</v>
      </c>
      <c r="L1345">
        <v>4103.2359999999999</v>
      </c>
      <c r="M1345">
        <v>4723.0320000000002</v>
      </c>
      <c r="N1345">
        <v>4822.6360000000004</v>
      </c>
      <c r="O1345">
        <f t="shared" si="57"/>
        <v>4897.3140000000003</v>
      </c>
      <c r="P1345">
        <v>4971.9920000000002</v>
      </c>
      <c r="Q1345">
        <v>5018.7079999999996</v>
      </c>
      <c r="R1345">
        <v>4999.21</v>
      </c>
      <c r="S1345">
        <v>4994.4620000000004</v>
      </c>
      <c r="T1345">
        <v>4994.3239999999996</v>
      </c>
      <c r="U1345">
        <v>4994.3239999999996</v>
      </c>
      <c r="V1345">
        <v>4915.8130000000001</v>
      </c>
      <c r="W1345">
        <v>4806.9440000000004</v>
      </c>
      <c r="X1345">
        <v>4754.8289999999997</v>
      </c>
      <c r="Y1345">
        <v>4675.5680000000002</v>
      </c>
      <c r="Z1345">
        <v>4702.3829999999998</v>
      </c>
    </row>
    <row r="1346" spans="1:26" x14ac:dyDescent="0.35">
      <c r="A1346">
        <v>27</v>
      </c>
      <c r="B1346">
        <v>9</v>
      </c>
      <c r="C1346" t="str">
        <f t="shared" si="55"/>
        <v>27009</v>
      </c>
      <c r="D1346" t="str">
        <f t="shared" si="56"/>
        <v>27009</v>
      </c>
      <c r="E1346" t="str">
        <f>VLOOKUP(C1346,Table1[[Column1]:[GEMS_Typo]],2)</f>
        <v>B</v>
      </c>
      <c r="F1346">
        <v>1916.7550000000001</v>
      </c>
      <c r="G1346">
        <v>1917.1110000000001</v>
      </c>
      <c r="H1346">
        <v>1933.789</v>
      </c>
      <c r="I1346">
        <v>1934.7349999999999</v>
      </c>
      <c r="J1346">
        <v>1936.2449999999999</v>
      </c>
      <c r="K1346">
        <v>1937.231</v>
      </c>
      <c r="L1346">
        <v>1912.0229999999999</v>
      </c>
      <c r="M1346">
        <v>1983.9490000000001</v>
      </c>
      <c r="N1346">
        <v>1986.345</v>
      </c>
      <c r="O1346">
        <f t="shared" si="57"/>
        <v>1988.8789999999999</v>
      </c>
      <c r="P1346">
        <v>1991.413</v>
      </c>
      <c r="Q1346">
        <v>1993.576</v>
      </c>
      <c r="R1346">
        <v>1999.808</v>
      </c>
      <c r="S1346">
        <v>1996.915</v>
      </c>
      <c r="T1346">
        <v>1997.595</v>
      </c>
      <c r="U1346">
        <v>1997.595</v>
      </c>
      <c r="V1346">
        <v>2026.3440000000001</v>
      </c>
      <c r="W1346">
        <v>2025.9380000000001</v>
      </c>
      <c r="X1346">
        <v>2014.625</v>
      </c>
      <c r="Y1346">
        <v>2016.7149999999999</v>
      </c>
      <c r="Z1346">
        <v>2022.527</v>
      </c>
    </row>
    <row r="1347" spans="1:26" x14ac:dyDescent="0.35">
      <c r="A1347">
        <v>27</v>
      </c>
      <c r="B1347">
        <v>11</v>
      </c>
      <c r="C1347" t="str">
        <f t="shared" ref="C1347:C1410" si="58">_xlfn.CONCAT(TEXT(A1347,"00"),TEXT(B1347,"000"))</f>
        <v>27011</v>
      </c>
      <c r="D1347" t="str">
        <f t="shared" ref="D1347:D1410" si="59">_xlfn.CONCAT(A1347,TEXT(B1347,"000"))</f>
        <v>27011</v>
      </c>
      <c r="E1347" t="str">
        <f>VLOOKUP(C1347,Table1[[Column1]:[GEMS_Typo]],2)</f>
        <v>C</v>
      </c>
      <c r="F1347">
        <v>1841.2</v>
      </c>
      <c r="G1347">
        <v>1841.194</v>
      </c>
      <c r="H1347">
        <v>1850.346</v>
      </c>
      <c r="I1347">
        <v>1814.18</v>
      </c>
      <c r="J1347">
        <v>1816.566</v>
      </c>
      <c r="K1347">
        <v>1816.6279999999999</v>
      </c>
      <c r="L1347">
        <v>1868.7840000000001</v>
      </c>
      <c r="M1347">
        <v>1832.9559999999999</v>
      </c>
      <c r="N1347">
        <v>1838.69</v>
      </c>
      <c r="O1347">
        <f t="shared" si="57"/>
        <v>1839.5819999999999</v>
      </c>
      <c r="P1347">
        <v>1840.4739999999999</v>
      </c>
      <c r="Q1347">
        <v>1838.876</v>
      </c>
      <c r="R1347">
        <v>1838.546</v>
      </c>
      <c r="S1347">
        <v>1856.42</v>
      </c>
      <c r="T1347">
        <v>1856.42</v>
      </c>
      <c r="U1347">
        <v>1856.42</v>
      </c>
      <c r="V1347">
        <v>1854.038</v>
      </c>
      <c r="W1347">
        <v>1865.6579999999999</v>
      </c>
      <c r="X1347">
        <v>1865.498</v>
      </c>
      <c r="Y1347">
        <v>1852.1479999999999</v>
      </c>
      <c r="Z1347">
        <v>1879.86</v>
      </c>
    </row>
    <row r="1348" spans="1:26" x14ac:dyDescent="0.35">
      <c r="A1348">
        <v>27</v>
      </c>
      <c r="B1348">
        <v>13</v>
      </c>
      <c r="C1348" t="str">
        <f t="shared" si="58"/>
        <v>27013</v>
      </c>
      <c r="D1348" t="str">
        <f t="shared" si="59"/>
        <v>27013</v>
      </c>
      <c r="E1348" t="str">
        <f>VLOOKUP(C1348,Table1[[Column1]:[GEMS_Typo]],2)</f>
        <v>B</v>
      </c>
      <c r="F1348">
        <v>3428.9340000000002</v>
      </c>
      <c r="G1348">
        <v>3430.3130000000001</v>
      </c>
      <c r="H1348">
        <v>3437.0430000000001</v>
      </c>
      <c r="I1348">
        <v>3466.1770000000001</v>
      </c>
      <c r="J1348">
        <v>3487.027</v>
      </c>
      <c r="K1348">
        <v>3438.9349999999999</v>
      </c>
      <c r="L1348">
        <v>3483.7489999999998</v>
      </c>
      <c r="M1348">
        <v>3531.8609999999999</v>
      </c>
      <c r="N1348">
        <v>3537.5010000000002</v>
      </c>
      <c r="O1348">
        <f t="shared" si="57"/>
        <v>3535.0259999999998</v>
      </c>
      <c r="P1348">
        <v>3532.5509999999999</v>
      </c>
      <c r="Q1348">
        <v>3534.1869999999999</v>
      </c>
      <c r="R1348">
        <v>3557.4569999999999</v>
      </c>
      <c r="S1348">
        <v>3554.2139999999999</v>
      </c>
      <c r="T1348">
        <v>3558.08</v>
      </c>
      <c r="U1348">
        <v>3558.08</v>
      </c>
      <c r="V1348">
        <v>3572.4830000000002</v>
      </c>
      <c r="W1348">
        <v>3572.9630000000002</v>
      </c>
      <c r="X1348">
        <v>3573.6750000000002</v>
      </c>
      <c r="Y1348">
        <v>3650.8879999999999</v>
      </c>
      <c r="Z1348">
        <v>3681.4569999999999</v>
      </c>
    </row>
    <row r="1349" spans="1:26" x14ac:dyDescent="0.35">
      <c r="A1349">
        <v>27</v>
      </c>
      <c r="B1349">
        <v>15</v>
      </c>
      <c r="C1349" t="str">
        <f t="shared" si="58"/>
        <v>27015</v>
      </c>
      <c r="D1349" t="str">
        <f t="shared" si="59"/>
        <v>27015</v>
      </c>
      <c r="E1349" t="str">
        <f>VLOOKUP(C1349,Table1[[Column1]:[GEMS_Typo]],2)</f>
        <v>B</v>
      </c>
      <c r="F1349">
        <v>2397.078</v>
      </c>
      <c r="G1349">
        <v>2397.08</v>
      </c>
      <c r="H1349">
        <v>2404.2080000000001</v>
      </c>
      <c r="I1349">
        <v>2407.5569999999998</v>
      </c>
      <c r="J1349">
        <v>2407.4290000000001</v>
      </c>
      <c r="K1349">
        <v>2408.4029999999998</v>
      </c>
      <c r="L1349">
        <v>2408.6350000000002</v>
      </c>
      <c r="M1349">
        <v>3399.5149999999999</v>
      </c>
      <c r="N1349">
        <v>3399.5149999999999</v>
      </c>
      <c r="O1349">
        <f t="shared" si="57"/>
        <v>2917.404</v>
      </c>
      <c r="P1349">
        <v>2435.2930000000001</v>
      </c>
      <c r="Q1349">
        <v>2436.3820000000001</v>
      </c>
      <c r="R1349">
        <v>2441.904</v>
      </c>
      <c r="S1349">
        <v>2439.94</v>
      </c>
      <c r="T1349">
        <v>2440.3180000000002</v>
      </c>
      <c r="U1349">
        <v>2440.3180000000002</v>
      </c>
      <c r="V1349">
        <v>2444.3780000000002</v>
      </c>
      <c r="W1349">
        <v>2443.1959999999999</v>
      </c>
      <c r="X1349">
        <v>2439.5839999999998</v>
      </c>
      <c r="Y1349">
        <v>2470.0500000000002</v>
      </c>
      <c r="Z1349">
        <v>2515.498</v>
      </c>
    </row>
    <row r="1350" spans="1:26" x14ac:dyDescent="0.35">
      <c r="A1350">
        <v>27</v>
      </c>
      <c r="B1350">
        <v>17</v>
      </c>
      <c r="C1350" t="str">
        <f t="shared" si="58"/>
        <v>27017</v>
      </c>
      <c r="D1350" t="str">
        <f t="shared" si="59"/>
        <v>27017</v>
      </c>
      <c r="E1350" t="str">
        <f>VLOOKUP(C1350,Table1[[Column1]:[GEMS_Typo]],2)</f>
        <v>B</v>
      </c>
      <c r="F1350">
        <v>2431.2820000000002</v>
      </c>
      <c r="G1350">
        <v>2399.0140000000001</v>
      </c>
      <c r="H1350">
        <v>2385.4340000000002</v>
      </c>
      <c r="I1350">
        <v>2355.0259999999998</v>
      </c>
      <c r="J1350">
        <v>2351.6379999999999</v>
      </c>
      <c r="K1350">
        <v>2353.9699999999998</v>
      </c>
      <c r="L1350">
        <v>2350.9560000000001</v>
      </c>
      <c r="M1350">
        <v>2466.0279999999998</v>
      </c>
      <c r="N1350">
        <v>2470.6840000000002</v>
      </c>
      <c r="O1350">
        <f t="shared" si="57"/>
        <v>2471.7530000000002</v>
      </c>
      <c r="P1350">
        <v>2472.8220000000001</v>
      </c>
      <c r="Q1350">
        <v>2475.8820000000001</v>
      </c>
      <c r="R1350">
        <v>2475.8240000000001</v>
      </c>
      <c r="S1350">
        <v>2455.4299999999998</v>
      </c>
      <c r="T1350">
        <v>2455.69</v>
      </c>
      <c r="U1350">
        <v>2455.69</v>
      </c>
      <c r="V1350">
        <v>2461.306</v>
      </c>
      <c r="W1350">
        <v>2471.6619999999998</v>
      </c>
      <c r="X1350">
        <v>2469.6680000000001</v>
      </c>
      <c r="Y1350">
        <v>2574.942</v>
      </c>
      <c r="Z1350">
        <v>2577.2260000000001</v>
      </c>
    </row>
    <row r="1351" spans="1:26" x14ac:dyDescent="0.35">
      <c r="A1351">
        <v>27</v>
      </c>
      <c r="B1351">
        <v>19</v>
      </c>
      <c r="C1351" t="str">
        <f t="shared" si="58"/>
        <v>27019</v>
      </c>
      <c r="D1351" t="str">
        <f t="shared" si="59"/>
        <v>27019</v>
      </c>
      <c r="E1351" t="str">
        <f>VLOOKUP(C1351,Table1[[Column1]:[GEMS_Typo]],2)</f>
        <v>A</v>
      </c>
      <c r="F1351">
        <v>1944.662</v>
      </c>
      <c r="G1351">
        <v>1955.2619999999999</v>
      </c>
      <c r="H1351">
        <v>1946.942</v>
      </c>
      <c r="I1351">
        <v>1938.942</v>
      </c>
      <c r="J1351">
        <v>1964.432</v>
      </c>
      <c r="K1351">
        <v>1993.972</v>
      </c>
      <c r="L1351">
        <v>1994.722</v>
      </c>
      <c r="M1351">
        <v>2153.8240000000001</v>
      </c>
      <c r="N1351">
        <v>2177.2719999999999</v>
      </c>
      <c r="O1351">
        <f t="shared" si="57"/>
        <v>2180.9690000000001</v>
      </c>
      <c r="P1351">
        <v>2184.6660000000002</v>
      </c>
      <c r="Q1351">
        <v>2213.0619999999999</v>
      </c>
      <c r="R1351">
        <v>2216.5189999999998</v>
      </c>
      <c r="S1351">
        <v>2224.5770000000002</v>
      </c>
      <c r="T1351">
        <v>2226.8809999999999</v>
      </c>
      <c r="U1351">
        <v>2226.8809999999999</v>
      </c>
      <c r="V1351">
        <v>2291.7280000000001</v>
      </c>
      <c r="W1351">
        <v>2301.7379999999998</v>
      </c>
      <c r="X1351">
        <v>2310.9180000000001</v>
      </c>
      <c r="Y1351">
        <v>2339.308</v>
      </c>
      <c r="Z1351">
        <v>2342.6480000000001</v>
      </c>
    </row>
    <row r="1352" spans="1:26" x14ac:dyDescent="0.35">
      <c r="A1352">
        <v>27</v>
      </c>
      <c r="B1352">
        <v>21</v>
      </c>
      <c r="C1352" t="str">
        <f t="shared" si="58"/>
        <v>27021</v>
      </c>
      <c r="D1352" t="str">
        <f t="shared" si="59"/>
        <v>27021</v>
      </c>
      <c r="E1352" t="str">
        <f>VLOOKUP(C1352,Table1[[Column1]:[GEMS_Typo]],2)</f>
        <v>C</v>
      </c>
      <c r="F1352">
        <v>4517.1400000000003</v>
      </c>
      <c r="G1352">
        <v>4516.1940000000004</v>
      </c>
      <c r="H1352">
        <v>4456.3019999999997</v>
      </c>
      <c r="I1352">
        <v>4401.1459999999997</v>
      </c>
      <c r="J1352">
        <v>4407.8900000000003</v>
      </c>
      <c r="K1352">
        <v>4389.6400000000003</v>
      </c>
      <c r="L1352">
        <v>4387.8940000000002</v>
      </c>
      <c r="M1352">
        <v>5746.9859999999999</v>
      </c>
      <c r="N1352">
        <v>5767.0839999999998</v>
      </c>
      <c r="O1352">
        <f t="shared" si="57"/>
        <v>5814.4079999999994</v>
      </c>
      <c r="P1352">
        <v>5861.732</v>
      </c>
      <c r="Q1352">
        <v>5861.4440000000004</v>
      </c>
      <c r="R1352">
        <v>5863.2160000000003</v>
      </c>
      <c r="S1352">
        <v>5873.6440000000002</v>
      </c>
      <c r="T1352">
        <v>5873.6440000000002</v>
      </c>
      <c r="U1352">
        <v>5873.6440000000002</v>
      </c>
      <c r="V1352">
        <v>5865.527</v>
      </c>
      <c r="W1352">
        <v>5064.1279999999997</v>
      </c>
      <c r="X1352">
        <v>5100.7719999999999</v>
      </c>
      <c r="Y1352">
        <v>5164.1779999999999</v>
      </c>
      <c r="Z1352">
        <v>5165.8900000000003</v>
      </c>
    </row>
    <row r="1353" spans="1:26" x14ac:dyDescent="0.35">
      <c r="A1353">
        <v>27</v>
      </c>
      <c r="B1353">
        <v>23</v>
      </c>
      <c r="C1353" t="str">
        <f t="shared" si="58"/>
        <v>27023</v>
      </c>
      <c r="D1353" t="str">
        <f t="shared" si="59"/>
        <v>27023</v>
      </c>
      <c r="E1353" t="str">
        <f>VLOOKUP(C1353,Table1[[Column1]:[GEMS_Typo]],2)</f>
        <v>D</v>
      </c>
      <c r="F1353">
        <v>2402.6729999999998</v>
      </c>
      <c r="G1353">
        <v>2406.7049999999999</v>
      </c>
      <c r="H1353">
        <v>2407.2089999999998</v>
      </c>
      <c r="I1353">
        <v>2394.317</v>
      </c>
      <c r="J1353">
        <v>2394.7849999999999</v>
      </c>
      <c r="K1353">
        <v>2400.9450000000002</v>
      </c>
      <c r="L1353">
        <v>2395.6970000000001</v>
      </c>
      <c r="M1353">
        <v>2394.453</v>
      </c>
      <c r="N1353">
        <v>2395.9430000000002</v>
      </c>
      <c r="O1353">
        <f t="shared" si="57"/>
        <v>2396.9350000000004</v>
      </c>
      <c r="P1353">
        <v>2397.9270000000001</v>
      </c>
      <c r="Q1353">
        <v>2399.1129999999998</v>
      </c>
      <c r="R1353">
        <v>2401.3530000000001</v>
      </c>
      <c r="S1353">
        <v>2401.0529999999999</v>
      </c>
      <c r="T1353">
        <v>2400.6529999999998</v>
      </c>
      <c r="U1353">
        <v>2400.6529999999998</v>
      </c>
      <c r="V1353">
        <v>2400.27</v>
      </c>
      <c r="W1353">
        <v>2411.924</v>
      </c>
      <c r="X1353">
        <v>2411.3919999999998</v>
      </c>
      <c r="Y1353">
        <v>2411.7950000000001</v>
      </c>
      <c r="Z1353">
        <v>2411.5459999999998</v>
      </c>
    </row>
    <row r="1354" spans="1:26" x14ac:dyDescent="0.35">
      <c r="A1354">
        <v>27</v>
      </c>
      <c r="B1354">
        <v>25</v>
      </c>
      <c r="C1354" t="str">
        <f t="shared" si="58"/>
        <v>27025</v>
      </c>
      <c r="D1354" t="str">
        <f t="shared" si="59"/>
        <v>27025</v>
      </c>
      <c r="E1354" t="str">
        <f>VLOOKUP(C1354,Table1[[Column1]:[GEMS_Typo]],2)</f>
        <v>A</v>
      </c>
      <c r="F1354">
        <v>2079.5030000000002</v>
      </c>
      <c r="G1354">
        <v>2103.183</v>
      </c>
      <c r="H1354">
        <v>2092.6190000000001</v>
      </c>
      <c r="I1354">
        <v>2079.0990000000002</v>
      </c>
      <c r="J1354">
        <v>2085.7269999999999</v>
      </c>
      <c r="K1354">
        <v>2073.2370000000001</v>
      </c>
      <c r="L1354">
        <v>2087.1790000000001</v>
      </c>
      <c r="M1354">
        <v>2298.5050000000001</v>
      </c>
      <c r="N1354">
        <v>2308.3090000000002</v>
      </c>
      <c r="O1354">
        <f t="shared" si="57"/>
        <v>2309.8020000000001</v>
      </c>
      <c r="P1354">
        <v>2311.2950000000001</v>
      </c>
      <c r="Q1354">
        <v>2335.723</v>
      </c>
      <c r="R1354">
        <v>2334.4830000000002</v>
      </c>
      <c r="S1354">
        <v>2339.0630000000001</v>
      </c>
      <c r="T1354">
        <v>2338.982</v>
      </c>
      <c r="U1354">
        <v>2338.982</v>
      </c>
      <c r="V1354">
        <v>2344.096</v>
      </c>
      <c r="W1354">
        <v>2353.886</v>
      </c>
      <c r="X1354">
        <v>2347.058</v>
      </c>
      <c r="Y1354">
        <v>2379.8380000000002</v>
      </c>
      <c r="Z1354">
        <v>2380.2420000000002</v>
      </c>
    </row>
    <row r="1355" spans="1:26" x14ac:dyDescent="0.35">
      <c r="A1355">
        <v>27</v>
      </c>
      <c r="B1355">
        <v>27</v>
      </c>
      <c r="C1355" t="str">
        <f t="shared" si="58"/>
        <v>27027</v>
      </c>
      <c r="D1355" t="str">
        <f t="shared" si="59"/>
        <v>27027</v>
      </c>
      <c r="E1355" t="str">
        <f>VLOOKUP(C1355,Table1[[Column1]:[GEMS_Typo]],2)</f>
        <v>B</v>
      </c>
      <c r="F1355">
        <v>4176.6620000000003</v>
      </c>
      <c r="G1355">
        <v>4178.2209999999995</v>
      </c>
      <c r="H1355">
        <v>4172.5789999999997</v>
      </c>
      <c r="I1355">
        <v>4173.9539999999997</v>
      </c>
      <c r="J1355">
        <v>4181.7299999999996</v>
      </c>
      <c r="K1355">
        <v>4184.2759999999998</v>
      </c>
      <c r="L1355">
        <v>4184.1400000000003</v>
      </c>
      <c r="M1355">
        <v>4259.0469999999996</v>
      </c>
      <c r="N1355">
        <v>4271.4650000000001</v>
      </c>
      <c r="O1355">
        <f t="shared" si="57"/>
        <v>4273.5055000000002</v>
      </c>
      <c r="P1355">
        <v>4275.5460000000003</v>
      </c>
      <c r="Q1355">
        <v>4275.9380000000001</v>
      </c>
      <c r="R1355">
        <v>4281.1930000000002</v>
      </c>
      <c r="S1355">
        <v>4292.1120000000001</v>
      </c>
      <c r="T1355">
        <v>4292.7079999999996</v>
      </c>
      <c r="U1355">
        <v>4292.7079999999996</v>
      </c>
      <c r="V1355">
        <v>4290.1850000000004</v>
      </c>
      <c r="W1355">
        <v>4328.6400000000003</v>
      </c>
      <c r="X1355">
        <v>4326.098</v>
      </c>
      <c r="Y1355">
        <v>4373.8040000000001</v>
      </c>
      <c r="Z1355">
        <v>4389.8459999999995</v>
      </c>
    </row>
    <row r="1356" spans="1:26" x14ac:dyDescent="0.35">
      <c r="A1356">
        <v>27</v>
      </c>
      <c r="B1356">
        <v>29</v>
      </c>
      <c r="C1356" t="str">
        <f t="shared" si="58"/>
        <v>27029</v>
      </c>
      <c r="D1356" t="str">
        <f t="shared" si="59"/>
        <v>27029</v>
      </c>
      <c r="E1356" t="str">
        <f>VLOOKUP(C1356,Table1[[Column1]:[GEMS_Typo]],2)</f>
        <v>D</v>
      </c>
      <c r="F1356">
        <v>2378.6979999999999</v>
      </c>
      <c r="G1356">
        <v>2379.0479999999998</v>
      </c>
      <c r="H1356">
        <v>2356.654</v>
      </c>
      <c r="I1356">
        <v>2341.404</v>
      </c>
      <c r="J1356">
        <v>2337.6979999999999</v>
      </c>
      <c r="K1356">
        <v>2337.6</v>
      </c>
      <c r="L1356">
        <v>2333.4180000000001</v>
      </c>
      <c r="M1356">
        <v>2444.9740000000002</v>
      </c>
      <c r="N1356">
        <v>2451.62</v>
      </c>
      <c r="O1356">
        <f t="shared" si="57"/>
        <v>2458</v>
      </c>
      <c r="P1356">
        <v>2464.38</v>
      </c>
      <c r="Q1356">
        <v>2467.9679999999998</v>
      </c>
      <c r="R1356">
        <v>2433.6480000000001</v>
      </c>
      <c r="S1356">
        <v>2442.694</v>
      </c>
      <c r="T1356">
        <v>2442.694</v>
      </c>
      <c r="U1356">
        <v>2442.694</v>
      </c>
      <c r="V1356">
        <v>2454.5160000000001</v>
      </c>
      <c r="W1356">
        <v>2487.808</v>
      </c>
      <c r="X1356">
        <v>2476.75</v>
      </c>
      <c r="Y1356">
        <v>2527.1909999999998</v>
      </c>
      <c r="Z1356">
        <v>2532.0160000000001</v>
      </c>
    </row>
    <row r="1357" spans="1:26" x14ac:dyDescent="0.35">
      <c r="A1357">
        <v>27</v>
      </c>
      <c r="B1357">
        <v>31</v>
      </c>
      <c r="C1357" t="str">
        <f t="shared" si="58"/>
        <v>27031</v>
      </c>
      <c r="D1357" t="str">
        <f t="shared" si="59"/>
        <v>27031</v>
      </c>
      <c r="E1357" t="str">
        <f>VLOOKUP(C1357,Table1[[Column1]:[GEMS_Typo]],2)</f>
        <v>D</v>
      </c>
      <c r="F1357">
        <v>1419.1</v>
      </c>
      <c r="G1357">
        <v>1361.7560000000001</v>
      </c>
      <c r="H1357">
        <v>1371.646</v>
      </c>
      <c r="I1357">
        <v>1409.5619999999999</v>
      </c>
      <c r="J1357">
        <v>1401.3140000000001</v>
      </c>
      <c r="K1357">
        <v>1411.0260000000001</v>
      </c>
      <c r="L1357">
        <v>1414.0219999999999</v>
      </c>
      <c r="M1357">
        <v>1377.9559999999999</v>
      </c>
      <c r="N1357">
        <v>1504.0319999999999</v>
      </c>
      <c r="O1357">
        <f t="shared" si="57"/>
        <v>1395.1129999999998</v>
      </c>
      <c r="P1357">
        <v>1286.194</v>
      </c>
      <c r="Q1357">
        <v>1298.8119999999999</v>
      </c>
      <c r="R1357">
        <v>1298.5160000000001</v>
      </c>
      <c r="S1357">
        <v>1300.0540000000001</v>
      </c>
      <c r="T1357">
        <v>1300.0540000000001</v>
      </c>
      <c r="U1357">
        <v>1300.0540000000001</v>
      </c>
      <c r="V1357">
        <v>1372.3779999999999</v>
      </c>
      <c r="W1357">
        <v>1727.7619999999999</v>
      </c>
      <c r="X1357">
        <v>1726.3979999999999</v>
      </c>
      <c r="Y1357">
        <v>1708.7280000000001</v>
      </c>
      <c r="Z1357">
        <v>1712.9359999999999</v>
      </c>
    </row>
    <row r="1358" spans="1:26" x14ac:dyDescent="0.35">
      <c r="A1358">
        <v>27</v>
      </c>
      <c r="B1358">
        <v>33</v>
      </c>
      <c r="C1358" t="str">
        <f t="shared" si="58"/>
        <v>27033</v>
      </c>
      <c r="D1358" t="str">
        <f t="shared" si="59"/>
        <v>27033</v>
      </c>
      <c r="E1358" t="str">
        <f>VLOOKUP(C1358,Table1[[Column1]:[GEMS_Typo]],2)</f>
        <v>D</v>
      </c>
      <c r="F1358">
        <v>2548.8470000000002</v>
      </c>
      <c r="G1358">
        <v>2550.4270000000001</v>
      </c>
      <c r="H1358">
        <v>2542.0070000000001</v>
      </c>
      <c r="I1358">
        <v>2544.6849999999999</v>
      </c>
      <c r="J1358">
        <v>2544.1529999999998</v>
      </c>
      <c r="K1358">
        <v>2545.0569999999998</v>
      </c>
      <c r="L1358">
        <v>2545.9989999999998</v>
      </c>
      <c r="M1358">
        <v>2545.6210000000001</v>
      </c>
      <c r="N1358">
        <v>2545.6030000000001</v>
      </c>
      <c r="O1358">
        <f t="shared" si="57"/>
        <v>2546.2404999999999</v>
      </c>
      <c r="P1358">
        <v>2546.8780000000002</v>
      </c>
      <c r="Q1358">
        <v>2543.0340000000001</v>
      </c>
      <c r="R1358">
        <v>2542.4920000000002</v>
      </c>
      <c r="S1358">
        <v>2543.0700000000002</v>
      </c>
      <c r="T1358">
        <v>2543.0700000000002</v>
      </c>
      <c r="U1358">
        <v>2543.0700000000002</v>
      </c>
      <c r="V1358">
        <v>2542.4499999999998</v>
      </c>
      <c r="W1358">
        <v>2542.4499999999998</v>
      </c>
      <c r="X1358">
        <v>2542.4499999999998</v>
      </c>
      <c r="Y1358">
        <v>2574.4780000000001</v>
      </c>
      <c r="Z1358">
        <v>2574.4760000000001</v>
      </c>
    </row>
    <row r="1359" spans="1:26" x14ac:dyDescent="0.35">
      <c r="A1359">
        <v>27</v>
      </c>
      <c r="B1359">
        <v>35</v>
      </c>
      <c r="C1359" t="str">
        <f t="shared" si="58"/>
        <v>27035</v>
      </c>
      <c r="D1359" t="str">
        <f t="shared" si="59"/>
        <v>27035</v>
      </c>
      <c r="E1359" t="str">
        <f>VLOOKUP(C1359,Table1[[Column1]:[GEMS_Typo]],2)</f>
        <v>C</v>
      </c>
      <c r="F1359">
        <v>3604.9870000000001</v>
      </c>
      <c r="G1359">
        <v>3613.366</v>
      </c>
      <c r="H1359">
        <v>3614.4430000000002</v>
      </c>
      <c r="I1359">
        <v>3540.6309999999999</v>
      </c>
      <c r="J1359">
        <v>3542.1729999999998</v>
      </c>
      <c r="K1359">
        <v>3545.8829999999998</v>
      </c>
      <c r="L1359">
        <v>3555.9290000000001</v>
      </c>
      <c r="M1359">
        <v>3952.0889999999999</v>
      </c>
      <c r="N1359">
        <v>3980.4830000000002</v>
      </c>
      <c r="O1359">
        <f t="shared" si="57"/>
        <v>3982.2795000000001</v>
      </c>
      <c r="P1359">
        <v>3984.076</v>
      </c>
      <c r="Q1359">
        <v>3995.9169999999999</v>
      </c>
      <c r="R1359">
        <v>4019.498</v>
      </c>
      <c r="S1359">
        <v>4002.1179999999999</v>
      </c>
      <c r="T1359">
        <v>4002.31</v>
      </c>
      <c r="U1359">
        <v>4002.31</v>
      </c>
      <c r="V1359">
        <v>4008.44</v>
      </c>
      <c r="W1359">
        <v>4134.2060000000001</v>
      </c>
      <c r="X1359">
        <v>4180.2439999999997</v>
      </c>
      <c r="Y1359">
        <v>4372.6790000000001</v>
      </c>
      <c r="Z1359">
        <v>4367.308</v>
      </c>
    </row>
    <row r="1360" spans="1:26" x14ac:dyDescent="0.35">
      <c r="A1360">
        <v>27</v>
      </c>
      <c r="B1360">
        <v>37</v>
      </c>
      <c r="C1360" t="str">
        <f t="shared" si="58"/>
        <v>27037</v>
      </c>
      <c r="D1360" t="str">
        <f t="shared" si="59"/>
        <v>27037</v>
      </c>
      <c r="E1360" t="str">
        <f>VLOOKUP(C1360,Table1[[Column1]:[GEMS_Typo]],2)</f>
        <v>A</v>
      </c>
      <c r="F1360">
        <v>4843.8609999999999</v>
      </c>
      <c r="G1360">
        <v>4842.518</v>
      </c>
      <c r="H1360">
        <v>4911.1850000000004</v>
      </c>
      <c r="I1360">
        <v>5003.152</v>
      </c>
      <c r="J1360">
        <v>5033.3599999999997</v>
      </c>
      <c r="K1360">
        <v>5056.6000000000004</v>
      </c>
      <c r="L1360">
        <v>5089.0619999999999</v>
      </c>
      <c r="M1360">
        <v>5558.0929999999998</v>
      </c>
      <c r="N1360">
        <v>5603.7340000000004</v>
      </c>
      <c r="O1360">
        <f t="shared" si="57"/>
        <v>5605.9055000000008</v>
      </c>
      <c r="P1360">
        <v>5608.0770000000002</v>
      </c>
      <c r="Q1360">
        <v>5634.915</v>
      </c>
      <c r="R1360">
        <v>5639.9210000000003</v>
      </c>
      <c r="S1360">
        <v>5652.2619999999997</v>
      </c>
      <c r="T1360">
        <v>5676.4470000000001</v>
      </c>
      <c r="U1360">
        <v>5676.4470000000001</v>
      </c>
      <c r="V1360">
        <v>5655.7089999999998</v>
      </c>
      <c r="W1360">
        <v>5702.6090000000004</v>
      </c>
      <c r="X1360">
        <v>5741.3370000000004</v>
      </c>
      <c r="Y1360">
        <v>5857.3890000000001</v>
      </c>
      <c r="Z1360">
        <v>5934.2340000000004</v>
      </c>
    </row>
    <row r="1361" spans="1:26" x14ac:dyDescent="0.35">
      <c r="A1361">
        <v>27</v>
      </c>
      <c r="B1361">
        <v>39</v>
      </c>
      <c r="C1361" t="str">
        <f t="shared" si="58"/>
        <v>27039</v>
      </c>
      <c r="D1361" t="str">
        <f t="shared" si="59"/>
        <v>27039</v>
      </c>
      <c r="E1361" t="str">
        <f>VLOOKUP(C1361,Table1[[Column1]:[GEMS_Typo]],2)</f>
        <v>B</v>
      </c>
      <c r="F1361">
        <v>1773.52</v>
      </c>
      <c r="G1361">
        <v>1788.576</v>
      </c>
      <c r="H1361">
        <v>1839.798</v>
      </c>
      <c r="I1361">
        <v>1817.3920000000001</v>
      </c>
      <c r="J1361">
        <v>1824.008</v>
      </c>
      <c r="K1361">
        <v>1840.2619999999999</v>
      </c>
      <c r="L1361">
        <v>1836.6859999999999</v>
      </c>
      <c r="M1361">
        <v>1863.8019999999999</v>
      </c>
      <c r="N1361">
        <v>1865.3019999999999</v>
      </c>
      <c r="O1361">
        <f t="shared" si="57"/>
        <v>1867.1030000000001</v>
      </c>
      <c r="P1361">
        <v>1868.904</v>
      </c>
      <c r="Q1361">
        <v>1868.0519999999999</v>
      </c>
      <c r="R1361">
        <v>1856.9880000000001</v>
      </c>
      <c r="S1361">
        <v>1856.03</v>
      </c>
      <c r="T1361">
        <v>1857.1320000000001</v>
      </c>
      <c r="U1361">
        <v>1857.1320000000001</v>
      </c>
      <c r="V1361">
        <v>1852.5419999999999</v>
      </c>
      <c r="W1361">
        <v>1850.55</v>
      </c>
      <c r="X1361">
        <v>1853.998</v>
      </c>
      <c r="Y1361">
        <v>1864.348</v>
      </c>
      <c r="Z1361">
        <v>1873.7819999999999</v>
      </c>
    </row>
    <row r="1362" spans="1:26" x14ac:dyDescent="0.35">
      <c r="A1362">
        <v>27</v>
      </c>
      <c r="B1362">
        <v>41</v>
      </c>
      <c r="C1362" t="str">
        <f t="shared" si="58"/>
        <v>27041</v>
      </c>
      <c r="D1362" t="str">
        <f t="shared" si="59"/>
        <v>27041</v>
      </c>
      <c r="E1362" t="str">
        <f>VLOOKUP(C1362,Table1[[Column1]:[GEMS_Typo]],2)</f>
        <v>C</v>
      </c>
      <c r="F1362">
        <v>3014.6860000000001</v>
      </c>
      <c r="G1362">
        <v>3021.2040000000002</v>
      </c>
      <c r="H1362">
        <v>3013.9259999999999</v>
      </c>
      <c r="I1362">
        <v>3016.9160000000002</v>
      </c>
      <c r="J1362">
        <v>3031.0140000000001</v>
      </c>
      <c r="K1362">
        <v>3032.3820000000001</v>
      </c>
      <c r="L1362">
        <v>2987.8040000000001</v>
      </c>
      <c r="M1362">
        <v>3097.5720000000001</v>
      </c>
      <c r="N1362">
        <v>3103.1880000000001</v>
      </c>
      <c r="O1362">
        <f t="shared" si="57"/>
        <v>3113.0460000000003</v>
      </c>
      <c r="P1362">
        <v>3122.904</v>
      </c>
      <c r="Q1362">
        <v>3123.3420000000001</v>
      </c>
      <c r="R1362">
        <v>3121.41</v>
      </c>
      <c r="S1362">
        <v>3132.8389999999999</v>
      </c>
      <c r="T1362">
        <v>3133.5790000000002</v>
      </c>
      <c r="U1362">
        <v>3133.5790000000002</v>
      </c>
      <c r="V1362">
        <v>3143.7359999999999</v>
      </c>
      <c r="W1362">
        <v>3152.8339999999998</v>
      </c>
      <c r="X1362">
        <v>3158.0639999999999</v>
      </c>
      <c r="Y1362">
        <v>3173.4940000000001</v>
      </c>
      <c r="Z1362">
        <v>3206.6320000000001</v>
      </c>
    </row>
    <row r="1363" spans="1:26" x14ac:dyDescent="0.35">
      <c r="A1363">
        <v>27</v>
      </c>
      <c r="B1363">
        <v>43</v>
      </c>
      <c r="C1363" t="str">
        <f t="shared" si="58"/>
        <v>27043</v>
      </c>
      <c r="D1363" t="str">
        <f t="shared" si="59"/>
        <v>27043</v>
      </c>
      <c r="E1363" t="str">
        <f>VLOOKUP(C1363,Table1[[Column1]:[GEMS_Typo]],2)</f>
        <v>D</v>
      </c>
      <c r="F1363">
        <v>2958.1060000000002</v>
      </c>
      <c r="G1363">
        <v>2958.2559999999999</v>
      </c>
      <c r="H1363">
        <v>2954.5360000000001</v>
      </c>
      <c r="I1363">
        <v>2963.03</v>
      </c>
      <c r="J1363">
        <v>2958.2139999999999</v>
      </c>
      <c r="K1363">
        <v>2958.23</v>
      </c>
      <c r="L1363">
        <v>2951.41</v>
      </c>
      <c r="M1363">
        <v>2952.538</v>
      </c>
      <c r="N1363">
        <v>2953.1260000000002</v>
      </c>
      <c r="O1363">
        <f t="shared" si="57"/>
        <v>2954.6860000000001</v>
      </c>
      <c r="P1363">
        <v>2956.2460000000001</v>
      </c>
      <c r="Q1363">
        <v>2956.2460000000001</v>
      </c>
      <c r="R1363">
        <v>2954.53</v>
      </c>
      <c r="S1363">
        <v>2951.482</v>
      </c>
      <c r="T1363">
        <v>2951.482</v>
      </c>
      <c r="U1363">
        <v>2951.482</v>
      </c>
      <c r="V1363">
        <v>2941.5160000000001</v>
      </c>
      <c r="W1363">
        <v>2943.6019999999999</v>
      </c>
      <c r="X1363">
        <v>2947.57</v>
      </c>
      <c r="Y1363">
        <v>2966.5079999999998</v>
      </c>
      <c r="Z1363">
        <v>2966.8719999999998</v>
      </c>
    </row>
    <row r="1364" spans="1:26" x14ac:dyDescent="0.35">
      <c r="A1364">
        <v>27</v>
      </c>
      <c r="B1364">
        <v>45</v>
      </c>
      <c r="C1364" t="str">
        <f t="shared" si="58"/>
        <v>27045</v>
      </c>
      <c r="D1364" t="str">
        <f t="shared" si="59"/>
        <v>27045</v>
      </c>
      <c r="E1364" t="str">
        <f>VLOOKUP(C1364,Table1[[Column1]:[GEMS_Typo]],2)</f>
        <v>B</v>
      </c>
      <c r="F1364">
        <v>3163.7730000000001</v>
      </c>
      <c r="G1364">
        <v>3161.9009999999998</v>
      </c>
      <c r="H1364">
        <v>3163.1370000000002</v>
      </c>
      <c r="I1364">
        <v>3158.9189999999999</v>
      </c>
      <c r="J1364">
        <v>3160.0059999999999</v>
      </c>
      <c r="K1364">
        <v>3161.0459999999998</v>
      </c>
      <c r="L1364">
        <v>3161.1170000000002</v>
      </c>
      <c r="M1364">
        <v>3212.8180000000002</v>
      </c>
      <c r="N1364">
        <v>3208.4479999999999</v>
      </c>
      <c r="O1364">
        <f t="shared" si="57"/>
        <v>3209.6080000000002</v>
      </c>
      <c r="P1364">
        <v>3210.768</v>
      </c>
      <c r="Q1364">
        <v>3210.1529999999998</v>
      </c>
      <c r="R1364">
        <v>3204.1439999999998</v>
      </c>
      <c r="S1364">
        <v>3208.7220000000002</v>
      </c>
      <c r="T1364">
        <v>3208.7820000000002</v>
      </c>
      <c r="U1364">
        <v>3208.7820000000002</v>
      </c>
      <c r="V1364">
        <v>3195.3560000000002</v>
      </c>
      <c r="W1364">
        <v>3200.4319999999998</v>
      </c>
      <c r="X1364">
        <v>3200</v>
      </c>
      <c r="Y1364">
        <v>3204.7579999999998</v>
      </c>
      <c r="Z1364">
        <v>3205.34</v>
      </c>
    </row>
    <row r="1365" spans="1:26" x14ac:dyDescent="0.35">
      <c r="A1365">
        <v>27</v>
      </c>
      <c r="B1365">
        <v>47</v>
      </c>
      <c r="C1365" t="str">
        <f t="shared" si="58"/>
        <v>27047</v>
      </c>
      <c r="D1365" t="str">
        <f t="shared" si="59"/>
        <v>27047</v>
      </c>
      <c r="E1365" t="str">
        <f>VLOOKUP(C1365,Table1[[Column1]:[GEMS_Typo]],2)</f>
        <v>B</v>
      </c>
      <c r="F1365">
        <v>3217.268</v>
      </c>
      <c r="G1365">
        <v>3222.8220000000001</v>
      </c>
      <c r="H1365">
        <v>3217.4279999999999</v>
      </c>
      <c r="I1365">
        <v>3216.498</v>
      </c>
      <c r="J1365">
        <v>3212.1080000000002</v>
      </c>
      <c r="K1365">
        <v>3193.6460000000002</v>
      </c>
      <c r="L1365">
        <v>3225.942</v>
      </c>
      <c r="M1365">
        <v>3235.6019999999999</v>
      </c>
      <c r="N1365">
        <v>3236.4639999999999</v>
      </c>
      <c r="O1365">
        <f t="shared" si="57"/>
        <v>3237.4989999999998</v>
      </c>
      <c r="P1365">
        <v>3238.5340000000001</v>
      </c>
      <c r="Q1365">
        <v>3236.9920000000002</v>
      </c>
      <c r="R1365">
        <v>3240.64</v>
      </c>
      <c r="S1365">
        <v>3242.2739999999999</v>
      </c>
      <c r="T1365">
        <v>3242.32</v>
      </c>
      <c r="U1365">
        <v>3242.32</v>
      </c>
      <c r="V1365">
        <v>3235.5509999999999</v>
      </c>
      <c r="W1365">
        <v>3236.7649999999999</v>
      </c>
      <c r="X1365">
        <v>3232.7359999999999</v>
      </c>
      <c r="Y1365">
        <v>3229.4569999999999</v>
      </c>
      <c r="Z1365">
        <v>3242.3820000000001</v>
      </c>
    </row>
    <row r="1366" spans="1:26" x14ac:dyDescent="0.35">
      <c r="A1366">
        <v>27</v>
      </c>
      <c r="B1366">
        <v>49</v>
      </c>
      <c r="C1366" t="str">
        <f t="shared" si="58"/>
        <v>27049</v>
      </c>
      <c r="D1366" t="str">
        <f t="shared" si="59"/>
        <v>27049</v>
      </c>
      <c r="E1366" t="str">
        <f>VLOOKUP(C1366,Table1[[Column1]:[GEMS_Typo]],2)</f>
        <v>C</v>
      </c>
      <c r="F1366">
        <v>3272.2089999999998</v>
      </c>
      <c r="G1366">
        <v>3272.15</v>
      </c>
      <c r="H1366">
        <v>3265.46</v>
      </c>
      <c r="I1366">
        <v>3260.212</v>
      </c>
      <c r="J1366">
        <v>3267.4369999999999</v>
      </c>
      <c r="K1366">
        <v>3267.8049999999998</v>
      </c>
      <c r="L1366">
        <v>3270.0169999999998</v>
      </c>
      <c r="M1366">
        <v>3328.9409999999998</v>
      </c>
      <c r="N1366">
        <v>3329.5709999999999</v>
      </c>
      <c r="O1366">
        <f t="shared" si="57"/>
        <v>3340.2870000000003</v>
      </c>
      <c r="P1366">
        <v>3351.0030000000002</v>
      </c>
      <c r="Q1366">
        <v>3351.2350000000001</v>
      </c>
      <c r="R1366">
        <v>3353.8009999999999</v>
      </c>
      <c r="S1366">
        <v>3351.569</v>
      </c>
      <c r="T1366">
        <v>3354.8890000000001</v>
      </c>
      <c r="U1366">
        <v>3354.8890000000001</v>
      </c>
      <c r="V1366">
        <v>3354.3629999999998</v>
      </c>
      <c r="W1366">
        <v>3358.4279999999999</v>
      </c>
      <c r="X1366">
        <v>3353.5880000000002</v>
      </c>
      <c r="Y1366">
        <v>3385.424</v>
      </c>
      <c r="Z1366">
        <v>3385.8980000000001</v>
      </c>
    </row>
    <row r="1367" spans="1:26" x14ac:dyDescent="0.35">
      <c r="A1367">
        <v>27</v>
      </c>
      <c r="B1367">
        <v>51</v>
      </c>
      <c r="C1367" t="str">
        <f t="shared" si="58"/>
        <v>27051</v>
      </c>
      <c r="D1367" t="str">
        <f t="shared" si="59"/>
        <v>27051</v>
      </c>
      <c r="E1367" t="str">
        <f>VLOOKUP(C1367,Table1[[Column1]:[GEMS_Typo]],2)</f>
        <v>C</v>
      </c>
      <c r="F1367">
        <v>2106.9160000000002</v>
      </c>
      <c r="G1367">
        <v>2160.808</v>
      </c>
      <c r="H1367">
        <v>2096.3180000000002</v>
      </c>
      <c r="I1367">
        <v>2095.69</v>
      </c>
      <c r="J1367">
        <v>2078.4</v>
      </c>
      <c r="K1367">
        <v>2080.3519999999999</v>
      </c>
      <c r="L1367">
        <v>2094.6779999999999</v>
      </c>
      <c r="M1367">
        <v>2095.8040000000001</v>
      </c>
      <c r="N1367">
        <v>2096.7959999999998</v>
      </c>
      <c r="O1367">
        <f t="shared" si="57"/>
        <v>2098.3999999999996</v>
      </c>
      <c r="P1367">
        <v>2100.0039999999999</v>
      </c>
      <c r="Q1367">
        <v>2108.5940000000001</v>
      </c>
      <c r="R1367">
        <v>2106.6559999999999</v>
      </c>
      <c r="S1367">
        <v>2101.6779999999999</v>
      </c>
      <c r="T1367">
        <v>2101.6779999999999</v>
      </c>
      <c r="U1367">
        <v>2101.6779999999999</v>
      </c>
      <c r="V1367">
        <v>2093.19</v>
      </c>
      <c r="W1367">
        <v>2134.2379999999998</v>
      </c>
      <c r="X1367">
        <v>2132.288</v>
      </c>
      <c r="Y1367">
        <v>2131.848</v>
      </c>
      <c r="Z1367">
        <v>2139.9859999999999</v>
      </c>
    </row>
    <row r="1368" spans="1:26" x14ac:dyDescent="0.35">
      <c r="A1368">
        <v>27</v>
      </c>
      <c r="B1368">
        <v>53</v>
      </c>
      <c r="C1368" t="str">
        <f t="shared" si="58"/>
        <v>27053</v>
      </c>
      <c r="D1368" t="str">
        <f t="shared" si="59"/>
        <v>27053</v>
      </c>
      <c r="E1368" t="str">
        <f>VLOOKUP(C1368,Table1[[Column1]:[GEMS_Typo]],2)</f>
        <v>A</v>
      </c>
      <c r="F1368">
        <v>11213.007</v>
      </c>
      <c r="G1368">
        <v>11295.555</v>
      </c>
      <c r="H1368">
        <v>11242.463</v>
      </c>
      <c r="I1368">
        <v>11272.242</v>
      </c>
      <c r="J1368">
        <v>11257.39</v>
      </c>
      <c r="K1368">
        <v>11335.069</v>
      </c>
      <c r="L1368">
        <v>11389.75</v>
      </c>
      <c r="M1368">
        <v>11923.891</v>
      </c>
      <c r="N1368">
        <v>11921.678</v>
      </c>
      <c r="O1368">
        <f t="shared" si="57"/>
        <v>11945.756000000001</v>
      </c>
      <c r="P1368">
        <v>11969.834000000001</v>
      </c>
      <c r="Q1368">
        <v>11985.668</v>
      </c>
      <c r="R1368">
        <v>11997.86</v>
      </c>
      <c r="S1368">
        <v>12005.791999999999</v>
      </c>
      <c r="T1368">
        <v>12070.83</v>
      </c>
      <c r="U1368">
        <v>12070.83</v>
      </c>
      <c r="V1368">
        <v>12063.233</v>
      </c>
      <c r="W1368">
        <v>12139.429</v>
      </c>
      <c r="X1368">
        <v>12159.589</v>
      </c>
      <c r="Y1368">
        <v>12992.023999999999</v>
      </c>
      <c r="Z1368">
        <v>12970.519</v>
      </c>
    </row>
    <row r="1369" spans="1:26" x14ac:dyDescent="0.35">
      <c r="A1369">
        <v>27</v>
      </c>
      <c r="B1369">
        <v>55</v>
      </c>
      <c r="C1369" t="str">
        <f t="shared" si="58"/>
        <v>27055</v>
      </c>
      <c r="D1369" t="str">
        <f t="shared" si="59"/>
        <v>27055</v>
      </c>
      <c r="E1369" t="str">
        <f>VLOOKUP(C1369,Table1[[Column1]:[GEMS_Typo]],2)</f>
        <v>B</v>
      </c>
      <c r="F1369">
        <v>1804.8109999999999</v>
      </c>
      <c r="G1369">
        <v>1805.2249999999999</v>
      </c>
      <c r="H1369">
        <v>1802.2629999999999</v>
      </c>
      <c r="I1369">
        <v>1788.3209999999999</v>
      </c>
      <c r="J1369">
        <v>1788.1890000000001</v>
      </c>
      <c r="K1369">
        <v>1788.1389999999999</v>
      </c>
      <c r="L1369">
        <v>1786.5129999999999</v>
      </c>
      <c r="M1369">
        <v>1826.239</v>
      </c>
      <c r="N1369">
        <v>1834.883</v>
      </c>
      <c r="O1369">
        <f t="shared" si="57"/>
        <v>1835.348</v>
      </c>
      <c r="P1369">
        <v>1835.8130000000001</v>
      </c>
      <c r="Q1369">
        <v>1838.4970000000001</v>
      </c>
      <c r="R1369">
        <v>1839.229</v>
      </c>
      <c r="S1369">
        <v>1845.2650000000001</v>
      </c>
      <c r="T1369">
        <v>1845.2650000000001</v>
      </c>
      <c r="U1369">
        <v>1845.2650000000001</v>
      </c>
      <c r="V1369">
        <v>1847.53</v>
      </c>
      <c r="W1369">
        <v>1848.1120000000001</v>
      </c>
      <c r="X1369">
        <v>1848.172</v>
      </c>
      <c r="Y1369">
        <v>1844.308</v>
      </c>
      <c r="Z1369">
        <v>1863.348</v>
      </c>
    </row>
    <row r="1370" spans="1:26" x14ac:dyDescent="0.35">
      <c r="A1370">
        <v>27</v>
      </c>
      <c r="B1370">
        <v>57</v>
      </c>
      <c r="C1370" t="str">
        <f t="shared" si="58"/>
        <v>27057</v>
      </c>
      <c r="D1370" t="str">
        <f t="shared" si="59"/>
        <v>27057</v>
      </c>
      <c r="E1370" t="str">
        <f>VLOOKUP(C1370,Table1[[Column1]:[GEMS_Typo]],2)</f>
        <v>D</v>
      </c>
      <c r="F1370">
        <v>2707.64</v>
      </c>
      <c r="G1370">
        <v>2707.0259999999998</v>
      </c>
      <c r="H1370">
        <v>2707.4940000000001</v>
      </c>
      <c r="I1370">
        <v>2710.4259999999999</v>
      </c>
      <c r="J1370">
        <v>2703.0520000000001</v>
      </c>
      <c r="K1370">
        <v>2699.884</v>
      </c>
      <c r="L1370">
        <v>2694.56</v>
      </c>
      <c r="M1370">
        <v>2762.0259999999998</v>
      </c>
      <c r="N1370">
        <v>2810.6779999999999</v>
      </c>
      <c r="O1370">
        <f t="shared" si="57"/>
        <v>2812.4830000000002</v>
      </c>
      <c r="P1370">
        <v>2814.288</v>
      </c>
      <c r="Q1370">
        <v>2833.4780000000001</v>
      </c>
      <c r="R1370">
        <v>2838.402</v>
      </c>
      <c r="S1370">
        <v>2837.9679999999998</v>
      </c>
      <c r="T1370">
        <v>2837.9549999999999</v>
      </c>
      <c r="U1370">
        <v>2837.9549999999999</v>
      </c>
      <c r="V1370">
        <v>2845.5610000000001</v>
      </c>
      <c r="W1370">
        <v>2951.9789999999998</v>
      </c>
      <c r="X1370">
        <v>2983.0430000000001</v>
      </c>
      <c r="Y1370">
        <v>3011.7550000000001</v>
      </c>
      <c r="Z1370">
        <v>3021.29</v>
      </c>
    </row>
    <row r="1371" spans="1:26" x14ac:dyDescent="0.35">
      <c r="A1371">
        <v>27</v>
      </c>
      <c r="B1371">
        <v>59</v>
      </c>
      <c r="C1371" t="str">
        <f t="shared" si="58"/>
        <v>27059</v>
      </c>
      <c r="D1371" t="str">
        <f t="shared" si="59"/>
        <v>27059</v>
      </c>
      <c r="E1371" t="str">
        <f>VLOOKUP(C1371,Table1[[Column1]:[GEMS_Typo]],2)</f>
        <v>A</v>
      </c>
      <c r="F1371">
        <v>2013.835</v>
      </c>
      <c r="G1371">
        <v>2013.895</v>
      </c>
      <c r="H1371">
        <v>2025.26</v>
      </c>
      <c r="I1371">
        <v>2008.7760000000001</v>
      </c>
      <c r="J1371">
        <v>2011.3150000000001</v>
      </c>
      <c r="K1371">
        <v>2006.029</v>
      </c>
      <c r="L1371">
        <v>2041.963</v>
      </c>
      <c r="M1371">
        <v>2136.1590000000001</v>
      </c>
      <c r="N1371">
        <v>2134.944</v>
      </c>
      <c r="O1371">
        <f t="shared" si="57"/>
        <v>2135.6965</v>
      </c>
      <c r="P1371">
        <v>2136.4490000000001</v>
      </c>
      <c r="Q1371">
        <v>2140.5509999999999</v>
      </c>
      <c r="R1371">
        <v>2138.2170000000001</v>
      </c>
      <c r="S1371">
        <v>2156.607</v>
      </c>
      <c r="T1371">
        <v>2156.5239999999999</v>
      </c>
      <c r="U1371">
        <v>2156.5239999999999</v>
      </c>
      <c r="V1371">
        <v>2148.0740000000001</v>
      </c>
      <c r="W1371">
        <v>2164.9259999999999</v>
      </c>
      <c r="X1371">
        <v>2153.7919999999999</v>
      </c>
      <c r="Y1371">
        <v>2153.9119999999998</v>
      </c>
      <c r="Z1371">
        <v>2155.48</v>
      </c>
    </row>
    <row r="1372" spans="1:26" x14ac:dyDescent="0.35">
      <c r="A1372">
        <v>27</v>
      </c>
      <c r="B1372">
        <v>61</v>
      </c>
      <c r="C1372" t="str">
        <f t="shared" si="58"/>
        <v>27061</v>
      </c>
      <c r="D1372" t="str">
        <f t="shared" si="59"/>
        <v>27061</v>
      </c>
      <c r="E1372" t="str">
        <f>VLOOKUP(C1372,Table1[[Column1]:[GEMS_Typo]],2)</f>
        <v>C</v>
      </c>
      <c r="F1372">
        <v>5024.893</v>
      </c>
      <c r="G1372">
        <v>5026.6149999999998</v>
      </c>
      <c r="H1372">
        <v>5002.1509999999998</v>
      </c>
      <c r="I1372">
        <v>4983.7690000000002</v>
      </c>
      <c r="J1372">
        <v>4991.5870000000004</v>
      </c>
      <c r="K1372">
        <v>4974.7070000000003</v>
      </c>
      <c r="L1372">
        <v>4992.701</v>
      </c>
      <c r="M1372">
        <v>6442.241</v>
      </c>
      <c r="N1372">
        <v>6464.4769999999999</v>
      </c>
      <c r="O1372">
        <f t="shared" si="57"/>
        <v>6541.2999999999993</v>
      </c>
      <c r="P1372">
        <v>6618.1229999999996</v>
      </c>
      <c r="Q1372">
        <v>7226.4880000000003</v>
      </c>
      <c r="R1372">
        <v>7233.8770000000004</v>
      </c>
      <c r="S1372">
        <v>7168.8379999999997</v>
      </c>
      <c r="T1372">
        <v>7169.1180000000004</v>
      </c>
      <c r="U1372">
        <v>7169.1180000000004</v>
      </c>
      <c r="V1372">
        <v>7169.23</v>
      </c>
      <c r="W1372">
        <v>6563.0780000000004</v>
      </c>
      <c r="X1372">
        <v>6572.5940000000001</v>
      </c>
      <c r="Y1372">
        <v>6580.6980000000003</v>
      </c>
      <c r="Z1372">
        <v>6579.9520000000002</v>
      </c>
    </row>
    <row r="1373" spans="1:26" x14ac:dyDescent="0.35">
      <c r="A1373">
        <v>27</v>
      </c>
      <c r="B1373">
        <v>63</v>
      </c>
      <c r="C1373" t="str">
        <f t="shared" si="58"/>
        <v>27063</v>
      </c>
      <c r="D1373" t="str">
        <f t="shared" si="59"/>
        <v>27063</v>
      </c>
      <c r="E1373" t="str">
        <f>VLOOKUP(C1373,Table1[[Column1]:[GEMS_Typo]],2)</f>
        <v>D</v>
      </c>
      <c r="F1373">
        <v>2868.4560000000001</v>
      </c>
      <c r="G1373">
        <v>2868.16</v>
      </c>
      <c r="H1373">
        <v>2886.98</v>
      </c>
      <c r="I1373">
        <v>2898.7139999999999</v>
      </c>
      <c r="J1373">
        <v>2889.8719999999998</v>
      </c>
      <c r="K1373">
        <v>2890.7860000000001</v>
      </c>
      <c r="L1373">
        <v>2889.7779999999998</v>
      </c>
      <c r="M1373">
        <v>2895.4140000000002</v>
      </c>
      <c r="N1373">
        <v>2902.03</v>
      </c>
      <c r="O1373">
        <f t="shared" si="57"/>
        <v>2905.3950000000004</v>
      </c>
      <c r="P1373">
        <v>2908.76</v>
      </c>
      <c r="Q1373">
        <v>2909.674</v>
      </c>
      <c r="R1373">
        <v>2908.2759999999998</v>
      </c>
      <c r="S1373">
        <v>2903.67</v>
      </c>
      <c r="T1373">
        <v>2903.67</v>
      </c>
      <c r="U1373">
        <v>2903.67</v>
      </c>
      <c r="V1373">
        <v>2911.5920000000001</v>
      </c>
      <c r="W1373">
        <v>2931.4059999999999</v>
      </c>
      <c r="X1373">
        <v>2926.7539999999999</v>
      </c>
      <c r="Y1373">
        <v>2937.27</v>
      </c>
      <c r="Z1373">
        <v>2935.51</v>
      </c>
    </row>
    <row r="1374" spans="1:26" x14ac:dyDescent="0.35">
      <c r="A1374">
        <v>27</v>
      </c>
      <c r="B1374">
        <v>65</v>
      </c>
      <c r="C1374" t="str">
        <f t="shared" si="58"/>
        <v>27065</v>
      </c>
      <c r="D1374" t="str">
        <f t="shared" si="59"/>
        <v>27065</v>
      </c>
      <c r="E1374" t="str">
        <f>VLOOKUP(C1374,Table1[[Column1]:[GEMS_Typo]],2)</f>
        <v>D</v>
      </c>
      <c r="F1374">
        <v>1622.8320000000001</v>
      </c>
      <c r="G1374">
        <v>1623.1679999999999</v>
      </c>
      <c r="H1374">
        <v>1632.09</v>
      </c>
      <c r="I1374">
        <v>1625.7</v>
      </c>
      <c r="J1374">
        <v>1628.9639999999999</v>
      </c>
      <c r="K1374">
        <v>1629.5840000000001</v>
      </c>
      <c r="L1374">
        <v>1629.576</v>
      </c>
      <c r="M1374">
        <v>1662.856</v>
      </c>
      <c r="N1374">
        <v>1663.056</v>
      </c>
      <c r="O1374">
        <f t="shared" si="57"/>
        <v>1677.6320000000001</v>
      </c>
      <c r="P1374">
        <v>1692.2080000000001</v>
      </c>
      <c r="Q1374">
        <v>1688.616</v>
      </c>
      <c r="R1374">
        <v>1682.7159999999999</v>
      </c>
      <c r="S1374">
        <v>1680.588</v>
      </c>
      <c r="T1374">
        <v>1681.6179999999999</v>
      </c>
      <c r="U1374">
        <v>1681.6179999999999</v>
      </c>
      <c r="V1374">
        <v>1666.4659999999999</v>
      </c>
      <c r="W1374">
        <v>1668.502</v>
      </c>
      <c r="X1374">
        <v>1669.5920000000001</v>
      </c>
      <c r="Y1374">
        <v>1693.42</v>
      </c>
      <c r="Z1374">
        <v>1696.47</v>
      </c>
    </row>
    <row r="1375" spans="1:26" x14ac:dyDescent="0.35">
      <c r="A1375">
        <v>27</v>
      </c>
      <c r="B1375">
        <v>67</v>
      </c>
      <c r="C1375" t="str">
        <f t="shared" si="58"/>
        <v>27067</v>
      </c>
      <c r="D1375" t="str">
        <f t="shared" si="59"/>
        <v>27067</v>
      </c>
      <c r="E1375" t="str">
        <f>VLOOKUP(C1375,Table1[[Column1]:[GEMS_Typo]],2)</f>
        <v>B</v>
      </c>
      <c r="F1375">
        <v>3366.5810000000001</v>
      </c>
      <c r="G1375">
        <v>3371.3110000000001</v>
      </c>
      <c r="H1375">
        <v>3386.0309999999999</v>
      </c>
      <c r="I1375">
        <v>3377.7040000000002</v>
      </c>
      <c r="J1375">
        <v>3396.5520000000001</v>
      </c>
      <c r="K1375">
        <v>3403.098</v>
      </c>
      <c r="L1375">
        <v>3421.7739999999999</v>
      </c>
      <c r="M1375">
        <v>3423.5239999999999</v>
      </c>
      <c r="N1375">
        <v>3444.5120000000002</v>
      </c>
      <c r="O1375">
        <f t="shared" si="57"/>
        <v>3448.0945000000002</v>
      </c>
      <c r="P1375">
        <v>3451.6770000000001</v>
      </c>
      <c r="Q1375">
        <v>3450.1869999999999</v>
      </c>
      <c r="R1375">
        <v>3455.9690000000001</v>
      </c>
      <c r="S1375">
        <v>3459.8609999999999</v>
      </c>
      <c r="T1375">
        <v>3459.9769999999999</v>
      </c>
      <c r="U1375">
        <v>3459.9769999999999</v>
      </c>
      <c r="V1375">
        <v>3486.3159999999998</v>
      </c>
      <c r="W1375">
        <v>3471.56</v>
      </c>
      <c r="X1375">
        <v>3447.3519999999999</v>
      </c>
      <c r="Y1375">
        <v>3461.19</v>
      </c>
      <c r="Z1375">
        <v>3464.6880000000001</v>
      </c>
    </row>
    <row r="1376" spans="1:26" x14ac:dyDescent="0.35">
      <c r="A1376">
        <v>27</v>
      </c>
      <c r="B1376">
        <v>69</v>
      </c>
      <c r="C1376" t="str">
        <f t="shared" si="58"/>
        <v>27069</v>
      </c>
      <c r="D1376" t="str">
        <f t="shared" si="59"/>
        <v>27069</v>
      </c>
      <c r="E1376" t="str">
        <f>VLOOKUP(C1376,Table1[[Column1]:[GEMS_Typo]],2)</f>
        <v>C</v>
      </c>
      <c r="F1376">
        <v>2978.518</v>
      </c>
      <c r="G1376">
        <v>2978.7860000000001</v>
      </c>
      <c r="H1376">
        <v>2974.424</v>
      </c>
      <c r="I1376">
        <v>2966.828</v>
      </c>
      <c r="J1376">
        <v>2952.9679999999998</v>
      </c>
      <c r="K1376">
        <v>2960.8719999999998</v>
      </c>
      <c r="L1376">
        <v>2964.692</v>
      </c>
      <c r="M1376">
        <v>2977.098</v>
      </c>
      <c r="N1376">
        <v>2997.828</v>
      </c>
      <c r="O1376">
        <f t="shared" si="57"/>
        <v>2967.837</v>
      </c>
      <c r="P1376">
        <v>2937.846</v>
      </c>
      <c r="Q1376">
        <v>2949.1559999999999</v>
      </c>
      <c r="R1376">
        <v>2966.482</v>
      </c>
      <c r="S1376">
        <v>2962.076</v>
      </c>
      <c r="T1376">
        <v>2962.076</v>
      </c>
      <c r="U1376">
        <v>2962.076</v>
      </c>
      <c r="V1376">
        <v>3000.3879999999999</v>
      </c>
      <c r="W1376">
        <v>3102.0940000000001</v>
      </c>
      <c r="X1376">
        <v>3094.0920000000001</v>
      </c>
      <c r="Y1376">
        <v>3098.5940000000001</v>
      </c>
      <c r="Z1376">
        <v>3098.22</v>
      </c>
    </row>
    <row r="1377" spans="1:26" x14ac:dyDescent="0.35">
      <c r="A1377">
        <v>27</v>
      </c>
      <c r="B1377">
        <v>71</v>
      </c>
      <c r="C1377" t="str">
        <f t="shared" si="58"/>
        <v>27071</v>
      </c>
      <c r="D1377" t="str">
        <f t="shared" si="59"/>
        <v>27071</v>
      </c>
      <c r="E1377" t="str">
        <f>VLOOKUP(C1377,Table1[[Column1]:[GEMS_Typo]],2)</f>
        <v>D</v>
      </c>
      <c r="F1377">
        <v>2449.0239999999999</v>
      </c>
      <c r="G1377">
        <v>2448.136</v>
      </c>
      <c r="H1377">
        <v>2432.9580000000001</v>
      </c>
      <c r="I1377">
        <v>2449.884</v>
      </c>
      <c r="J1377">
        <v>2446.8820000000001</v>
      </c>
      <c r="K1377">
        <v>2448.5659999999998</v>
      </c>
      <c r="L1377">
        <v>2445.0140000000001</v>
      </c>
      <c r="M1377">
        <v>2644.2660000000001</v>
      </c>
      <c r="N1377">
        <v>2698.67</v>
      </c>
      <c r="O1377">
        <f t="shared" si="57"/>
        <v>2697.01</v>
      </c>
      <c r="P1377">
        <v>2695.35</v>
      </c>
      <c r="Q1377">
        <v>2649.0880000000002</v>
      </c>
      <c r="R1377">
        <v>2649.1080000000002</v>
      </c>
      <c r="S1377">
        <v>2640.002</v>
      </c>
      <c r="T1377">
        <v>2640.07</v>
      </c>
      <c r="U1377">
        <v>2640.07</v>
      </c>
      <c r="V1377">
        <v>2667.2570000000001</v>
      </c>
      <c r="W1377">
        <v>2632.8449999999998</v>
      </c>
      <c r="X1377">
        <v>2633.1469999999999</v>
      </c>
      <c r="Y1377">
        <v>2635.6109999999999</v>
      </c>
      <c r="Z1377">
        <v>2636.8040000000001</v>
      </c>
    </row>
    <row r="1378" spans="1:26" x14ac:dyDescent="0.35">
      <c r="A1378">
        <v>27</v>
      </c>
      <c r="B1378">
        <v>73</v>
      </c>
      <c r="C1378" t="str">
        <f t="shared" si="58"/>
        <v>27073</v>
      </c>
      <c r="D1378" t="str">
        <f t="shared" si="59"/>
        <v>27073</v>
      </c>
      <c r="E1378" t="str">
        <f>VLOOKUP(C1378,Table1[[Column1]:[GEMS_Typo]],2)</f>
        <v>D</v>
      </c>
      <c r="F1378">
        <v>2925.7220000000002</v>
      </c>
      <c r="G1378">
        <v>2926.6019999999999</v>
      </c>
      <c r="H1378">
        <v>2925.212</v>
      </c>
      <c r="I1378">
        <v>2925.2379999999998</v>
      </c>
      <c r="J1378">
        <v>2925.3440000000001</v>
      </c>
      <c r="K1378">
        <v>2925.364</v>
      </c>
      <c r="L1378">
        <v>2921.7919999999999</v>
      </c>
      <c r="M1378">
        <v>2925.9760000000001</v>
      </c>
      <c r="N1378">
        <v>2921.902</v>
      </c>
      <c r="O1378">
        <f t="shared" si="57"/>
        <v>2926.866</v>
      </c>
      <c r="P1378">
        <v>2931.83</v>
      </c>
      <c r="Q1378">
        <v>2922.4839999999999</v>
      </c>
      <c r="R1378">
        <v>2926.864</v>
      </c>
      <c r="S1378">
        <v>2916.596</v>
      </c>
      <c r="T1378">
        <v>2916.596</v>
      </c>
      <c r="U1378">
        <v>2916.596</v>
      </c>
      <c r="V1378">
        <v>2915.02</v>
      </c>
      <c r="W1378">
        <v>2932.32</v>
      </c>
      <c r="X1378">
        <v>2932.3879999999999</v>
      </c>
      <c r="Y1378">
        <v>2952.1260000000002</v>
      </c>
      <c r="Z1378">
        <v>2958.1060000000002</v>
      </c>
    </row>
    <row r="1379" spans="1:26" x14ac:dyDescent="0.35">
      <c r="A1379">
        <v>27</v>
      </c>
      <c r="B1379">
        <v>75</v>
      </c>
      <c r="C1379" t="str">
        <f t="shared" si="58"/>
        <v>27075</v>
      </c>
      <c r="D1379" t="str">
        <f t="shared" si="59"/>
        <v>27075</v>
      </c>
      <c r="E1379" t="str">
        <f>VLOOKUP(C1379,Table1[[Column1]:[GEMS_Typo]],2)</f>
        <v>D</v>
      </c>
      <c r="F1379">
        <v>1718.52</v>
      </c>
      <c r="G1379">
        <v>1718.318</v>
      </c>
      <c r="H1379">
        <v>1731.444</v>
      </c>
      <c r="I1379">
        <v>1756.424</v>
      </c>
      <c r="J1379">
        <v>1791.9259999999999</v>
      </c>
      <c r="K1379">
        <v>1768.242</v>
      </c>
      <c r="L1379">
        <v>1772.9159999999999</v>
      </c>
      <c r="M1379">
        <v>1997.836</v>
      </c>
      <c r="N1379">
        <v>2051.77</v>
      </c>
      <c r="O1379">
        <f t="shared" si="57"/>
        <v>2020.8910000000001</v>
      </c>
      <c r="P1379">
        <v>1990.0119999999999</v>
      </c>
      <c r="Q1379">
        <v>1990.662</v>
      </c>
      <c r="R1379">
        <v>1994.992</v>
      </c>
      <c r="S1379">
        <v>2001.7739999999999</v>
      </c>
      <c r="T1379">
        <v>2001.7739999999999</v>
      </c>
      <c r="U1379">
        <v>2001.7739999999999</v>
      </c>
      <c r="V1379">
        <v>2018.41</v>
      </c>
      <c r="W1379">
        <v>1946.8040000000001</v>
      </c>
      <c r="X1379">
        <v>1957.414</v>
      </c>
      <c r="Y1379">
        <v>2543.64</v>
      </c>
      <c r="Z1379">
        <v>2582.8539999999998</v>
      </c>
    </row>
    <row r="1380" spans="1:26" x14ac:dyDescent="0.35">
      <c r="A1380">
        <v>27</v>
      </c>
      <c r="B1380">
        <v>77</v>
      </c>
      <c r="C1380" t="str">
        <f t="shared" si="58"/>
        <v>27077</v>
      </c>
      <c r="D1380" t="str">
        <f t="shared" si="59"/>
        <v>27077</v>
      </c>
      <c r="E1380" t="str">
        <f>VLOOKUP(C1380,Table1[[Column1]:[GEMS_Typo]],2)</f>
        <v>C</v>
      </c>
      <c r="F1380">
        <v>1615.28</v>
      </c>
      <c r="G1380">
        <v>1615.502</v>
      </c>
      <c r="H1380">
        <v>1615.28</v>
      </c>
      <c r="I1380">
        <v>1548.4939999999999</v>
      </c>
      <c r="J1380">
        <v>1552.116</v>
      </c>
      <c r="K1380">
        <v>1552.116</v>
      </c>
      <c r="L1380">
        <v>1552.982</v>
      </c>
      <c r="M1380">
        <v>1324.202</v>
      </c>
      <c r="N1380">
        <v>1386.37</v>
      </c>
      <c r="O1380">
        <f t="shared" si="57"/>
        <v>1381.232</v>
      </c>
      <c r="P1380">
        <v>1376.0940000000001</v>
      </c>
      <c r="Q1380">
        <v>1378.316</v>
      </c>
      <c r="R1380">
        <v>1378.1</v>
      </c>
      <c r="S1380">
        <v>1376.69</v>
      </c>
      <c r="T1380">
        <v>1376.69</v>
      </c>
      <c r="U1380">
        <v>1376.69</v>
      </c>
      <c r="V1380">
        <v>1409.788</v>
      </c>
      <c r="W1380">
        <v>1568.2639999999999</v>
      </c>
      <c r="X1380">
        <v>1570.058</v>
      </c>
      <c r="Y1380">
        <v>1539.3320000000001</v>
      </c>
      <c r="Z1380">
        <v>1551.6759999999999</v>
      </c>
    </row>
    <row r="1381" spans="1:26" x14ac:dyDescent="0.35">
      <c r="A1381">
        <v>27</v>
      </c>
      <c r="B1381">
        <v>79</v>
      </c>
      <c r="C1381" t="str">
        <f t="shared" si="58"/>
        <v>27079</v>
      </c>
      <c r="D1381" t="str">
        <f t="shared" si="59"/>
        <v>27079</v>
      </c>
      <c r="E1381" t="str">
        <f>VLOOKUP(C1381,Table1[[Column1]:[GEMS_Typo]],2)</f>
        <v>A</v>
      </c>
      <c r="F1381">
        <v>1991.529</v>
      </c>
      <c r="G1381">
        <v>1991.8610000000001</v>
      </c>
      <c r="H1381">
        <v>1998.0450000000001</v>
      </c>
      <c r="I1381">
        <v>1994.7070000000001</v>
      </c>
      <c r="J1381">
        <v>2019.2619999999999</v>
      </c>
      <c r="K1381">
        <v>2018.646</v>
      </c>
      <c r="L1381">
        <v>2017.163</v>
      </c>
      <c r="M1381">
        <v>2083.4830000000002</v>
      </c>
      <c r="N1381">
        <v>2084.4369999999999</v>
      </c>
      <c r="O1381">
        <f t="shared" si="57"/>
        <v>2098.9804999999997</v>
      </c>
      <c r="P1381">
        <v>2113.5239999999999</v>
      </c>
      <c r="Q1381">
        <v>2118.6030000000001</v>
      </c>
      <c r="R1381">
        <v>2117.7089999999998</v>
      </c>
      <c r="S1381">
        <v>2117.1329999999998</v>
      </c>
      <c r="T1381">
        <v>2118.2669999999998</v>
      </c>
      <c r="U1381">
        <v>2118.2669999999998</v>
      </c>
      <c r="V1381">
        <v>2096.6590000000001</v>
      </c>
      <c r="W1381">
        <v>2096.4569999999999</v>
      </c>
      <c r="X1381">
        <v>2099.2449999999999</v>
      </c>
      <c r="Y1381">
        <v>2128.0990000000002</v>
      </c>
      <c r="Z1381">
        <v>2134.1640000000002</v>
      </c>
    </row>
    <row r="1382" spans="1:26" x14ac:dyDescent="0.35">
      <c r="A1382">
        <v>27</v>
      </c>
      <c r="B1382">
        <v>81</v>
      </c>
      <c r="C1382" t="str">
        <f t="shared" si="58"/>
        <v>27081</v>
      </c>
      <c r="D1382" t="str">
        <f t="shared" si="59"/>
        <v>27081</v>
      </c>
      <c r="E1382" t="str">
        <f>VLOOKUP(C1382,Table1[[Column1]:[GEMS_Typo]],2)</f>
        <v>C</v>
      </c>
      <c r="F1382">
        <v>2079.712</v>
      </c>
      <c r="G1382">
        <v>2079.1460000000002</v>
      </c>
      <c r="H1382">
        <v>2076.134</v>
      </c>
      <c r="I1382">
        <v>2076.268</v>
      </c>
      <c r="J1382">
        <v>2074.9580000000001</v>
      </c>
      <c r="K1382">
        <v>2075.0070000000001</v>
      </c>
      <c r="L1382">
        <v>2082.261</v>
      </c>
      <c r="M1382">
        <v>2082.2930000000001</v>
      </c>
      <c r="N1382">
        <v>2082.54</v>
      </c>
      <c r="O1382">
        <f t="shared" si="57"/>
        <v>2079.52</v>
      </c>
      <c r="P1382">
        <v>2076.5</v>
      </c>
      <c r="Q1382">
        <v>2083.0680000000002</v>
      </c>
      <c r="R1382">
        <v>2084.1959999999999</v>
      </c>
      <c r="S1382">
        <v>2083.8220000000001</v>
      </c>
      <c r="T1382">
        <v>2083.8220000000001</v>
      </c>
      <c r="U1382">
        <v>2083.8220000000001</v>
      </c>
      <c r="V1382">
        <v>2078.5279999999998</v>
      </c>
      <c r="W1382">
        <v>2099.152</v>
      </c>
      <c r="X1382">
        <v>2104.9319999999998</v>
      </c>
      <c r="Y1382">
        <v>2142.9859999999999</v>
      </c>
      <c r="Z1382">
        <v>2149.0520000000001</v>
      </c>
    </row>
    <row r="1383" spans="1:26" x14ac:dyDescent="0.35">
      <c r="A1383">
        <v>27</v>
      </c>
      <c r="B1383">
        <v>83</v>
      </c>
      <c r="C1383" t="str">
        <f t="shared" si="58"/>
        <v>27083</v>
      </c>
      <c r="D1383" t="str">
        <f t="shared" si="59"/>
        <v>27083</v>
      </c>
      <c r="E1383" t="str">
        <f>VLOOKUP(C1383,Table1[[Column1]:[GEMS_Typo]],2)</f>
        <v>C</v>
      </c>
      <c r="F1383">
        <v>2931.873</v>
      </c>
      <c r="G1383">
        <v>2931.739</v>
      </c>
      <c r="H1383">
        <v>2935.9110000000001</v>
      </c>
      <c r="I1383">
        <v>2928.2849999999999</v>
      </c>
      <c r="J1383">
        <v>2918.3270000000002</v>
      </c>
      <c r="K1383">
        <v>2919.5889999999999</v>
      </c>
      <c r="L1383">
        <v>2941.6930000000002</v>
      </c>
      <c r="M1383">
        <v>2951.402</v>
      </c>
      <c r="N1383">
        <v>2949.92</v>
      </c>
      <c r="O1383">
        <f t="shared" si="57"/>
        <v>2952.5420000000004</v>
      </c>
      <c r="P1383">
        <v>2955.1640000000002</v>
      </c>
      <c r="Q1383">
        <v>2962.2539999999999</v>
      </c>
      <c r="R1383">
        <v>2963.6080000000002</v>
      </c>
      <c r="S1383">
        <v>2962.828</v>
      </c>
      <c r="T1383">
        <v>2964.1280000000002</v>
      </c>
      <c r="U1383">
        <v>2964.1280000000002</v>
      </c>
      <c r="V1383">
        <v>2952.24</v>
      </c>
      <c r="W1383">
        <v>2962.2060000000001</v>
      </c>
      <c r="X1383">
        <v>2966.8679999999999</v>
      </c>
      <c r="Y1383">
        <v>2968.482</v>
      </c>
      <c r="Z1383">
        <v>2991.5479999999998</v>
      </c>
    </row>
    <row r="1384" spans="1:26" x14ac:dyDescent="0.35">
      <c r="A1384">
        <v>27</v>
      </c>
      <c r="B1384">
        <v>85</v>
      </c>
      <c r="C1384" t="str">
        <f t="shared" si="58"/>
        <v>27085</v>
      </c>
      <c r="D1384" t="str">
        <f t="shared" si="59"/>
        <v>27085</v>
      </c>
      <c r="E1384" t="str">
        <f>VLOOKUP(C1384,Table1[[Column1]:[GEMS_Typo]],2)</f>
        <v>C</v>
      </c>
      <c r="F1384">
        <v>2203.942</v>
      </c>
      <c r="G1384">
        <v>2212.9940000000001</v>
      </c>
      <c r="H1384">
        <v>2206.4920000000002</v>
      </c>
      <c r="I1384">
        <v>2205.35</v>
      </c>
      <c r="J1384">
        <v>2207.2240000000002</v>
      </c>
      <c r="K1384">
        <v>2214.6779999999999</v>
      </c>
      <c r="L1384">
        <v>2218.0880000000002</v>
      </c>
      <c r="M1384">
        <v>2258.114</v>
      </c>
      <c r="N1384">
        <v>2260.098</v>
      </c>
      <c r="O1384">
        <f t="shared" si="57"/>
        <v>2259.9804999999997</v>
      </c>
      <c r="P1384">
        <v>2259.8629999999998</v>
      </c>
      <c r="Q1384">
        <v>2259.2170000000001</v>
      </c>
      <c r="R1384">
        <v>2251.8330000000001</v>
      </c>
      <c r="S1384">
        <v>2247.3670000000002</v>
      </c>
      <c r="T1384">
        <v>2247.7460000000001</v>
      </c>
      <c r="U1384">
        <v>2247.7460000000001</v>
      </c>
      <c r="V1384">
        <v>2243.2199999999998</v>
      </c>
      <c r="W1384">
        <v>2244.1320000000001</v>
      </c>
      <c r="X1384">
        <v>2244.8000000000002</v>
      </c>
      <c r="Y1384">
        <v>2241.0079999999998</v>
      </c>
      <c r="Z1384">
        <v>2240.7339999999999</v>
      </c>
    </row>
    <row r="1385" spans="1:26" x14ac:dyDescent="0.35">
      <c r="A1385">
        <v>27</v>
      </c>
      <c r="B1385">
        <v>87</v>
      </c>
      <c r="C1385" t="str">
        <f t="shared" si="58"/>
        <v>27087</v>
      </c>
      <c r="D1385" t="str">
        <f t="shared" si="59"/>
        <v>27087</v>
      </c>
      <c r="E1385" t="str">
        <f>VLOOKUP(C1385,Table1[[Column1]:[GEMS_Typo]],2)</f>
        <v>C</v>
      </c>
      <c r="F1385">
        <v>1406.9559999999999</v>
      </c>
      <c r="G1385">
        <v>1405.508</v>
      </c>
      <c r="H1385">
        <v>1408.0319999999999</v>
      </c>
      <c r="I1385">
        <v>1423.66</v>
      </c>
      <c r="J1385">
        <v>1423.6679999999999</v>
      </c>
      <c r="K1385">
        <v>1423.576</v>
      </c>
      <c r="L1385">
        <v>1422.4939999999999</v>
      </c>
      <c r="M1385">
        <v>1451.924</v>
      </c>
      <c r="N1385">
        <v>1458.16</v>
      </c>
      <c r="O1385">
        <f t="shared" si="57"/>
        <v>1456.979</v>
      </c>
      <c r="P1385">
        <v>1455.798</v>
      </c>
      <c r="Q1385">
        <v>1448.894</v>
      </c>
      <c r="R1385">
        <v>1445.0319999999999</v>
      </c>
      <c r="S1385">
        <v>1433.52</v>
      </c>
      <c r="T1385">
        <v>1433.52</v>
      </c>
      <c r="U1385">
        <v>1433.52</v>
      </c>
      <c r="V1385">
        <v>1443.46</v>
      </c>
      <c r="W1385">
        <v>1453.34</v>
      </c>
      <c r="X1385">
        <v>1455.92</v>
      </c>
      <c r="Y1385">
        <v>1441.114</v>
      </c>
      <c r="Z1385">
        <v>1441.114</v>
      </c>
    </row>
    <row r="1386" spans="1:26" x14ac:dyDescent="0.35">
      <c r="A1386">
        <v>27</v>
      </c>
      <c r="B1386">
        <v>89</v>
      </c>
      <c r="C1386" t="str">
        <f t="shared" si="58"/>
        <v>27089</v>
      </c>
      <c r="D1386" t="str">
        <f t="shared" si="59"/>
        <v>27089</v>
      </c>
      <c r="E1386" t="str">
        <f>VLOOKUP(C1386,Table1[[Column1]:[GEMS_Typo]],2)</f>
        <v>D</v>
      </c>
      <c r="F1386">
        <v>5270.6959999999999</v>
      </c>
      <c r="G1386">
        <v>5251.116</v>
      </c>
      <c r="H1386">
        <v>5281.03</v>
      </c>
      <c r="I1386">
        <v>5291.65</v>
      </c>
      <c r="J1386">
        <v>5294.3980000000001</v>
      </c>
      <c r="K1386">
        <v>5294.4380000000001</v>
      </c>
      <c r="L1386">
        <v>5304.0559999999996</v>
      </c>
      <c r="M1386">
        <v>5314.652</v>
      </c>
      <c r="N1386">
        <v>5314.7920000000004</v>
      </c>
      <c r="O1386">
        <f t="shared" si="57"/>
        <v>5348.4179999999997</v>
      </c>
      <c r="P1386">
        <v>5382.0439999999999</v>
      </c>
      <c r="Q1386">
        <v>5402.5940000000001</v>
      </c>
      <c r="R1386">
        <v>5404.7860000000001</v>
      </c>
      <c r="S1386">
        <v>5353.0159999999996</v>
      </c>
      <c r="T1386">
        <v>5354.3760000000002</v>
      </c>
      <c r="U1386">
        <v>5354.3760000000002</v>
      </c>
      <c r="V1386">
        <v>5347.9719999999998</v>
      </c>
      <c r="W1386">
        <v>5603.0839999999998</v>
      </c>
      <c r="X1386">
        <v>5604.2420000000002</v>
      </c>
      <c r="Y1386">
        <v>5601.5919999999996</v>
      </c>
      <c r="Z1386">
        <v>5601.5919999999996</v>
      </c>
    </row>
    <row r="1387" spans="1:26" x14ac:dyDescent="0.35">
      <c r="A1387">
        <v>27</v>
      </c>
      <c r="B1387">
        <v>91</v>
      </c>
      <c r="C1387" t="str">
        <f t="shared" si="58"/>
        <v>27091</v>
      </c>
      <c r="D1387" t="str">
        <f t="shared" si="59"/>
        <v>27091</v>
      </c>
      <c r="E1387" t="str">
        <f>VLOOKUP(C1387,Table1[[Column1]:[GEMS_Typo]],2)</f>
        <v>D</v>
      </c>
      <c r="F1387">
        <v>3044.0360000000001</v>
      </c>
      <c r="G1387">
        <v>3045.6060000000002</v>
      </c>
      <c r="H1387">
        <v>3037.1959999999999</v>
      </c>
      <c r="I1387">
        <v>3063.886</v>
      </c>
      <c r="J1387">
        <v>3064.058</v>
      </c>
      <c r="K1387">
        <v>3064.4540000000002</v>
      </c>
      <c r="L1387">
        <v>3069.79</v>
      </c>
      <c r="M1387">
        <v>3070.8980000000001</v>
      </c>
      <c r="N1387">
        <v>3071.3240000000001</v>
      </c>
      <c r="O1387">
        <f t="shared" si="57"/>
        <v>3071.7250000000004</v>
      </c>
      <c r="P1387">
        <v>3072.1260000000002</v>
      </c>
      <c r="Q1387">
        <v>3072.7959999999998</v>
      </c>
      <c r="R1387">
        <v>3074.8539999999998</v>
      </c>
      <c r="S1387">
        <v>3072.1260000000002</v>
      </c>
      <c r="T1387">
        <v>3071.4560000000001</v>
      </c>
      <c r="U1387">
        <v>3071.4560000000001</v>
      </c>
      <c r="V1387">
        <v>3068.92</v>
      </c>
      <c r="W1387">
        <v>3064.752</v>
      </c>
      <c r="X1387">
        <v>3063.904</v>
      </c>
      <c r="Y1387">
        <v>3066.66</v>
      </c>
      <c r="Z1387">
        <v>3067.04</v>
      </c>
    </row>
    <row r="1388" spans="1:26" x14ac:dyDescent="0.35">
      <c r="A1388">
        <v>27</v>
      </c>
      <c r="B1388">
        <v>93</v>
      </c>
      <c r="C1388" t="str">
        <f t="shared" si="58"/>
        <v>27093</v>
      </c>
      <c r="D1388" t="str">
        <f t="shared" si="59"/>
        <v>27093</v>
      </c>
      <c r="E1388" t="str">
        <f>VLOOKUP(C1388,Table1[[Column1]:[GEMS_Typo]],2)</f>
        <v>D</v>
      </c>
      <c r="F1388">
        <v>2562.6320000000001</v>
      </c>
      <c r="G1388">
        <v>2562.02</v>
      </c>
      <c r="H1388">
        <v>2563.1039999999998</v>
      </c>
      <c r="I1388">
        <v>2538.33</v>
      </c>
      <c r="J1388">
        <v>2539.0659999999998</v>
      </c>
      <c r="K1388">
        <v>2539.386</v>
      </c>
      <c r="L1388">
        <v>2538.6239999999998</v>
      </c>
      <c r="M1388">
        <v>2566.828</v>
      </c>
      <c r="N1388">
        <v>2566.9760000000001</v>
      </c>
      <c r="O1388">
        <f t="shared" si="57"/>
        <v>2571.5950000000003</v>
      </c>
      <c r="P1388">
        <v>2576.2139999999999</v>
      </c>
      <c r="Q1388">
        <v>2576.886</v>
      </c>
      <c r="R1388">
        <v>2576.4920000000002</v>
      </c>
      <c r="S1388">
        <v>2578.3919999999998</v>
      </c>
      <c r="T1388">
        <v>2578.3919999999998</v>
      </c>
      <c r="U1388">
        <v>2578.3919999999998</v>
      </c>
      <c r="V1388">
        <v>2577.3919999999998</v>
      </c>
      <c r="W1388">
        <v>2580.3020000000001</v>
      </c>
      <c r="X1388">
        <v>2579.5239999999999</v>
      </c>
      <c r="Y1388">
        <v>2593.422</v>
      </c>
      <c r="Z1388">
        <v>2593.96</v>
      </c>
    </row>
    <row r="1389" spans="1:26" x14ac:dyDescent="0.35">
      <c r="A1389">
        <v>27</v>
      </c>
      <c r="B1389">
        <v>95</v>
      </c>
      <c r="C1389" t="str">
        <f t="shared" si="58"/>
        <v>27095</v>
      </c>
      <c r="D1389" t="str">
        <f t="shared" si="59"/>
        <v>27095</v>
      </c>
      <c r="E1389" t="str">
        <f>VLOOKUP(C1389,Table1[[Column1]:[GEMS_Typo]],2)</f>
        <v>A</v>
      </c>
      <c r="F1389">
        <v>2098.3760000000002</v>
      </c>
      <c r="G1389">
        <v>2091.1239999999998</v>
      </c>
      <c r="H1389">
        <v>2085.6320000000001</v>
      </c>
      <c r="I1389">
        <v>2057.2220000000002</v>
      </c>
      <c r="J1389">
        <v>2052.7719999999999</v>
      </c>
      <c r="K1389">
        <v>2052.9340000000002</v>
      </c>
      <c r="L1389">
        <v>2053.5880000000002</v>
      </c>
      <c r="M1389">
        <v>2106.5819999999999</v>
      </c>
      <c r="N1389">
        <v>2106.8020000000001</v>
      </c>
      <c r="O1389">
        <f t="shared" si="57"/>
        <v>2110.0600000000004</v>
      </c>
      <c r="P1389">
        <v>2113.3180000000002</v>
      </c>
      <c r="Q1389">
        <v>2135.67</v>
      </c>
      <c r="R1389">
        <v>2136.252</v>
      </c>
      <c r="S1389">
        <v>2145.2840000000001</v>
      </c>
      <c r="T1389">
        <v>2145.9</v>
      </c>
      <c r="U1389">
        <v>2145.9</v>
      </c>
      <c r="V1389">
        <v>2163.7719999999999</v>
      </c>
      <c r="W1389">
        <v>2163.5360000000001</v>
      </c>
      <c r="X1389">
        <v>2157.8620000000001</v>
      </c>
      <c r="Y1389">
        <v>2158.17</v>
      </c>
      <c r="Z1389">
        <v>2214.6660000000002</v>
      </c>
    </row>
    <row r="1390" spans="1:26" x14ac:dyDescent="0.35">
      <c r="A1390">
        <v>27</v>
      </c>
      <c r="B1390">
        <v>97</v>
      </c>
      <c r="C1390" t="str">
        <f t="shared" si="58"/>
        <v>27097</v>
      </c>
      <c r="D1390" t="str">
        <f t="shared" si="59"/>
        <v>27097</v>
      </c>
      <c r="E1390" t="str">
        <f>VLOOKUP(C1390,Table1[[Column1]:[GEMS_Typo]],2)</f>
        <v>C</v>
      </c>
      <c r="F1390">
        <v>4179.7539999999999</v>
      </c>
      <c r="G1390">
        <v>4178.0379999999996</v>
      </c>
      <c r="H1390">
        <v>4175.3680000000004</v>
      </c>
      <c r="I1390">
        <v>4185.0379999999996</v>
      </c>
      <c r="J1390">
        <v>4184.2150000000001</v>
      </c>
      <c r="K1390">
        <v>4174.7470000000003</v>
      </c>
      <c r="L1390">
        <v>4182.1589999999997</v>
      </c>
      <c r="M1390">
        <v>3881.527</v>
      </c>
      <c r="N1390">
        <v>3884.6669999999999</v>
      </c>
      <c r="O1390">
        <f t="shared" si="57"/>
        <v>3889.8919999999998</v>
      </c>
      <c r="P1390">
        <v>3895.1170000000002</v>
      </c>
      <c r="Q1390">
        <v>3924.7089999999998</v>
      </c>
      <c r="R1390">
        <v>3925.9690000000001</v>
      </c>
      <c r="S1390">
        <v>3907.1559999999999</v>
      </c>
      <c r="T1390">
        <v>3908.2080000000001</v>
      </c>
      <c r="U1390">
        <v>3908.2080000000001</v>
      </c>
      <c r="V1390">
        <v>3893.7919999999999</v>
      </c>
      <c r="W1390">
        <v>3934.6840000000002</v>
      </c>
      <c r="X1390">
        <v>3934.2139999999999</v>
      </c>
      <c r="Y1390">
        <v>3990.8119999999999</v>
      </c>
      <c r="Z1390">
        <v>3993.1080000000002</v>
      </c>
    </row>
    <row r="1391" spans="1:26" x14ac:dyDescent="0.35">
      <c r="A1391">
        <v>27</v>
      </c>
      <c r="B1391">
        <v>99</v>
      </c>
      <c r="C1391" t="str">
        <f t="shared" si="58"/>
        <v>27099</v>
      </c>
      <c r="D1391" t="str">
        <f t="shared" si="59"/>
        <v>27099</v>
      </c>
      <c r="E1391" t="str">
        <f>VLOOKUP(C1391,Table1[[Column1]:[GEMS_Typo]],2)</f>
        <v>B</v>
      </c>
      <c r="F1391">
        <v>3191.97</v>
      </c>
      <c r="G1391">
        <v>3198.1579999999999</v>
      </c>
      <c r="H1391">
        <v>3191.6060000000002</v>
      </c>
      <c r="I1391">
        <v>3185.95</v>
      </c>
      <c r="J1391">
        <v>3202.058</v>
      </c>
      <c r="K1391">
        <v>3188.6759999999999</v>
      </c>
      <c r="L1391">
        <v>3189.2280000000001</v>
      </c>
      <c r="M1391">
        <v>3209.6120000000001</v>
      </c>
      <c r="N1391">
        <v>3208</v>
      </c>
      <c r="O1391">
        <f t="shared" si="57"/>
        <v>3209.6369999999997</v>
      </c>
      <c r="P1391">
        <v>3211.2739999999999</v>
      </c>
      <c r="Q1391">
        <v>3218.7779999999998</v>
      </c>
      <c r="R1391">
        <v>3217.9720000000002</v>
      </c>
      <c r="S1391">
        <v>3225.12</v>
      </c>
      <c r="T1391">
        <v>3230.85</v>
      </c>
      <c r="U1391">
        <v>3230.85</v>
      </c>
      <c r="V1391">
        <v>3223.32</v>
      </c>
      <c r="W1391">
        <v>3227.672</v>
      </c>
      <c r="X1391">
        <v>3225.2379999999998</v>
      </c>
      <c r="Y1391">
        <v>3254.143</v>
      </c>
      <c r="Z1391">
        <v>3256.8110000000001</v>
      </c>
    </row>
    <row r="1392" spans="1:26" x14ac:dyDescent="0.35">
      <c r="A1392">
        <v>27</v>
      </c>
      <c r="B1392">
        <v>101</v>
      </c>
      <c r="C1392" t="str">
        <f t="shared" si="58"/>
        <v>27101</v>
      </c>
      <c r="D1392" t="str">
        <f t="shared" si="59"/>
        <v>27101</v>
      </c>
      <c r="E1392" t="str">
        <f>VLOOKUP(C1392,Table1[[Column1]:[GEMS_Typo]],2)</f>
        <v>D</v>
      </c>
      <c r="F1392">
        <v>2782.3359999999998</v>
      </c>
      <c r="G1392">
        <v>2788.5940000000001</v>
      </c>
      <c r="H1392">
        <v>2757.82</v>
      </c>
      <c r="I1392">
        <v>2757.74</v>
      </c>
      <c r="J1392">
        <v>2752.7339999999999</v>
      </c>
      <c r="K1392">
        <v>2750.9859999999999</v>
      </c>
      <c r="L1392">
        <v>2750.4560000000001</v>
      </c>
      <c r="M1392">
        <v>2752.4360000000001</v>
      </c>
      <c r="N1392">
        <v>2752.8420000000001</v>
      </c>
      <c r="O1392">
        <f t="shared" si="57"/>
        <v>2755.8679999999999</v>
      </c>
      <c r="P1392">
        <v>2758.8939999999998</v>
      </c>
      <c r="Q1392">
        <v>2755.65</v>
      </c>
      <c r="R1392">
        <v>2753.3960000000002</v>
      </c>
      <c r="S1392">
        <v>2746.8580000000002</v>
      </c>
      <c r="T1392">
        <v>2746.68</v>
      </c>
      <c r="U1392">
        <v>2746.68</v>
      </c>
      <c r="V1392">
        <v>2740.1959999999999</v>
      </c>
      <c r="W1392">
        <v>2753.4</v>
      </c>
      <c r="X1392">
        <v>2751.4119999999998</v>
      </c>
      <c r="Y1392">
        <v>2753.174</v>
      </c>
      <c r="Z1392">
        <v>2753.306</v>
      </c>
    </row>
    <row r="1393" spans="1:26" x14ac:dyDescent="0.35">
      <c r="A1393">
        <v>27</v>
      </c>
      <c r="B1393">
        <v>103</v>
      </c>
      <c r="C1393" t="str">
        <f t="shared" si="58"/>
        <v>27103</v>
      </c>
      <c r="D1393" t="str">
        <f t="shared" si="59"/>
        <v>27103</v>
      </c>
      <c r="E1393" t="str">
        <f>VLOOKUP(C1393,Table1[[Column1]:[GEMS_Typo]],2)</f>
        <v>B</v>
      </c>
      <c r="F1393">
        <v>1825.616</v>
      </c>
      <c r="G1393">
        <v>1824.376</v>
      </c>
      <c r="H1393">
        <v>1820.7919999999999</v>
      </c>
      <c r="I1393">
        <v>1828.528</v>
      </c>
      <c r="J1393">
        <v>1828.3440000000001</v>
      </c>
      <c r="K1393">
        <v>1828.7159999999999</v>
      </c>
      <c r="L1393">
        <v>1836.9960000000001</v>
      </c>
      <c r="M1393">
        <v>1846.9760000000001</v>
      </c>
      <c r="N1393">
        <v>1851.298</v>
      </c>
      <c r="O1393">
        <f t="shared" si="57"/>
        <v>1850.432</v>
      </c>
      <c r="P1393">
        <v>1849.566</v>
      </c>
      <c r="Q1393">
        <v>1853.5840000000001</v>
      </c>
      <c r="R1393">
        <v>1852.38</v>
      </c>
      <c r="S1393">
        <v>1855.27</v>
      </c>
      <c r="T1393">
        <v>1855.61</v>
      </c>
      <c r="U1393">
        <v>1855.61</v>
      </c>
      <c r="V1393">
        <v>1853.309</v>
      </c>
      <c r="W1393">
        <v>1876.895</v>
      </c>
      <c r="X1393">
        <v>1873.8789999999999</v>
      </c>
      <c r="Y1393">
        <v>1878.5820000000001</v>
      </c>
      <c r="Z1393">
        <v>1901.8820000000001</v>
      </c>
    </row>
    <row r="1394" spans="1:26" x14ac:dyDescent="0.35">
      <c r="A1394">
        <v>27</v>
      </c>
      <c r="B1394">
        <v>105</v>
      </c>
      <c r="C1394" t="str">
        <f t="shared" si="58"/>
        <v>27105</v>
      </c>
      <c r="D1394" t="str">
        <f t="shared" si="59"/>
        <v>27105</v>
      </c>
      <c r="E1394" t="str">
        <f>VLOOKUP(C1394,Table1[[Column1]:[GEMS_Typo]],2)</f>
        <v>C</v>
      </c>
      <c r="F1394">
        <v>3061.0410000000002</v>
      </c>
      <c r="G1394">
        <v>3061.2510000000002</v>
      </c>
      <c r="H1394">
        <v>3063.1</v>
      </c>
      <c r="I1394">
        <v>3081.585</v>
      </c>
      <c r="J1394">
        <v>3064.7190000000001</v>
      </c>
      <c r="K1394">
        <v>3078.1689999999999</v>
      </c>
      <c r="L1394">
        <v>3071.527</v>
      </c>
      <c r="M1394">
        <v>3071.0030000000002</v>
      </c>
      <c r="N1394">
        <v>3073.8919999999998</v>
      </c>
      <c r="O1394">
        <f t="shared" si="57"/>
        <v>3074.7235000000001</v>
      </c>
      <c r="P1394">
        <v>3075.5549999999998</v>
      </c>
      <c r="Q1394">
        <v>3075.567</v>
      </c>
      <c r="R1394">
        <v>3079.0349999999999</v>
      </c>
      <c r="S1394">
        <v>3089.654</v>
      </c>
      <c r="T1394">
        <v>3089.8339999999998</v>
      </c>
      <c r="U1394">
        <v>3089.8339999999998</v>
      </c>
      <c r="V1394">
        <v>3087.6039999999998</v>
      </c>
      <c r="W1394">
        <v>3099.1</v>
      </c>
      <c r="X1394">
        <v>3103.2539999999999</v>
      </c>
      <c r="Y1394">
        <v>3117.9679999999998</v>
      </c>
      <c r="Z1394">
        <v>3118.75</v>
      </c>
    </row>
    <row r="1395" spans="1:26" x14ac:dyDescent="0.35">
      <c r="A1395">
        <v>27</v>
      </c>
      <c r="B1395">
        <v>107</v>
      </c>
      <c r="C1395" t="str">
        <f t="shared" si="58"/>
        <v>27107</v>
      </c>
      <c r="D1395" t="str">
        <f t="shared" si="59"/>
        <v>27107</v>
      </c>
      <c r="E1395" t="str">
        <f>VLOOKUP(C1395,Table1[[Column1]:[GEMS_Typo]],2)</f>
        <v>D</v>
      </c>
      <c r="F1395">
        <v>2924.134</v>
      </c>
      <c r="G1395">
        <v>2925.13</v>
      </c>
      <c r="H1395">
        <v>2924.018</v>
      </c>
      <c r="I1395">
        <v>2940.4879999999998</v>
      </c>
      <c r="J1395">
        <v>2941.1280000000002</v>
      </c>
      <c r="K1395">
        <v>2941.1880000000001</v>
      </c>
      <c r="L1395">
        <v>2937.7060000000001</v>
      </c>
      <c r="M1395">
        <v>2961.7640000000001</v>
      </c>
      <c r="N1395">
        <v>2965.0340000000001</v>
      </c>
      <c r="O1395">
        <f t="shared" si="57"/>
        <v>2964.0510000000004</v>
      </c>
      <c r="P1395">
        <v>2963.0680000000002</v>
      </c>
      <c r="Q1395">
        <v>2963.616</v>
      </c>
      <c r="R1395">
        <v>2963.616</v>
      </c>
      <c r="S1395">
        <v>2947.1</v>
      </c>
      <c r="T1395">
        <v>2947.1</v>
      </c>
      <c r="U1395">
        <v>2947.1</v>
      </c>
      <c r="V1395">
        <v>2955.1080000000002</v>
      </c>
      <c r="W1395">
        <v>3008.2579999999998</v>
      </c>
      <c r="X1395">
        <v>3008.2640000000001</v>
      </c>
      <c r="Y1395">
        <v>3007.0320000000002</v>
      </c>
      <c r="Z1395">
        <v>3007.982</v>
      </c>
    </row>
    <row r="1396" spans="1:26" x14ac:dyDescent="0.35">
      <c r="A1396">
        <v>27</v>
      </c>
      <c r="B1396">
        <v>109</v>
      </c>
      <c r="C1396" t="str">
        <f t="shared" si="58"/>
        <v>27109</v>
      </c>
      <c r="D1396" t="str">
        <f t="shared" si="59"/>
        <v>27109</v>
      </c>
      <c r="E1396" t="str">
        <f>VLOOKUP(C1396,Table1[[Column1]:[GEMS_Typo]],2)</f>
        <v>B</v>
      </c>
      <c r="F1396">
        <v>3586.24</v>
      </c>
      <c r="G1396">
        <v>3589.7350000000001</v>
      </c>
      <c r="H1396">
        <v>3603.5149999999999</v>
      </c>
      <c r="I1396">
        <v>3626.2689999999998</v>
      </c>
      <c r="J1396">
        <v>3681.6289999999999</v>
      </c>
      <c r="K1396">
        <v>3636.3110000000001</v>
      </c>
      <c r="L1396">
        <v>3633.2130000000002</v>
      </c>
      <c r="M1396">
        <v>3839.7930000000001</v>
      </c>
      <c r="N1396">
        <v>3852.5590000000002</v>
      </c>
      <c r="O1396">
        <f t="shared" si="57"/>
        <v>3854.3270000000002</v>
      </c>
      <c r="P1396">
        <v>3856.0949999999998</v>
      </c>
      <c r="Q1396">
        <v>3871.9830000000002</v>
      </c>
      <c r="R1396">
        <v>3889.4670000000001</v>
      </c>
      <c r="S1396">
        <v>3897.4180000000001</v>
      </c>
      <c r="T1396">
        <v>3898.3159999999998</v>
      </c>
      <c r="U1396">
        <v>3898.3159999999998</v>
      </c>
      <c r="V1396">
        <v>3918.471</v>
      </c>
      <c r="W1396">
        <v>3932.9119999999998</v>
      </c>
      <c r="X1396">
        <v>3958.65</v>
      </c>
      <c r="Y1396">
        <v>3990.43</v>
      </c>
      <c r="Z1396">
        <v>3996.9630000000002</v>
      </c>
    </row>
    <row r="1397" spans="1:26" x14ac:dyDescent="0.35">
      <c r="A1397">
        <v>27</v>
      </c>
      <c r="B1397">
        <v>111</v>
      </c>
      <c r="C1397" t="str">
        <f t="shared" si="58"/>
        <v>27111</v>
      </c>
      <c r="D1397" t="str">
        <f t="shared" si="59"/>
        <v>27111</v>
      </c>
      <c r="E1397" t="str">
        <f>VLOOKUP(C1397,Table1[[Column1]:[GEMS_Typo]],2)</f>
        <v>C</v>
      </c>
      <c r="F1397">
        <v>7706.4319999999998</v>
      </c>
      <c r="G1397">
        <v>7704.8680000000004</v>
      </c>
      <c r="H1397">
        <v>7701.95</v>
      </c>
      <c r="I1397">
        <v>7657.8440000000001</v>
      </c>
      <c r="J1397">
        <v>7673.4459999999999</v>
      </c>
      <c r="K1397">
        <v>7672.7860000000001</v>
      </c>
      <c r="L1397">
        <v>7669.9780000000001</v>
      </c>
      <c r="M1397">
        <v>7858.2740000000003</v>
      </c>
      <c r="N1397">
        <v>7861.6040000000003</v>
      </c>
      <c r="O1397">
        <f t="shared" si="57"/>
        <v>7920.52</v>
      </c>
      <c r="P1397">
        <v>7979.4359999999997</v>
      </c>
      <c r="Q1397">
        <v>7985.5060000000003</v>
      </c>
      <c r="R1397">
        <v>7998.5559999999996</v>
      </c>
      <c r="S1397">
        <v>8008.5630000000001</v>
      </c>
      <c r="T1397">
        <v>8008.6329999999998</v>
      </c>
      <c r="U1397">
        <v>8008.6329999999998</v>
      </c>
      <c r="V1397">
        <v>7986.7420000000002</v>
      </c>
      <c r="W1397">
        <v>8059.65</v>
      </c>
      <c r="X1397">
        <v>8036.0640000000003</v>
      </c>
      <c r="Y1397">
        <v>8142.7340000000004</v>
      </c>
      <c r="Z1397">
        <v>8162.0860000000002</v>
      </c>
    </row>
    <row r="1398" spans="1:26" x14ac:dyDescent="0.35">
      <c r="A1398">
        <v>27</v>
      </c>
      <c r="B1398">
        <v>113</v>
      </c>
      <c r="C1398" t="str">
        <f t="shared" si="58"/>
        <v>27113</v>
      </c>
      <c r="D1398" t="str">
        <f t="shared" si="59"/>
        <v>27113</v>
      </c>
      <c r="E1398" t="str">
        <f>VLOOKUP(C1398,Table1[[Column1]:[GEMS_Typo]],2)</f>
        <v>D</v>
      </c>
      <c r="F1398">
        <v>2190.5439999999999</v>
      </c>
      <c r="G1398">
        <v>2192.2060000000001</v>
      </c>
      <c r="H1398">
        <v>2191.4639999999999</v>
      </c>
      <c r="I1398">
        <v>2177.7440000000001</v>
      </c>
      <c r="J1398">
        <v>2177.84</v>
      </c>
      <c r="K1398">
        <v>2177.9740000000002</v>
      </c>
      <c r="L1398">
        <v>2179.7240000000002</v>
      </c>
      <c r="M1398">
        <v>2192.154</v>
      </c>
      <c r="N1398">
        <v>2194.154</v>
      </c>
      <c r="O1398">
        <f t="shared" si="57"/>
        <v>2194.0749999999998</v>
      </c>
      <c r="P1398">
        <v>2193.9960000000001</v>
      </c>
      <c r="Q1398">
        <v>2203.1819999999998</v>
      </c>
      <c r="R1398">
        <v>2202.4940000000001</v>
      </c>
      <c r="S1398">
        <v>2200.02</v>
      </c>
      <c r="T1398">
        <v>2200.02</v>
      </c>
      <c r="U1398">
        <v>2200.02</v>
      </c>
      <c r="V1398">
        <v>2198.7820000000002</v>
      </c>
      <c r="W1398">
        <v>2230</v>
      </c>
      <c r="X1398">
        <v>2230.442</v>
      </c>
      <c r="Y1398">
        <v>2232.9459999999999</v>
      </c>
      <c r="Z1398">
        <v>2263.1120000000001</v>
      </c>
    </row>
    <row r="1399" spans="1:26" x14ac:dyDescent="0.35">
      <c r="A1399">
        <v>27</v>
      </c>
      <c r="B1399">
        <v>115</v>
      </c>
      <c r="C1399" t="str">
        <f t="shared" si="58"/>
        <v>27115</v>
      </c>
      <c r="D1399" t="str">
        <f t="shared" si="59"/>
        <v>27115</v>
      </c>
      <c r="E1399" t="str">
        <f>VLOOKUP(C1399,Table1[[Column1]:[GEMS_Typo]],2)</f>
        <v>C</v>
      </c>
      <c r="F1399">
        <v>3545.518</v>
      </c>
      <c r="G1399">
        <v>3545.252</v>
      </c>
      <c r="H1399">
        <v>3539.2240000000002</v>
      </c>
      <c r="I1399">
        <v>3538.1439999999998</v>
      </c>
      <c r="J1399">
        <v>3533</v>
      </c>
      <c r="K1399">
        <v>3547.058</v>
      </c>
      <c r="L1399">
        <v>3531.0320000000002</v>
      </c>
      <c r="M1399">
        <v>3809.7539999999999</v>
      </c>
      <c r="N1399">
        <v>3818.558</v>
      </c>
      <c r="O1399">
        <f t="shared" si="57"/>
        <v>3823.076</v>
      </c>
      <c r="P1399">
        <v>3827.5940000000001</v>
      </c>
      <c r="Q1399">
        <v>3864.41</v>
      </c>
      <c r="R1399">
        <v>3881.0279999999998</v>
      </c>
      <c r="S1399">
        <v>3933.1480000000001</v>
      </c>
      <c r="T1399">
        <v>3933.1480000000001</v>
      </c>
      <c r="U1399">
        <v>3933.1480000000001</v>
      </c>
      <c r="V1399">
        <v>3940.402</v>
      </c>
      <c r="W1399">
        <v>3980.2240000000002</v>
      </c>
      <c r="X1399">
        <v>3964.9679999999998</v>
      </c>
      <c r="Y1399">
        <v>3990.819</v>
      </c>
      <c r="Z1399">
        <v>4031.7080000000001</v>
      </c>
    </row>
    <row r="1400" spans="1:26" x14ac:dyDescent="0.35">
      <c r="A1400">
        <v>27</v>
      </c>
      <c r="B1400">
        <v>117</v>
      </c>
      <c r="C1400" t="str">
        <f t="shared" si="58"/>
        <v>27117</v>
      </c>
      <c r="D1400" t="str">
        <f t="shared" si="59"/>
        <v>27117</v>
      </c>
      <c r="E1400" t="str">
        <f>VLOOKUP(C1400,Table1[[Column1]:[GEMS_Typo]],2)</f>
        <v>C</v>
      </c>
      <c r="F1400">
        <v>1925.604</v>
      </c>
      <c r="G1400">
        <v>1924.848</v>
      </c>
      <c r="H1400">
        <v>1935.6579999999999</v>
      </c>
      <c r="I1400">
        <v>1931.058</v>
      </c>
      <c r="J1400">
        <v>1928.28</v>
      </c>
      <c r="K1400">
        <v>1928.2560000000001</v>
      </c>
      <c r="L1400">
        <v>1933.9680000000001</v>
      </c>
      <c r="M1400">
        <v>1913.874</v>
      </c>
      <c r="N1400">
        <v>1918.8320000000001</v>
      </c>
      <c r="O1400">
        <f t="shared" si="57"/>
        <v>1918.288</v>
      </c>
      <c r="P1400">
        <v>1917.7439999999999</v>
      </c>
      <c r="Q1400">
        <v>1918.22</v>
      </c>
      <c r="R1400">
        <v>1918.22</v>
      </c>
      <c r="S1400">
        <v>1917.48</v>
      </c>
      <c r="T1400">
        <v>1917.48</v>
      </c>
      <c r="U1400">
        <v>1917.48</v>
      </c>
      <c r="V1400">
        <v>1911.953</v>
      </c>
      <c r="W1400">
        <v>1915.0250000000001</v>
      </c>
      <c r="X1400">
        <v>1916.4649999999999</v>
      </c>
      <c r="Y1400">
        <v>1915.7570000000001</v>
      </c>
      <c r="Z1400">
        <v>1934.646</v>
      </c>
    </row>
    <row r="1401" spans="1:26" x14ac:dyDescent="0.35">
      <c r="A1401">
        <v>27</v>
      </c>
      <c r="B1401">
        <v>119</v>
      </c>
      <c r="C1401" t="str">
        <f t="shared" si="58"/>
        <v>27119</v>
      </c>
      <c r="D1401" t="str">
        <f t="shared" si="59"/>
        <v>27119</v>
      </c>
      <c r="E1401" t="str">
        <f>VLOOKUP(C1401,Table1[[Column1]:[GEMS_Typo]],2)</f>
        <v>B</v>
      </c>
      <c r="F1401">
        <v>7076.7110000000002</v>
      </c>
      <c r="G1401">
        <v>7077.9610000000002</v>
      </c>
      <c r="H1401">
        <v>7058.7790000000005</v>
      </c>
      <c r="I1401">
        <v>7024.8270000000002</v>
      </c>
      <c r="J1401">
        <v>7029.4009999999998</v>
      </c>
      <c r="K1401">
        <v>7025.8149999999996</v>
      </c>
      <c r="L1401">
        <v>6994.5789999999997</v>
      </c>
      <c r="M1401">
        <v>7031.4170000000004</v>
      </c>
      <c r="N1401">
        <v>7028.2020000000002</v>
      </c>
      <c r="O1401">
        <f t="shared" si="57"/>
        <v>7034.7535000000007</v>
      </c>
      <c r="P1401">
        <v>7041.3050000000003</v>
      </c>
      <c r="Q1401">
        <v>7047.7659999999996</v>
      </c>
      <c r="R1401">
        <v>7027.2740000000003</v>
      </c>
      <c r="S1401">
        <v>7014.1459999999997</v>
      </c>
      <c r="T1401">
        <v>7013.9139999999998</v>
      </c>
      <c r="U1401">
        <v>7013.9139999999998</v>
      </c>
      <c r="V1401">
        <v>7052.415</v>
      </c>
      <c r="W1401">
        <v>7351.59</v>
      </c>
      <c r="X1401">
        <v>7353.973</v>
      </c>
      <c r="Y1401">
        <v>7357.5990000000002</v>
      </c>
      <c r="Z1401">
        <v>7436.1760000000004</v>
      </c>
    </row>
    <row r="1402" spans="1:26" x14ac:dyDescent="0.35">
      <c r="A1402">
        <v>27</v>
      </c>
      <c r="B1402">
        <v>121</v>
      </c>
      <c r="C1402" t="str">
        <f t="shared" si="58"/>
        <v>27121</v>
      </c>
      <c r="D1402" t="str">
        <f t="shared" si="59"/>
        <v>27121</v>
      </c>
      <c r="E1402" t="str">
        <f>VLOOKUP(C1402,Table1[[Column1]:[GEMS_Typo]],2)</f>
        <v>D</v>
      </c>
      <c r="F1402">
        <v>2411.087</v>
      </c>
      <c r="G1402">
        <v>2408.5369999999998</v>
      </c>
      <c r="H1402">
        <v>2413.2809999999999</v>
      </c>
      <c r="I1402">
        <v>2413.8090000000002</v>
      </c>
      <c r="J1402">
        <v>2413.7449999999999</v>
      </c>
      <c r="K1402">
        <v>2413.7669999999998</v>
      </c>
      <c r="L1402">
        <v>2411.607</v>
      </c>
      <c r="M1402">
        <v>2433.1149999999998</v>
      </c>
      <c r="N1402">
        <v>2438.3809999999999</v>
      </c>
      <c r="O1402">
        <f t="shared" si="57"/>
        <v>2442.9690000000001</v>
      </c>
      <c r="P1402">
        <v>2447.5569999999998</v>
      </c>
      <c r="Q1402">
        <v>2449.953</v>
      </c>
      <c r="R1402">
        <v>2451.3209999999999</v>
      </c>
      <c r="S1402">
        <v>2453.5230000000001</v>
      </c>
      <c r="T1402">
        <v>2453.5230000000001</v>
      </c>
      <c r="U1402">
        <v>2453.5230000000001</v>
      </c>
      <c r="V1402">
        <v>2452.7460000000001</v>
      </c>
      <c r="W1402">
        <v>2467.0720000000001</v>
      </c>
      <c r="X1402">
        <v>2464.09</v>
      </c>
      <c r="Y1402">
        <v>2476.6579999999999</v>
      </c>
      <c r="Z1402">
        <v>2501.0859999999998</v>
      </c>
    </row>
    <row r="1403" spans="1:26" x14ac:dyDescent="0.35">
      <c r="A1403">
        <v>27</v>
      </c>
      <c r="B1403">
        <v>123</v>
      </c>
      <c r="C1403" t="str">
        <f t="shared" si="58"/>
        <v>27123</v>
      </c>
      <c r="D1403" t="str">
        <f t="shared" si="59"/>
        <v>27123</v>
      </c>
      <c r="E1403" t="str">
        <f>VLOOKUP(C1403,Table1[[Column1]:[GEMS_Typo]],2)</f>
        <v>A</v>
      </c>
      <c r="F1403">
        <v>4381.8739999999998</v>
      </c>
      <c r="G1403">
        <v>4395.5839999999998</v>
      </c>
      <c r="H1403">
        <v>4375.3710000000001</v>
      </c>
      <c r="I1403">
        <v>4345.1080000000002</v>
      </c>
      <c r="J1403">
        <v>4362.2569999999996</v>
      </c>
      <c r="K1403">
        <v>4368.0140000000001</v>
      </c>
      <c r="L1403">
        <v>4395.0159999999996</v>
      </c>
      <c r="M1403">
        <v>4479.6679999999997</v>
      </c>
      <c r="N1403">
        <v>4496.3289999999997</v>
      </c>
      <c r="O1403">
        <f t="shared" si="57"/>
        <v>4497.3989999999994</v>
      </c>
      <c r="P1403">
        <v>4498.4690000000001</v>
      </c>
      <c r="Q1403">
        <v>4497.4809999999998</v>
      </c>
      <c r="R1403">
        <v>4511.6610000000001</v>
      </c>
      <c r="S1403">
        <v>4505.4669999999996</v>
      </c>
      <c r="T1403">
        <v>4510.6840000000002</v>
      </c>
      <c r="U1403">
        <v>4510.6840000000002</v>
      </c>
      <c r="V1403">
        <v>4486.3959999999997</v>
      </c>
      <c r="W1403">
        <v>4411.9989999999998</v>
      </c>
      <c r="X1403">
        <v>4430.6210000000001</v>
      </c>
      <c r="Y1403">
        <v>4933.5910000000003</v>
      </c>
      <c r="Z1403">
        <v>4923.1350000000002</v>
      </c>
    </row>
    <row r="1404" spans="1:26" x14ac:dyDescent="0.35">
      <c r="A1404">
        <v>27</v>
      </c>
      <c r="B1404">
        <v>125</v>
      </c>
      <c r="C1404" t="str">
        <f t="shared" si="58"/>
        <v>27125</v>
      </c>
      <c r="D1404" t="str">
        <f t="shared" si="59"/>
        <v>27125</v>
      </c>
      <c r="E1404" t="str">
        <f>VLOOKUP(C1404,Table1[[Column1]:[GEMS_Typo]],2)</f>
        <v>C</v>
      </c>
      <c r="F1404">
        <v>1504.248</v>
      </c>
      <c r="G1404">
        <v>1524.444</v>
      </c>
      <c r="H1404">
        <v>1508.1420000000001</v>
      </c>
      <c r="I1404">
        <v>1513.982</v>
      </c>
      <c r="J1404">
        <v>1513.902</v>
      </c>
      <c r="K1404">
        <v>1513.97</v>
      </c>
      <c r="L1404">
        <v>1516.066</v>
      </c>
      <c r="M1404">
        <v>1519.742</v>
      </c>
      <c r="N1404">
        <v>1519.5060000000001</v>
      </c>
      <c r="O1404">
        <f t="shared" si="57"/>
        <v>1519.5060000000001</v>
      </c>
      <c r="P1404">
        <v>1519.5060000000001</v>
      </c>
      <c r="Q1404">
        <v>1520.682</v>
      </c>
      <c r="R1404">
        <v>1517.586</v>
      </c>
      <c r="S1404">
        <v>1519.9939999999999</v>
      </c>
      <c r="T1404">
        <v>1519.9939999999999</v>
      </c>
      <c r="U1404">
        <v>1519.9939999999999</v>
      </c>
      <c r="V1404">
        <v>1525.6780000000001</v>
      </c>
      <c r="W1404">
        <v>1527.4739999999999</v>
      </c>
      <c r="X1404">
        <v>1529.2139999999999</v>
      </c>
      <c r="Y1404">
        <v>1536.732</v>
      </c>
      <c r="Z1404">
        <v>1536.732</v>
      </c>
    </row>
    <row r="1405" spans="1:26" x14ac:dyDescent="0.35">
      <c r="A1405">
        <v>27</v>
      </c>
      <c r="B1405">
        <v>127</v>
      </c>
      <c r="C1405" t="str">
        <f t="shared" si="58"/>
        <v>27127</v>
      </c>
      <c r="D1405" t="str">
        <f t="shared" si="59"/>
        <v>27127</v>
      </c>
      <c r="E1405" t="str">
        <f>VLOOKUP(C1405,Table1[[Column1]:[GEMS_Typo]],2)</f>
        <v>D</v>
      </c>
      <c r="F1405">
        <v>3417.1469999999999</v>
      </c>
      <c r="G1405">
        <v>3417.8789999999999</v>
      </c>
      <c r="H1405">
        <v>3395.279</v>
      </c>
      <c r="I1405">
        <v>3391.7489999999998</v>
      </c>
      <c r="J1405">
        <v>3392.4110000000001</v>
      </c>
      <c r="K1405">
        <v>3393.3270000000002</v>
      </c>
      <c r="L1405">
        <v>3391.3910000000001</v>
      </c>
      <c r="M1405">
        <v>3398.3609999999999</v>
      </c>
      <c r="N1405">
        <v>3396.8090000000002</v>
      </c>
      <c r="O1405">
        <f t="shared" si="57"/>
        <v>3396.6490000000003</v>
      </c>
      <c r="P1405">
        <v>3396.489</v>
      </c>
      <c r="Q1405">
        <v>3396.7809999999999</v>
      </c>
      <c r="R1405">
        <v>3398.5230000000001</v>
      </c>
      <c r="S1405">
        <v>3400.2469999999998</v>
      </c>
      <c r="T1405">
        <v>3401.7269999999999</v>
      </c>
      <c r="U1405">
        <v>3401.7269999999999</v>
      </c>
      <c r="V1405">
        <v>3390.16</v>
      </c>
      <c r="W1405">
        <v>3400.09</v>
      </c>
      <c r="X1405">
        <v>3394.0749999999998</v>
      </c>
      <c r="Y1405">
        <v>3417.0250000000001</v>
      </c>
      <c r="Z1405">
        <v>3452.5459999999998</v>
      </c>
    </row>
    <row r="1406" spans="1:26" x14ac:dyDescent="0.35">
      <c r="A1406">
        <v>27</v>
      </c>
      <c r="B1406">
        <v>129</v>
      </c>
      <c r="C1406" t="str">
        <f t="shared" si="58"/>
        <v>27129</v>
      </c>
      <c r="D1406" t="str">
        <f t="shared" si="59"/>
        <v>27129</v>
      </c>
      <c r="E1406" t="str">
        <f>VLOOKUP(C1406,Table1[[Column1]:[GEMS_Typo]],2)</f>
        <v>D</v>
      </c>
      <c r="F1406">
        <v>3788.9560000000001</v>
      </c>
      <c r="G1406">
        <v>3784.2559999999999</v>
      </c>
      <c r="H1406">
        <v>3779.1260000000002</v>
      </c>
      <c r="I1406">
        <v>3788.5720000000001</v>
      </c>
      <c r="J1406">
        <v>3787.7860000000001</v>
      </c>
      <c r="K1406">
        <v>3787.87</v>
      </c>
      <c r="L1406">
        <v>3790.634</v>
      </c>
      <c r="M1406">
        <v>3785.3560000000002</v>
      </c>
      <c r="N1406">
        <v>3786.4119999999998</v>
      </c>
      <c r="O1406">
        <f t="shared" si="57"/>
        <v>3787.1319999999996</v>
      </c>
      <c r="P1406">
        <v>3787.8519999999999</v>
      </c>
      <c r="Q1406">
        <v>3786.6559999999999</v>
      </c>
      <c r="R1406">
        <v>3784.6759999999999</v>
      </c>
      <c r="S1406">
        <v>3785.1959999999999</v>
      </c>
      <c r="T1406">
        <v>3786.056</v>
      </c>
      <c r="U1406">
        <v>3786.056</v>
      </c>
      <c r="V1406">
        <v>3786.636</v>
      </c>
      <c r="W1406">
        <v>3793.1120000000001</v>
      </c>
      <c r="X1406">
        <v>3794.018</v>
      </c>
      <c r="Y1406">
        <v>3815.1959999999999</v>
      </c>
      <c r="Z1406">
        <v>3844.1120000000001</v>
      </c>
    </row>
    <row r="1407" spans="1:26" x14ac:dyDescent="0.35">
      <c r="A1407">
        <v>27</v>
      </c>
      <c r="B1407">
        <v>131</v>
      </c>
      <c r="C1407" t="str">
        <f t="shared" si="58"/>
        <v>27131</v>
      </c>
      <c r="D1407" t="str">
        <f t="shared" si="59"/>
        <v>27131</v>
      </c>
      <c r="E1407" t="str">
        <f>VLOOKUP(C1407,Table1[[Column1]:[GEMS_Typo]],2)</f>
        <v>C</v>
      </c>
      <c r="F1407">
        <v>2521.2159999999999</v>
      </c>
      <c r="G1407">
        <v>2516.096</v>
      </c>
      <c r="H1407">
        <v>2521.0419999999999</v>
      </c>
      <c r="I1407">
        <v>2510.6320000000001</v>
      </c>
      <c r="J1407">
        <v>2507.9380000000001</v>
      </c>
      <c r="K1407">
        <v>2500.5100000000002</v>
      </c>
      <c r="L1407">
        <v>2513.8760000000002</v>
      </c>
      <c r="M1407">
        <v>2602.9960000000001</v>
      </c>
      <c r="N1407">
        <v>2602.3440000000001</v>
      </c>
      <c r="O1407">
        <f t="shared" ref="O1407:O1428" si="60">AVERAGE(N1407,P1407)</f>
        <v>2609.6210000000001</v>
      </c>
      <c r="P1407">
        <v>2616.8980000000001</v>
      </c>
      <c r="Q1407">
        <v>2641.2150000000001</v>
      </c>
      <c r="R1407">
        <v>2638.924</v>
      </c>
      <c r="S1407">
        <v>2628.43</v>
      </c>
      <c r="T1407">
        <v>2636.47</v>
      </c>
      <c r="U1407">
        <v>2636.47</v>
      </c>
      <c r="V1407">
        <v>2625.123</v>
      </c>
      <c r="W1407">
        <v>2627.95</v>
      </c>
      <c r="X1407">
        <v>2617.7840000000001</v>
      </c>
      <c r="Y1407">
        <v>2598.0059999999999</v>
      </c>
      <c r="Z1407">
        <v>2605.136</v>
      </c>
    </row>
    <row r="1408" spans="1:26" x14ac:dyDescent="0.35">
      <c r="A1408">
        <v>27</v>
      </c>
      <c r="B1408">
        <v>133</v>
      </c>
      <c r="C1408" t="str">
        <f t="shared" si="58"/>
        <v>27133</v>
      </c>
      <c r="D1408" t="str">
        <f t="shared" si="59"/>
        <v>27133</v>
      </c>
      <c r="E1408" t="str">
        <f>VLOOKUP(C1408,Table1[[Column1]:[GEMS_Typo]],2)</f>
        <v>E</v>
      </c>
      <c r="F1408">
        <v>2047.9880000000001</v>
      </c>
      <c r="G1408">
        <v>2046.9659999999999</v>
      </c>
      <c r="H1408">
        <v>2048.9380000000001</v>
      </c>
      <c r="I1408">
        <v>2048.7660000000001</v>
      </c>
      <c r="J1408">
        <v>2073.154</v>
      </c>
      <c r="K1408">
        <v>2046.752</v>
      </c>
      <c r="L1408">
        <v>2046.8779999999999</v>
      </c>
      <c r="M1408">
        <v>2049.098</v>
      </c>
      <c r="N1408">
        <v>2050.2179999999998</v>
      </c>
      <c r="O1408">
        <f t="shared" si="60"/>
        <v>2050.8379999999997</v>
      </c>
      <c r="P1408">
        <v>2051.4580000000001</v>
      </c>
      <c r="Q1408">
        <v>2053.2959999999998</v>
      </c>
      <c r="R1408">
        <v>2050.8119999999999</v>
      </c>
      <c r="S1408">
        <v>2044.1479999999999</v>
      </c>
      <c r="T1408">
        <v>2044.1479999999999</v>
      </c>
      <c r="U1408">
        <v>2044.1479999999999</v>
      </c>
      <c r="V1408">
        <v>2045.104</v>
      </c>
      <c r="W1408">
        <v>2057.71</v>
      </c>
      <c r="X1408">
        <v>2057.538</v>
      </c>
      <c r="Y1408">
        <v>2072.9540000000002</v>
      </c>
      <c r="Z1408">
        <v>2072.9580000000001</v>
      </c>
    </row>
    <row r="1409" spans="1:26" x14ac:dyDescent="0.35">
      <c r="A1409">
        <v>27</v>
      </c>
      <c r="B1409">
        <v>135</v>
      </c>
      <c r="C1409" t="str">
        <f t="shared" si="58"/>
        <v>27135</v>
      </c>
      <c r="D1409" t="str">
        <f t="shared" si="59"/>
        <v>27135</v>
      </c>
      <c r="E1409" t="str">
        <f>VLOOKUP(C1409,Table1[[Column1]:[GEMS_Typo]],2)</f>
        <v>D</v>
      </c>
      <c r="F1409">
        <v>3865.846</v>
      </c>
      <c r="G1409">
        <v>3898.7280000000001</v>
      </c>
      <c r="H1409">
        <v>3919.2840000000001</v>
      </c>
      <c r="I1409">
        <v>3945.4580000000001</v>
      </c>
      <c r="J1409">
        <v>3932.5880000000002</v>
      </c>
      <c r="K1409">
        <v>3935.0479999999998</v>
      </c>
      <c r="L1409">
        <v>3928.15</v>
      </c>
      <c r="M1409">
        <v>4119.482</v>
      </c>
      <c r="N1409">
        <v>4126.3280000000004</v>
      </c>
      <c r="O1409">
        <f t="shared" si="60"/>
        <v>4129.8119999999999</v>
      </c>
      <c r="P1409">
        <v>4133.2960000000003</v>
      </c>
      <c r="Q1409">
        <v>4137.0640000000003</v>
      </c>
      <c r="R1409">
        <v>4106.9179999999997</v>
      </c>
      <c r="S1409">
        <v>4104.18</v>
      </c>
      <c r="T1409">
        <v>4104.18</v>
      </c>
      <c r="U1409">
        <v>4104.18</v>
      </c>
      <c r="V1409">
        <v>4133.424</v>
      </c>
      <c r="W1409">
        <v>4349.0219999999999</v>
      </c>
      <c r="X1409">
        <v>4356.6660000000002</v>
      </c>
      <c r="Y1409">
        <v>4352.902</v>
      </c>
      <c r="Z1409">
        <v>4355.8220000000001</v>
      </c>
    </row>
    <row r="1410" spans="1:26" x14ac:dyDescent="0.35">
      <c r="A1410">
        <v>27</v>
      </c>
      <c r="B1410">
        <v>137</v>
      </c>
      <c r="C1410" t="str">
        <f t="shared" si="58"/>
        <v>27137</v>
      </c>
      <c r="D1410" t="str">
        <f t="shared" si="59"/>
        <v>27137</v>
      </c>
      <c r="E1410" t="str">
        <f>VLOOKUP(C1410,Table1[[Column1]:[GEMS_Typo]],2)</f>
        <v>B</v>
      </c>
      <c r="F1410">
        <v>11548.692999999999</v>
      </c>
      <c r="G1410">
        <v>11548.431</v>
      </c>
      <c r="H1410">
        <v>11460.509</v>
      </c>
      <c r="I1410">
        <v>11343.204</v>
      </c>
      <c r="J1410">
        <v>11352.384</v>
      </c>
      <c r="K1410">
        <v>11367.626</v>
      </c>
      <c r="L1410">
        <v>11314.339</v>
      </c>
      <c r="M1410">
        <v>11527.749</v>
      </c>
      <c r="N1410">
        <v>11571.125</v>
      </c>
      <c r="O1410">
        <f t="shared" si="60"/>
        <v>11707.5805</v>
      </c>
      <c r="P1410">
        <v>11844.036</v>
      </c>
      <c r="Q1410">
        <v>11837.616</v>
      </c>
      <c r="R1410">
        <v>11849.034</v>
      </c>
      <c r="S1410">
        <v>11762.207</v>
      </c>
      <c r="T1410">
        <v>11769.828</v>
      </c>
      <c r="U1410">
        <v>11769.828</v>
      </c>
      <c r="V1410">
        <v>11743.268</v>
      </c>
      <c r="W1410">
        <v>11864.769</v>
      </c>
      <c r="X1410">
        <v>11880.194</v>
      </c>
      <c r="Y1410">
        <v>11838.864</v>
      </c>
      <c r="Z1410">
        <v>11819.556</v>
      </c>
    </row>
    <row r="1411" spans="1:26" x14ac:dyDescent="0.35">
      <c r="A1411">
        <v>27</v>
      </c>
      <c r="B1411">
        <v>139</v>
      </c>
      <c r="C1411" t="str">
        <f t="shared" ref="C1411:C1474" si="61">_xlfn.CONCAT(TEXT(A1411,"00"),TEXT(B1411,"000"))</f>
        <v>27139</v>
      </c>
      <c r="D1411" t="str">
        <f t="shared" ref="D1411:D1474" si="62">_xlfn.CONCAT(A1411,TEXT(B1411,"000"))</f>
        <v>27139</v>
      </c>
      <c r="E1411" t="str">
        <f>VLOOKUP(C1411,Table1[[Column1]:[GEMS_Typo]],2)</f>
        <v>A</v>
      </c>
      <c r="F1411">
        <v>2180.0549999999998</v>
      </c>
      <c r="G1411">
        <v>2188.732</v>
      </c>
      <c r="H1411">
        <v>2226.8560000000002</v>
      </c>
      <c r="I1411">
        <v>2253.9879999999998</v>
      </c>
      <c r="J1411">
        <v>2287.2739999999999</v>
      </c>
      <c r="K1411">
        <v>2300.4479999999999</v>
      </c>
      <c r="L1411">
        <v>2339.087</v>
      </c>
      <c r="M1411">
        <v>2644.3110000000001</v>
      </c>
      <c r="N1411">
        <v>2666.569</v>
      </c>
      <c r="O1411">
        <f t="shared" si="60"/>
        <v>2691.5450000000001</v>
      </c>
      <c r="P1411">
        <v>2716.5210000000002</v>
      </c>
      <c r="Q1411">
        <v>2732.6970000000001</v>
      </c>
      <c r="R1411">
        <v>2751.3270000000002</v>
      </c>
      <c r="S1411">
        <v>2755.605</v>
      </c>
      <c r="T1411">
        <v>2756.7849999999999</v>
      </c>
      <c r="U1411">
        <v>2756.7849999999999</v>
      </c>
      <c r="V1411">
        <v>2817.3139999999999</v>
      </c>
      <c r="W1411">
        <v>2860.9780000000001</v>
      </c>
      <c r="X1411">
        <v>2896.2620000000002</v>
      </c>
      <c r="Y1411">
        <v>2927.8629999999998</v>
      </c>
      <c r="Z1411">
        <v>2930.828</v>
      </c>
    </row>
    <row r="1412" spans="1:26" x14ac:dyDescent="0.35">
      <c r="A1412">
        <v>27</v>
      </c>
      <c r="B1412">
        <v>141</v>
      </c>
      <c r="C1412" t="str">
        <f t="shared" si="61"/>
        <v>27141</v>
      </c>
      <c r="D1412" t="str">
        <f t="shared" si="62"/>
        <v>27141</v>
      </c>
      <c r="E1412" t="str">
        <f>VLOOKUP(C1412,Table1[[Column1]:[GEMS_Typo]],2)</f>
        <v>A</v>
      </c>
      <c r="F1412">
        <v>2123.4740000000002</v>
      </c>
      <c r="G1412">
        <v>2125.0059999999999</v>
      </c>
      <c r="H1412">
        <v>2126.77</v>
      </c>
      <c r="I1412">
        <v>2114.422</v>
      </c>
      <c r="J1412">
        <v>2125.2139999999999</v>
      </c>
      <c r="K1412">
        <v>2126.7199999999998</v>
      </c>
      <c r="L1412">
        <v>2099.3319999999999</v>
      </c>
      <c r="M1412">
        <v>2683.69</v>
      </c>
      <c r="N1412">
        <v>2690.922</v>
      </c>
      <c r="O1412">
        <f t="shared" si="60"/>
        <v>2704.23</v>
      </c>
      <c r="P1412">
        <v>2717.538</v>
      </c>
      <c r="Q1412">
        <v>2719.8939999999998</v>
      </c>
      <c r="R1412">
        <v>2734.6010000000001</v>
      </c>
      <c r="S1412">
        <v>2748.6030000000001</v>
      </c>
      <c r="T1412">
        <v>2748.4450000000002</v>
      </c>
      <c r="U1412">
        <v>2748.4450000000002</v>
      </c>
      <c r="V1412">
        <v>2750.6759999999999</v>
      </c>
      <c r="W1412">
        <v>2764.14</v>
      </c>
      <c r="X1412">
        <v>2748.4520000000002</v>
      </c>
      <c r="Y1412">
        <v>2748.4520000000002</v>
      </c>
      <c r="Z1412">
        <v>2752.6120000000001</v>
      </c>
    </row>
    <row r="1413" spans="1:26" x14ac:dyDescent="0.35">
      <c r="A1413">
        <v>27</v>
      </c>
      <c r="B1413">
        <v>143</v>
      </c>
      <c r="C1413" t="str">
        <f t="shared" si="61"/>
        <v>27143</v>
      </c>
      <c r="D1413" t="str">
        <f t="shared" si="62"/>
        <v>27143</v>
      </c>
      <c r="E1413" t="str">
        <f>VLOOKUP(C1413,Table1[[Column1]:[GEMS_Typo]],2)</f>
        <v>A</v>
      </c>
      <c r="F1413">
        <v>2259.06</v>
      </c>
      <c r="G1413">
        <v>2261.2460000000001</v>
      </c>
      <c r="H1413">
        <v>2271.7040000000002</v>
      </c>
      <c r="I1413">
        <v>2250.7539999999999</v>
      </c>
      <c r="J1413">
        <v>2252.1640000000002</v>
      </c>
      <c r="K1413">
        <v>2250.6880000000001</v>
      </c>
      <c r="L1413">
        <v>2252.27</v>
      </c>
      <c r="M1413">
        <v>2271.636</v>
      </c>
      <c r="N1413">
        <v>2273.0160000000001</v>
      </c>
      <c r="O1413">
        <f t="shared" si="60"/>
        <v>2272.1459999999997</v>
      </c>
      <c r="P1413">
        <v>2271.2759999999998</v>
      </c>
      <c r="Q1413">
        <v>2270.6979999999999</v>
      </c>
      <c r="R1413">
        <v>2270.6619999999998</v>
      </c>
      <c r="S1413">
        <v>2270.9380000000001</v>
      </c>
      <c r="T1413">
        <v>2272.0680000000002</v>
      </c>
      <c r="U1413">
        <v>2272.0680000000002</v>
      </c>
      <c r="V1413">
        <v>2273.8939999999998</v>
      </c>
      <c r="W1413">
        <v>2273.92</v>
      </c>
      <c r="X1413">
        <v>2273.306</v>
      </c>
      <c r="Y1413">
        <v>2301.482</v>
      </c>
      <c r="Z1413">
        <v>2302.058</v>
      </c>
    </row>
    <row r="1414" spans="1:26" x14ac:dyDescent="0.35">
      <c r="A1414">
        <v>27</v>
      </c>
      <c r="B1414">
        <v>145</v>
      </c>
      <c r="C1414" t="str">
        <f t="shared" si="61"/>
        <v>27145</v>
      </c>
      <c r="D1414" t="str">
        <f t="shared" si="62"/>
        <v>27145</v>
      </c>
      <c r="E1414" t="str">
        <f>VLOOKUP(C1414,Table1[[Column1]:[GEMS_Typo]],2)</f>
        <v>B</v>
      </c>
      <c r="F1414">
        <v>6233.643</v>
      </c>
      <c r="G1414">
        <v>6227.4250000000002</v>
      </c>
      <c r="H1414">
        <v>6247.0349999999999</v>
      </c>
      <c r="I1414">
        <v>6305.3410000000003</v>
      </c>
      <c r="J1414">
        <v>6308.4930000000004</v>
      </c>
      <c r="K1414">
        <v>6329.8630000000003</v>
      </c>
      <c r="L1414">
        <v>6307.4110000000001</v>
      </c>
      <c r="M1414">
        <v>6555.7169999999996</v>
      </c>
      <c r="N1414">
        <v>6568.723</v>
      </c>
      <c r="O1414">
        <f t="shared" si="60"/>
        <v>6580.5910000000003</v>
      </c>
      <c r="P1414">
        <v>6592.4589999999998</v>
      </c>
      <c r="Q1414">
        <v>6589.5569999999998</v>
      </c>
      <c r="R1414">
        <v>6599.7479999999996</v>
      </c>
      <c r="S1414">
        <v>6619.2290000000003</v>
      </c>
      <c r="T1414">
        <v>6619.0259999999998</v>
      </c>
      <c r="U1414">
        <v>6619.0259999999998</v>
      </c>
      <c r="V1414">
        <v>6679.5749999999998</v>
      </c>
      <c r="W1414">
        <v>6690.9390000000003</v>
      </c>
      <c r="X1414">
        <v>6703.0609999999997</v>
      </c>
      <c r="Y1414">
        <v>6757.1450000000004</v>
      </c>
      <c r="Z1414">
        <v>6766.1890000000003</v>
      </c>
    </row>
    <row r="1415" spans="1:26" x14ac:dyDescent="0.35">
      <c r="A1415">
        <v>27</v>
      </c>
      <c r="B1415">
        <v>147</v>
      </c>
      <c r="C1415" t="str">
        <f t="shared" si="61"/>
        <v>27147</v>
      </c>
      <c r="D1415" t="str">
        <f t="shared" si="62"/>
        <v>27147</v>
      </c>
      <c r="E1415" t="str">
        <f>VLOOKUP(C1415,Table1[[Column1]:[GEMS_Typo]],2)</f>
        <v>C</v>
      </c>
      <c r="F1415">
        <v>1945.8420000000001</v>
      </c>
      <c r="G1415">
        <v>1937.3420000000001</v>
      </c>
      <c r="H1415">
        <v>1944.296</v>
      </c>
      <c r="I1415">
        <v>1940.1679999999999</v>
      </c>
      <c r="J1415">
        <v>1968.0920000000001</v>
      </c>
      <c r="K1415">
        <v>1975.2739999999999</v>
      </c>
      <c r="L1415">
        <v>1950.048</v>
      </c>
      <c r="M1415">
        <v>1958.4159999999999</v>
      </c>
      <c r="N1415">
        <v>2048.5279999999998</v>
      </c>
      <c r="O1415">
        <f t="shared" si="60"/>
        <v>2030.5099999999998</v>
      </c>
      <c r="P1415">
        <v>2012.492</v>
      </c>
      <c r="Q1415">
        <v>2016.1579999999999</v>
      </c>
      <c r="R1415">
        <v>2055.9560000000001</v>
      </c>
      <c r="S1415">
        <v>2054</v>
      </c>
      <c r="T1415">
        <v>2055.7809999999999</v>
      </c>
      <c r="U1415">
        <v>2055.7809999999999</v>
      </c>
      <c r="V1415">
        <v>2048.7779999999998</v>
      </c>
      <c r="W1415">
        <v>2057.3539999999998</v>
      </c>
      <c r="X1415">
        <v>2058.922</v>
      </c>
      <c r="Y1415">
        <v>2099.0140000000001</v>
      </c>
      <c r="Z1415">
        <v>2100.2080000000001</v>
      </c>
    </row>
    <row r="1416" spans="1:26" x14ac:dyDescent="0.35">
      <c r="A1416">
        <v>27</v>
      </c>
      <c r="B1416">
        <v>149</v>
      </c>
      <c r="C1416" t="str">
        <f t="shared" si="61"/>
        <v>27149</v>
      </c>
      <c r="D1416" t="str">
        <f t="shared" si="62"/>
        <v>27149</v>
      </c>
      <c r="E1416" t="str">
        <f>VLOOKUP(C1416,Table1[[Column1]:[GEMS_Typo]],2)</f>
        <v>D</v>
      </c>
      <c r="F1416">
        <v>2005.289</v>
      </c>
      <c r="G1416">
        <v>2006.049</v>
      </c>
      <c r="H1416">
        <v>2008.0630000000001</v>
      </c>
      <c r="I1416">
        <v>2003.883</v>
      </c>
      <c r="J1416">
        <v>2004.5619999999999</v>
      </c>
      <c r="K1416">
        <v>2004.662</v>
      </c>
      <c r="L1416">
        <v>2005.037</v>
      </c>
      <c r="M1416">
        <v>2021.893</v>
      </c>
      <c r="N1416">
        <v>2029.1949999999999</v>
      </c>
      <c r="O1416">
        <f t="shared" si="60"/>
        <v>2028.617</v>
      </c>
      <c r="P1416">
        <v>2028.039</v>
      </c>
      <c r="Q1416">
        <v>2029.413</v>
      </c>
      <c r="R1416">
        <v>2033.875</v>
      </c>
      <c r="S1416">
        <v>2036.0309999999999</v>
      </c>
      <c r="T1416">
        <v>2036.1010000000001</v>
      </c>
      <c r="U1416">
        <v>2036.1010000000001</v>
      </c>
      <c r="V1416">
        <v>2037.204</v>
      </c>
      <c r="W1416">
        <v>2100.4360000000001</v>
      </c>
      <c r="X1416">
        <v>2099.7359999999999</v>
      </c>
      <c r="Y1416">
        <v>2135.5720000000001</v>
      </c>
      <c r="Z1416">
        <v>2135.04</v>
      </c>
    </row>
    <row r="1417" spans="1:26" x14ac:dyDescent="0.35">
      <c r="A1417">
        <v>27</v>
      </c>
      <c r="B1417">
        <v>151</v>
      </c>
      <c r="C1417" t="str">
        <f t="shared" si="61"/>
        <v>27151</v>
      </c>
      <c r="D1417" t="str">
        <f t="shared" si="62"/>
        <v>27151</v>
      </c>
      <c r="E1417" t="str">
        <f>VLOOKUP(C1417,Table1[[Column1]:[GEMS_Typo]],2)</f>
        <v>E</v>
      </c>
      <c r="F1417">
        <v>2800.422</v>
      </c>
      <c r="G1417">
        <v>2801.93</v>
      </c>
      <c r="H1417">
        <v>2797.77</v>
      </c>
      <c r="I1417">
        <v>2796.886</v>
      </c>
      <c r="J1417">
        <v>2796.8440000000001</v>
      </c>
      <c r="K1417">
        <v>2798.1329999999998</v>
      </c>
      <c r="L1417">
        <v>2795.3710000000001</v>
      </c>
      <c r="M1417">
        <v>2797.3789999999999</v>
      </c>
      <c r="N1417">
        <v>2799.3890000000001</v>
      </c>
      <c r="O1417">
        <f t="shared" si="60"/>
        <v>2799.3710000000001</v>
      </c>
      <c r="P1417">
        <v>2799.3530000000001</v>
      </c>
      <c r="Q1417">
        <v>2793.9490000000001</v>
      </c>
      <c r="R1417">
        <v>2795.0650000000001</v>
      </c>
      <c r="S1417">
        <v>2793.1109999999999</v>
      </c>
      <c r="T1417">
        <v>2793.1109999999999</v>
      </c>
      <c r="U1417">
        <v>2793.1109999999999</v>
      </c>
      <c r="V1417">
        <v>2798.4879999999998</v>
      </c>
      <c r="W1417">
        <v>2815.9659999999999</v>
      </c>
      <c r="X1417">
        <v>2813.7220000000002</v>
      </c>
      <c r="Y1417">
        <v>2829.8020000000001</v>
      </c>
      <c r="Z1417">
        <v>2830.3879999999999</v>
      </c>
    </row>
    <row r="1418" spans="1:26" x14ac:dyDescent="0.35">
      <c r="A1418">
        <v>27</v>
      </c>
      <c r="B1418">
        <v>153</v>
      </c>
      <c r="C1418" t="str">
        <f t="shared" si="61"/>
        <v>27153</v>
      </c>
      <c r="D1418" t="str">
        <f t="shared" si="62"/>
        <v>27153</v>
      </c>
      <c r="E1418" t="str">
        <f>VLOOKUP(C1418,Table1[[Column1]:[GEMS_Typo]],2)</f>
        <v>D</v>
      </c>
      <c r="F1418">
        <v>3718.9659999999999</v>
      </c>
      <c r="G1418">
        <v>3720.3780000000002</v>
      </c>
      <c r="H1418">
        <v>3719.39</v>
      </c>
      <c r="I1418">
        <v>3700.93</v>
      </c>
      <c r="J1418">
        <v>3700.654</v>
      </c>
      <c r="K1418">
        <v>3692.2359999999999</v>
      </c>
      <c r="L1418">
        <v>3724.2159999999999</v>
      </c>
      <c r="M1418">
        <v>3738.5459999999998</v>
      </c>
      <c r="N1418">
        <v>3749.4079999999999</v>
      </c>
      <c r="O1418">
        <f t="shared" si="60"/>
        <v>3747.5940000000001</v>
      </c>
      <c r="P1418">
        <v>3745.78</v>
      </c>
      <c r="Q1418">
        <v>3745.2939999999999</v>
      </c>
      <c r="R1418">
        <v>3748.6</v>
      </c>
      <c r="S1418">
        <v>3752.05</v>
      </c>
      <c r="T1418">
        <v>3753.8090000000002</v>
      </c>
      <c r="U1418">
        <v>3753.8090000000002</v>
      </c>
      <c r="V1418">
        <v>3745.6460000000002</v>
      </c>
      <c r="W1418">
        <v>3761.6320000000001</v>
      </c>
      <c r="X1418">
        <v>3763.64</v>
      </c>
      <c r="Y1418">
        <v>3770.1190000000001</v>
      </c>
      <c r="Z1418">
        <v>3798.5059999999999</v>
      </c>
    </row>
    <row r="1419" spans="1:26" x14ac:dyDescent="0.35">
      <c r="A1419">
        <v>27</v>
      </c>
      <c r="B1419">
        <v>155</v>
      </c>
      <c r="C1419" t="str">
        <f t="shared" si="61"/>
        <v>27155</v>
      </c>
      <c r="D1419" t="str">
        <f t="shared" si="62"/>
        <v>27155</v>
      </c>
      <c r="E1419" t="str">
        <f>VLOOKUP(C1419,Table1[[Column1]:[GEMS_Typo]],2)</f>
        <v>D</v>
      </c>
      <c r="F1419">
        <v>2109.6179999999999</v>
      </c>
      <c r="G1419">
        <v>2109.65</v>
      </c>
      <c r="H1419">
        <v>2108.6779999999999</v>
      </c>
      <c r="I1419">
        <v>2098.7820000000002</v>
      </c>
      <c r="J1419">
        <v>2109.7460000000001</v>
      </c>
      <c r="K1419">
        <v>2109.7660000000001</v>
      </c>
      <c r="L1419">
        <v>2110.9279999999999</v>
      </c>
      <c r="M1419">
        <v>2113.5140000000001</v>
      </c>
      <c r="N1419">
        <v>2113.8339999999998</v>
      </c>
      <c r="O1419">
        <f t="shared" si="60"/>
        <v>2113.8339999999998</v>
      </c>
      <c r="P1419">
        <v>2113.8339999999998</v>
      </c>
      <c r="Q1419">
        <v>2112.038</v>
      </c>
      <c r="R1419">
        <v>2103.38</v>
      </c>
      <c r="S1419">
        <v>2103.6239999999998</v>
      </c>
      <c r="T1419">
        <v>2103.6239999999998</v>
      </c>
      <c r="U1419">
        <v>2103.6239999999998</v>
      </c>
      <c r="V1419">
        <v>2102.9839999999999</v>
      </c>
      <c r="W1419">
        <v>2165.1460000000002</v>
      </c>
      <c r="X1419">
        <v>2167.42</v>
      </c>
      <c r="Y1419">
        <v>2179.3040000000001</v>
      </c>
      <c r="Z1419">
        <v>2193.7579999999998</v>
      </c>
    </row>
    <row r="1420" spans="1:26" x14ac:dyDescent="0.35">
      <c r="A1420">
        <v>27</v>
      </c>
      <c r="B1420">
        <v>157</v>
      </c>
      <c r="C1420" t="str">
        <f t="shared" si="61"/>
        <v>27157</v>
      </c>
      <c r="D1420" t="str">
        <f t="shared" si="62"/>
        <v>27157</v>
      </c>
      <c r="E1420" t="str">
        <f>VLOOKUP(C1420,Table1[[Column1]:[GEMS_Typo]],2)</f>
        <v>B</v>
      </c>
      <c r="F1420">
        <v>1958.3320000000001</v>
      </c>
      <c r="G1420">
        <v>1959.6020000000001</v>
      </c>
      <c r="H1420">
        <v>1960.8</v>
      </c>
      <c r="I1420">
        <v>1950.856</v>
      </c>
      <c r="J1420">
        <v>1946.0920000000001</v>
      </c>
      <c r="K1420">
        <v>1959.204</v>
      </c>
      <c r="L1420">
        <v>1959.1880000000001</v>
      </c>
      <c r="M1420">
        <v>2002.482</v>
      </c>
      <c r="N1420">
        <v>2004.288</v>
      </c>
      <c r="O1420">
        <f t="shared" si="60"/>
        <v>2005.1179999999999</v>
      </c>
      <c r="P1420">
        <v>2005.9480000000001</v>
      </c>
      <c r="Q1420">
        <v>2008.9359999999999</v>
      </c>
      <c r="R1420">
        <v>2007.492</v>
      </c>
      <c r="S1420">
        <v>2012.098</v>
      </c>
      <c r="T1420">
        <v>2012.098</v>
      </c>
      <c r="U1420">
        <v>2012.098</v>
      </c>
      <c r="V1420">
        <v>2023.4639999999999</v>
      </c>
      <c r="W1420">
        <v>2031.348</v>
      </c>
      <c r="X1420">
        <v>2013.0519999999999</v>
      </c>
      <c r="Y1420">
        <v>2021.37</v>
      </c>
      <c r="Z1420">
        <v>2054.61</v>
      </c>
    </row>
    <row r="1421" spans="1:26" x14ac:dyDescent="0.35">
      <c r="A1421">
        <v>27</v>
      </c>
      <c r="B1421">
        <v>159</v>
      </c>
      <c r="C1421" t="str">
        <f t="shared" si="61"/>
        <v>27159</v>
      </c>
      <c r="D1421" t="str">
        <f t="shared" si="62"/>
        <v>27159</v>
      </c>
      <c r="E1421" t="str">
        <f>VLOOKUP(C1421,Table1[[Column1]:[GEMS_Typo]],2)</f>
        <v>C</v>
      </c>
      <c r="F1421">
        <v>1863.0619999999999</v>
      </c>
      <c r="G1421">
        <v>1862.298</v>
      </c>
      <c r="H1421">
        <v>1865.992</v>
      </c>
      <c r="I1421">
        <v>1857.5519999999999</v>
      </c>
      <c r="J1421">
        <v>1856.6420000000001</v>
      </c>
      <c r="K1421">
        <v>1856.684</v>
      </c>
      <c r="L1421">
        <v>1852.91</v>
      </c>
      <c r="M1421">
        <v>1866.0820000000001</v>
      </c>
      <c r="N1421">
        <v>1867.5619999999999</v>
      </c>
      <c r="O1421">
        <f t="shared" si="60"/>
        <v>1871.2829999999999</v>
      </c>
      <c r="P1421">
        <v>1875.0039999999999</v>
      </c>
      <c r="Q1421">
        <v>1879.4739999999999</v>
      </c>
      <c r="R1421">
        <v>1885.1959999999999</v>
      </c>
      <c r="S1421">
        <v>1896.694</v>
      </c>
      <c r="T1421">
        <v>1896.991</v>
      </c>
      <c r="U1421">
        <v>1896.991</v>
      </c>
      <c r="V1421">
        <v>1892.8240000000001</v>
      </c>
      <c r="W1421">
        <v>1902.2719999999999</v>
      </c>
      <c r="X1421">
        <v>1896.4760000000001</v>
      </c>
      <c r="Y1421">
        <v>1921.7639999999999</v>
      </c>
      <c r="Z1421">
        <v>1923.79</v>
      </c>
    </row>
    <row r="1422" spans="1:26" x14ac:dyDescent="0.35">
      <c r="A1422">
        <v>27</v>
      </c>
      <c r="B1422">
        <v>161</v>
      </c>
      <c r="C1422" t="str">
        <f t="shared" si="61"/>
        <v>27161</v>
      </c>
      <c r="D1422" t="str">
        <f t="shared" si="62"/>
        <v>27161</v>
      </c>
      <c r="E1422" t="str">
        <f>VLOOKUP(C1422,Table1[[Column1]:[GEMS_Typo]],2)</f>
        <v>C</v>
      </c>
      <c r="F1422">
        <v>1702.5239999999999</v>
      </c>
      <c r="G1422">
        <v>1707.864</v>
      </c>
      <c r="H1422">
        <v>1703.5260000000001</v>
      </c>
      <c r="I1422">
        <v>1705.702</v>
      </c>
      <c r="J1422">
        <v>1702.0070000000001</v>
      </c>
      <c r="K1422">
        <v>1701.4069999999999</v>
      </c>
      <c r="L1422">
        <v>1753.59</v>
      </c>
      <c r="M1422">
        <v>1759.46</v>
      </c>
      <c r="N1422">
        <v>1760.954</v>
      </c>
      <c r="O1422">
        <f t="shared" si="60"/>
        <v>1762.8405</v>
      </c>
      <c r="P1422">
        <v>1764.7270000000001</v>
      </c>
      <c r="Q1422">
        <v>1765.347</v>
      </c>
      <c r="R1422">
        <v>1792.191</v>
      </c>
      <c r="S1422">
        <v>1791.7550000000001</v>
      </c>
      <c r="T1422">
        <v>1792.325</v>
      </c>
      <c r="U1422">
        <v>1792.325</v>
      </c>
      <c r="V1422">
        <v>1785.9839999999999</v>
      </c>
      <c r="W1422">
        <v>1786.68</v>
      </c>
      <c r="X1422">
        <v>1787.1679999999999</v>
      </c>
      <c r="Y1422">
        <v>1795.684</v>
      </c>
      <c r="Z1422">
        <v>1811.5060000000001</v>
      </c>
    </row>
    <row r="1423" spans="1:26" x14ac:dyDescent="0.35">
      <c r="A1423">
        <v>27</v>
      </c>
      <c r="B1423">
        <v>163</v>
      </c>
      <c r="C1423" t="str">
        <f t="shared" si="61"/>
        <v>27163</v>
      </c>
      <c r="D1423" t="str">
        <f t="shared" si="62"/>
        <v>27163</v>
      </c>
      <c r="E1423" t="str">
        <f>VLOOKUP(C1423,Table1[[Column1]:[GEMS_Typo]],2)</f>
        <v>A</v>
      </c>
      <c r="F1423">
        <v>3650.8649999999998</v>
      </c>
      <c r="G1423">
        <v>3635.0889999999999</v>
      </c>
      <c r="H1423">
        <v>3660.1790000000001</v>
      </c>
      <c r="I1423">
        <v>3601.6210000000001</v>
      </c>
      <c r="J1423">
        <v>3634.7089999999998</v>
      </c>
      <c r="K1423">
        <v>3655.8969999999999</v>
      </c>
      <c r="L1423">
        <v>3662.3850000000002</v>
      </c>
      <c r="M1423">
        <v>3945.51</v>
      </c>
      <c r="N1423">
        <v>4055.393</v>
      </c>
      <c r="O1423">
        <f t="shared" si="60"/>
        <v>4034.2015000000001</v>
      </c>
      <c r="P1423">
        <v>4013.01</v>
      </c>
      <c r="Q1423">
        <v>4020.0079999999998</v>
      </c>
      <c r="R1423">
        <v>4099.3119999999999</v>
      </c>
      <c r="S1423">
        <v>4101.2539999999999</v>
      </c>
      <c r="T1423">
        <v>4108.125</v>
      </c>
      <c r="U1423">
        <v>4108.125</v>
      </c>
      <c r="V1423">
        <v>4072.924</v>
      </c>
      <c r="W1423">
        <v>4097.2299999999996</v>
      </c>
      <c r="X1423">
        <v>4149.6890000000003</v>
      </c>
      <c r="Y1423">
        <v>4185.6229999999996</v>
      </c>
      <c r="Z1423">
        <v>4221.1289999999999</v>
      </c>
    </row>
    <row r="1424" spans="1:26" x14ac:dyDescent="0.35">
      <c r="A1424">
        <v>27</v>
      </c>
      <c r="B1424">
        <v>165</v>
      </c>
      <c r="C1424" t="str">
        <f t="shared" si="61"/>
        <v>27165</v>
      </c>
      <c r="D1424" t="str">
        <f t="shared" si="62"/>
        <v>27165</v>
      </c>
      <c r="E1424" t="str">
        <f>VLOOKUP(C1424,Table1[[Column1]:[GEMS_Typo]],2)</f>
        <v>E</v>
      </c>
      <c r="F1424">
        <v>1806.51</v>
      </c>
      <c r="G1424">
        <v>1811.798</v>
      </c>
      <c r="H1424">
        <v>1806.9259999999999</v>
      </c>
      <c r="I1424">
        <v>1812.6389999999999</v>
      </c>
      <c r="J1424">
        <v>1813.623</v>
      </c>
      <c r="K1424">
        <v>1808.8150000000001</v>
      </c>
      <c r="L1424">
        <v>1811.049</v>
      </c>
      <c r="M1424">
        <v>1812.5450000000001</v>
      </c>
      <c r="N1424">
        <v>1812.027</v>
      </c>
      <c r="O1424">
        <f t="shared" si="60"/>
        <v>1813.3690000000001</v>
      </c>
      <c r="P1424">
        <v>1814.711</v>
      </c>
      <c r="Q1424">
        <v>1817.8630000000001</v>
      </c>
      <c r="R1424">
        <v>1823.943</v>
      </c>
      <c r="S1424">
        <v>1823.951</v>
      </c>
      <c r="T1424">
        <v>1824.211</v>
      </c>
      <c r="U1424">
        <v>1824.211</v>
      </c>
      <c r="V1424">
        <v>1828.182</v>
      </c>
      <c r="W1424">
        <v>1829.8340000000001</v>
      </c>
      <c r="X1424">
        <v>1827.472</v>
      </c>
      <c r="Y1424">
        <v>1826.386</v>
      </c>
      <c r="Z1424">
        <v>1826.1559999999999</v>
      </c>
    </row>
    <row r="1425" spans="1:26" x14ac:dyDescent="0.35">
      <c r="A1425">
        <v>27</v>
      </c>
      <c r="B1425">
        <v>167</v>
      </c>
      <c r="C1425" t="str">
        <f t="shared" si="61"/>
        <v>27167</v>
      </c>
      <c r="D1425" t="str">
        <f t="shared" si="62"/>
        <v>27167</v>
      </c>
      <c r="E1425" t="str">
        <f>VLOOKUP(C1425,Table1[[Column1]:[GEMS_Typo]],2)</f>
        <v>C</v>
      </c>
      <c r="F1425">
        <v>2653.9560000000001</v>
      </c>
      <c r="G1425">
        <v>2655.1559999999999</v>
      </c>
      <c r="H1425">
        <v>2653.3319999999999</v>
      </c>
      <c r="I1425">
        <v>2663.5479999999998</v>
      </c>
      <c r="J1425">
        <v>2660.5039999999999</v>
      </c>
      <c r="K1425">
        <v>2660.5520000000001</v>
      </c>
      <c r="L1425">
        <v>2661.6060000000002</v>
      </c>
      <c r="M1425">
        <v>2662.1060000000002</v>
      </c>
      <c r="N1425">
        <v>2661.6559999999999</v>
      </c>
      <c r="O1425">
        <f t="shared" si="60"/>
        <v>2659.8109999999997</v>
      </c>
      <c r="P1425">
        <v>2657.9659999999999</v>
      </c>
      <c r="Q1425">
        <v>2660.1039999999998</v>
      </c>
      <c r="R1425">
        <v>2657.2020000000002</v>
      </c>
      <c r="S1425">
        <v>2654.7759999999998</v>
      </c>
      <c r="T1425">
        <v>2655.3760000000002</v>
      </c>
      <c r="U1425">
        <v>2655.3760000000002</v>
      </c>
      <c r="V1425">
        <v>2664.578</v>
      </c>
      <c r="W1425">
        <v>2809.9180000000001</v>
      </c>
      <c r="X1425">
        <v>2818.9560000000001</v>
      </c>
      <c r="Y1425">
        <v>2818.06</v>
      </c>
      <c r="Z1425">
        <v>2818.06</v>
      </c>
    </row>
    <row r="1426" spans="1:26" x14ac:dyDescent="0.35">
      <c r="A1426">
        <v>27</v>
      </c>
      <c r="B1426">
        <v>169</v>
      </c>
      <c r="C1426" t="str">
        <f t="shared" si="61"/>
        <v>27169</v>
      </c>
      <c r="D1426" t="str">
        <f t="shared" si="62"/>
        <v>27169</v>
      </c>
      <c r="E1426" t="str">
        <f>VLOOKUP(C1426,Table1[[Column1]:[GEMS_Typo]],2)</f>
        <v>C</v>
      </c>
      <c r="F1426">
        <v>2592.0239999999999</v>
      </c>
      <c r="G1426">
        <v>2592.2399999999998</v>
      </c>
      <c r="H1426">
        <v>2565.6080000000002</v>
      </c>
      <c r="I1426">
        <v>2578.7539999999999</v>
      </c>
      <c r="J1426">
        <v>2501.306</v>
      </c>
      <c r="K1426">
        <v>2570.2939999999999</v>
      </c>
      <c r="L1426">
        <v>2568.2199999999998</v>
      </c>
      <c r="M1426">
        <v>2618.9740000000002</v>
      </c>
      <c r="N1426">
        <v>2622.0940000000001</v>
      </c>
      <c r="O1426">
        <f t="shared" si="60"/>
        <v>2619.2110000000002</v>
      </c>
      <c r="P1426">
        <v>2616.328</v>
      </c>
      <c r="Q1426">
        <v>2612.3919999999998</v>
      </c>
      <c r="R1426">
        <v>2617.7979999999998</v>
      </c>
      <c r="S1426">
        <v>2617.7539999999999</v>
      </c>
      <c r="T1426">
        <v>2618.1970000000001</v>
      </c>
      <c r="U1426">
        <v>2618.1970000000001</v>
      </c>
      <c r="V1426">
        <v>2601.09</v>
      </c>
      <c r="W1426">
        <v>2618.2559999999999</v>
      </c>
      <c r="X1426">
        <v>2623.2640000000001</v>
      </c>
      <c r="Y1426">
        <v>2623.3739999999998</v>
      </c>
      <c r="Z1426">
        <v>2680.15</v>
      </c>
    </row>
    <row r="1427" spans="1:26" x14ac:dyDescent="0.35">
      <c r="A1427">
        <v>27</v>
      </c>
      <c r="B1427">
        <v>171</v>
      </c>
      <c r="C1427" t="str">
        <f t="shared" si="61"/>
        <v>27171</v>
      </c>
      <c r="D1427" t="str">
        <f t="shared" si="62"/>
        <v>27171</v>
      </c>
      <c r="E1427" t="str">
        <f>VLOOKUP(C1427,Table1[[Column1]:[GEMS_Typo]],2)</f>
        <v>A</v>
      </c>
      <c r="F1427">
        <v>3805.56</v>
      </c>
      <c r="G1427">
        <v>3806.05</v>
      </c>
      <c r="H1427">
        <v>3815.84</v>
      </c>
      <c r="I1427">
        <v>3809.462</v>
      </c>
      <c r="J1427">
        <v>3806.5259999999998</v>
      </c>
      <c r="K1427">
        <v>3839.9650000000001</v>
      </c>
      <c r="L1427">
        <v>3783.877</v>
      </c>
      <c r="M1427">
        <v>4153.2240000000002</v>
      </c>
      <c r="N1427">
        <v>4173.8090000000002</v>
      </c>
      <c r="O1427">
        <f t="shared" si="60"/>
        <v>4179.4534999999996</v>
      </c>
      <c r="P1427">
        <v>4185.098</v>
      </c>
      <c r="Q1427">
        <v>4231.1779999999999</v>
      </c>
      <c r="R1427">
        <v>4246.5919999999996</v>
      </c>
      <c r="S1427">
        <v>4245.4449999999997</v>
      </c>
      <c r="T1427">
        <v>4246.808</v>
      </c>
      <c r="U1427">
        <v>4246.808</v>
      </c>
      <c r="V1427">
        <v>4220.4979999999996</v>
      </c>
      <c r="W1427">
        <v>4232.8999999999996</v>
      </c>
      <c r="X1427">
        <v>4269.942</v>
      </c>
      <c r="Y1427">
        <v>4309.3599999999997</v>
      </c>
      <c r="Z1427">
        <v>4365.8419999999996</v>
      </c>
    </row>
    <row r="1428" spans="1:26" x14ac:dyDescent="0.35">
      <c r="A1428">
        <v>27</v>
      </c>
      <c r="B1428">
        <v>173</v>
      </c>
      <c r="C1428" t="str">
        <f t="shared" si="61"/>
        <v>27173</v>
      </c>
      <c r="D1428" t="str">
        <f t="shared" si="62"/>
        <v>27173</v>
      </c>
      <c r="E1428" t="str">
        <f>VLOOKUP(C1428,Table1[[Column1]:[GEMS_Typo]],2)</f>
        <v>C</v>
      </c>
      <c r="F1428">
        <v>3003.953</v>
      </c>
      <c r="G1428">
        <v>3000.0549999999998</v>
      </c>
      <c r="H1428">
        <v>2988.8310000000001</v>
      </c>
      <c r="I1428">
        <v>3005.2829999999999</v>
      </c>
      <c r="J1428">
        <v>3003.1289999999999</v>
      </c>
      <c r="K1428">
        <v>3003.1309999999999</v>
      </c>
      <c r="L1428">
        <v>3005.375</v>
      </c>
      <c r="M1428">
        <v>2994.2710000000002</v>
      </c>
      <c r="N1428">
        <v>2995.4050000000002</v>
      </c>
      <c r="O1428">
        <f t="shared" si="60"/>
        <v>2987.2939999999999</v>
      </c>
      <c r="P1428">
        <v>2979.183</v>
      </c>
      <c r="Q1428">
        <v>2995.9949999999999</v>
      </c>
      <c r="R1428">
        <v>2995.6010000000001</v>
      </c>
      <c r="S1428">
        <v>2995.547</v>
      </c>
      <c r="T1428">
        <v>2995.547</v>
      </c>
      <c r="U1428">
        <v>2995.547</v>
      </c>
      <c r="V1428">
        <v>2999.6529999999998</v>
      </c>
      <c r="W1428">
        <v>3013.5309999999999</v>
      </c>
      <c r="X1428">
        <v>3014.5509999999999</v>
      </c>
      <c r="Y1428">
        <v>3014.625</v>
      </c>
      <c r="Z1428">
        <v>3019.6660000000002</v>
      </c>
    </row>
    <row r="1429" spans="1:26" x14ac:dyDescent="0.35">
      <c r="A1429">
        <v>28</v>
      </c>
      <c r="B1429">
        <v>1</v>
      </c>
      <c r="C1429" t="str">
        <f t="shared" si="61"/>
        <v>28001</v>
      </c>
      <c r="D1429" t="str">
        <f t="shared" si="62"/>
        <v>28001</v>
      </c>
      <c r="E1429" t="str">
        <f>VLOOKUP(C1429,Table1[[Column1]:[GEMS_Typo]],2)</f>
        <v>C</v>
      </c>
      <c r="F1429">
        <v>1197.979</v>
      </c>
      <c r="G1429">
        <v>1197.979</v>
      </c>
      <c r="H1429">
        <v>1196.693</v>
      </c>
      <c r="I1429">
        <v>1196.693</v>
      </c>
      <c r="J1429">
        <v>1200.5550000000001</v>
      </c>
      <c r="K1429">
        <v>1200.4839999999999</v>
      </c>
      <c r="L1429">
        <v>1203.579</v>
      </c>
      <c r="M1429">
        <v>1203.579</v>
      </c>
      <c r="N1429">
        <v>1203.579</v>
      </c>
      <c r="O1429">
        <v>1203.579</v>
      </c>
      <c r="P1429">
        <v>1207.4549999999999</v>
      </c>
      <c r="Q1429">
        <v>1202.1199999999999</v>
      </c>
      <c r="R1429">
        <v>1214.587</v>
      </c>
      <c r="S1429">
        <v>1214.8520000000001</v>
      </c>
      <c r="T1429">
        <v>1226.931</v>
      </c>
      <c r="U1429">
        <v>1227.972</v>
      </c>
      <c r="V1429">
        <v>1227.558</v>
      </c>
      <c r="W1429">
        <v>1292.527</v>
      </c>
      <c r="X1429">
        <v>1292.527</v>
      </c>
      <c r="Y1429">
        <v>1292.511</v>
      </c>
      <c r="Z1429">
        <v>1285.2170000000001</v>
      </c>
    </row>
    <row r="1430" spans="1:26" x14ac:dyDescent="0.35">
      <c r="A1430">
        <v>28</v>
      </c>
      <c r="B1430">
        <v>3</v>
      </c>
      <c r="C1430" t="str">
        <f t="shared" si="61"/>
        <v>28003</v>
      </c>
      <c r="D1430" t="str">
        <f t="shared" si="62"/>
        <v>28003</v>
      </c>
      <c r="E1430" t="str">
        <f>VLOOKUP(C1430,Table1[[Column1]:[GEMS_Typo]],2)</f>
        <v>C</v>
      </c>
      <c r="F1430">
        <v>1742.7380000000001</v>
      </c>
      <c r="G1430">
        <v>1742.7380000000001</v>
      </c>
      <c r="H1430">
        <v>1742.7380000000001</v>
      </c>
      <c r="I1430">
        <v>1741.288</v>
      </c>
      <c r="J1430">
        <v>1741.288</v>
      </c>
      <c r="K1430">
        <v>1738.566</v>
      </c>
      <c r="L1430">
        <v>1740.1089999999999</v>
      </c>
      <c r="M1430">
        <v>1740.1089999999999</v>
      </c>
      <c r="N1430">
        <v>1740.059</v>
      </c>
      <c r="O1430">
        <v>1739.8389999999999</v>
      </c>
      <c r="P1430">
        <v>1740.3710000000001</v>
      </c>
      <c r="Q1430">
        <v>1773.0039999999999</v>
      </c>
      <c r="R1430">
        <v>1773.0039999999999</v>
      </c>
      <c r="S1430">
        <v>1774.1079999999999</v>
      </c>
      <c r="T1430">
        <v>1780.674</v>
      </c>
      <c r="U1430">
        <v>1842.03</v>
      </c>
      <c r="V1430">
        <v>1843.9380000000001</v>
      </c>
      <c r="W1430">
        <v>1843.88</v>
      </c>
      <c r="X1430">
        <v>1843.88</v>
      </c>
      <c r="Y1430">
        <v>1843.88</v>
      </c>
      <c r="Z1430">
        <v>1844.6079999999999</v>
      </c>
    </row>
    <row r="1431" spans="1:26" x14ac:dyDescent="0.35">
      <c r="A1431">
        <v>28</v>
      </c>
      <c r="B1431">
        <v>5</v>
      </c>
      <c r="C1431" t="str">
        <f t="shared" si="61"/>
        <v>28005</v>
      </c>
      <c r="D1431" t="str">
        <f t="shared" si="62"/>
        <v>28005</v>
      </c>
      <c r="E1431" t="str">
        <f>VLOOKUP(C1431,Table1[[Column1]:[GEMS_Typo]],2)</f>
        <v>C</v>
      </c>
      <c r="F1431">
        <v>1874.9380000000001</v>
      </c>
      <c r="G1431">
        <v>1874.9380000000001</v>
      </c>
      <c r="H1431">
        <v>1874.9380000000001</v>
      </c>
      <c r="I1431">
        <v>1872.981</v>
      </c>
      <c r="J1431">
        <v>1872.895</v>
      </c>
      <c r="K1431">
        <v>1871.2819999999999</v>
      </c>
      <c r="L1431">
        <v>1872.895</v>
      </c>
      <c r="M1431">
        <v>1872.895</v>
      </c>
      <c r="N1431">
        <v>1874.482</v>
      </c>
      <c r="O1431">
        <v>1874.482</v>
      </c>
      <c r="P1431">
        <v>1874.482</v>
      </c>
      <c r="Q1431">
        <v>1872.404</v>
      </c>
      <c r="R1431">
        <v>1872.3820000000001</v>
      </c>
      <c r="S1431">
        <v>1871.57</v>
      </c>
      <c r="T1431">
        <v>1888.0219999999999</v>
      </c>
      <c r="U1431">
        <v>1887.2560000000001</v>
      </c>
      <c r="V1431">
        <v>1886.9179999999999</v>
      </c>
      <c r="W1431">
        <v>1886.6959999999999</v>
      </c>
      <c r="X1431">
        <v>1886.6959999999999</v>
      </c>
      <c r="Y1431">
        <v>1886.6959999999999</v>
      </c>
      <c r="Z1431">
        <v>1886.742</v>
      </c>
    </row>
    <row r="1432" spans="1:26" x14ac:dyDescent="0.35">
      <c r="A1432">
        <v>28</v>
      </c>
      <c r="B1432">
        <v>7</v>
      </c>
      <c r="C1432" t="str">
        <f t="shared" si="61"/>
        <v>28007</v>
      </c>
      <c r="D1432" t="str">
        <f t="shared" si="62"/>
        <v>28007</v>
      </c>
      <c r="E1432" t="str">
        <f>VLOOKUP(C1432,Table1[[Column1]:[GEMS_Typo]],2)</f>
        <v>C</v>
      </c>
      <c r="F1432">
        <v>2210.0120000000002</v>
      </c>
      <c r="G1432">
        <v>2210.0120000000002</v>
      </c>
      <c r="H1432">
        <v>2236.13</v>
      </c>
      <c r="I1432">
        <v>2236.13</v>
      </c>
      <c r="J1432">
        <v>2239.6260000000002</v>
      </c>
      <c r="K1432">
        <v>2237.7959999999998</v>
      </c>
      <c r="L1432">
        <v>2239.6260000000002</v>
      </c>
      <c r="M1432">
        <v>2239.6260000000002</v>
      </c>
      <c r="N1432">
        <v>2239.6260000000002</v>
      </c>
      <c r="O1432">
        <v>2234.076</v>
      </c>
      <c r="P1432">
        <v>2234.076</v>
      </c>
      <c r="Q1432">
        <v>2227.3939999999998</v>
      </c>
      <c r="R1432">
        <v>2216.078</v>
      </c>
      <c r="S1432">
        <v>2214.7570000000001</v>
      </c>
      <c r="T1432">
        <v>2205.2739999999999</v>
      </c>
      <c r="U1432">
        <v>2231.96</v>
      </c>
      <c r="V1432">
        <v>2232.2959999999998</v>
      </c>
      <c r="W1432">
        <v>2232.2959999999998</v>
      </c>
      <c r="X1432">
        <v>2232.2959999999998</v>
      </c>
      <c r="Y1432">
        <v>2232.2959999999998</v>
      </c>
      <c r="Z1432">
        <v>2232.2959999999998</v>
      </c>
    </row>
    <row r="1433" spans="1:26" x14ac:dyDescent="0.35">
      <c r="A1433">
        <v>28</v>
      </c>
      <c r="B1433">
        <v>9</v>
      </c>
      <c r="C1433" t="str">
        <f t="shared" si="61"/>
        <v>28009</v>
      </c>
      <c r="D1433" t="str">
        <f t="shared" si="62"/>
        <v>28009</v>
      </c>
      <c r="E1433" t="str">
        <f>VLOOKUP(C1433,Table1[[Column1]:[GEMS_Typo]],2)</f>
        <v>C</v>
      </c>
      <c r="F1433">
        <v>1063.4760000000001</v>
      </c>
      <c r="G1433">
        <v>1063.4760000000001</v>
      </c>
      <c r="H1433">
        <v>1063.4760000000001</v>
      </c>
      <c r="I1433">
        <v>1065.9179999999999</v>
      </c>
      <c r="J1433">
        <v>1117.702</v>
      </c>
      <c r="K1433">
        <v>1116.604</v>
      </c>
      <c r="L1433">
        <v>1117.702</v>
      </c>
      <c r="M1433">
        <v>1117.702</v>
      </c>
      <c r="N1433">
        <v>1117.702</v>
      </c>
      <c r="O1433">
        <v>1117.702</v>
      </c>
      <c r="P1433">
        <v>1117.702</v>
      </c>
      <c r="Q1433">
        <v>1116.5509999999999</v>
      </c>
      <c r="R1433">
        <v>1116.251</v>
      </c>
      <c r="S1433">
        <v>1116.567</v>
      </c>
      <c r="T1433">
        <v>1119.009</v>
      </c>
      <c r="U1433">
        <v>1139.1389999999999</v>
      </c>
      <c r="V1433">
        <v>1130.681</v>
      </c>
      <c r="W1433">
        <v>1130.6469999999999</v>
      </c>
      <c r="X1433">
        <v>1130.6469999999999</v>
      </c>
      <c r="Y1433">
        <v>1130.6469999999999</v>
      </c>
      <c r="Z1433">
        <v>1130.8989999999999</v>
      </c>
    </row>
    <row r="1434" spans="1:26" x14ac:dyDescent="0.35">
      <c r="A1434">
        <v>28</v>
      </c>
      <c r="B1434">
        <v>11</v>
      </c>
      <c r="C1434" t="str">
        <f t="shared" si="61"/>
        <v>28011</v>
      </c>
      <c r="D1434" t="str">
        <f t="shared" si="62"/>
        <v>28011</v>
      </c>
      <c r="E1434" t="str">
        <f>VLOOKUP(C1434,Table1[[Column1]:[GEMS_Typo]],2)</f>
        <v>C</v>
      </c>
      <c r="F1434">
        <v>2924.5940000000001</v>
      </c>
      <c r="G1434">
        <v>2924.5940000000001</v>
      </c>
      <c r="H1434">
        <v>2927.5340000000001</v>
      </c>
      <c r="I1434">
        <v>2952.8580000000002</v>
      </c>
      <c r="J1434">
        <v>2961.6959999999999</v>
      </c>
      <c r="K1434">
        <v>2957.5619999999999</v>
      </c>
      <c r="L1434">
        <v>2976.7840000000001</v>
      </c>
      <c r="M1434">
        <v>2976.7840000000001</v>
      </c>
      <c r="N1434">
        <v>2976.7840000000001</v>
      </c>
      <c r="O1434">
        <v>2976.7840000000001</v>
      </c>
      <c r="P1434">
        <v>2979.3040000000001</v>
      </c>
      <c r="Q1434">
        <v>2967.39</v>
      </c>
      <c r="R1434">
        <v>2967.346</v>
      </c>
      <c r="S1434">
        <v>2951.5239999999999</v>
      </c>
      <c r="T1434">
        <v>2972.0079999999998</v>
      </c>
      <c r="U1434">
        <v>2975.6579999999999</v>
      </c>
      <c r="V1434">
        <v>2976.136</v>
      </c>
      <c r="W1434">
        <v>2976.2939999999999</v>
      </c>
      <c r="X1434">
        <v>2976.2939999999999</v>
      </c>
      <c r="Y1434">
        <v>2977.1680000000001</v>
      </c>
      <c r="Z1434">
        <v>2977.0639999999999</v>
      </c>
    </row>
    <row r="1435" spans="1:26" x14ac:dyDescent="0.35">
      <c r="A1435">
        <v>28</v>
      </c>
      <c r="B1435">
        <v>13</v>
      </c>
      <c r="C1435" t="str">
        <f t="shared" si="61"/>
        <v>28013</v>
      </c>
      <c r="D1435" t="str">
        <f t="shared" si="62"/>
        <v>28013</v>
      </c>
      <c r="E1435" t="str">
        <f>VLOOKUP(C1435,Table1[[Column1]:[GEMS_Typo]],2)</f>
        <v>D</v>
      </c>
      <c r="F1435">
        <v>1499.335</v>
      </c>
      <c r="G1435">
        <v>1499.335</v>
      </c>
      <c r="H1435">
        <v>1510.6489999999999</v>
      </c>
      <c r="I1435">
        <v>1510.6489999999999</v>
      </c>
      <c r="J1435">
        <v>1510.6489999999999</v>
      </c>
      <c r="K1435">
        <v>1509.0060000000001</v>
      </c>
      <c r="L1435">
        <v>1510.6489999999999</v>
      </c>
      <c r="M1435">
        <v>1510.6489999999999</v>
      </c>
      <c r="N1435">
        <v>1510.6489999999999</v>
      </c>
      <c r="O1435">
        <v>1510.6489999999999</v>
      </c>
      <c r="P1435">
        <v>1510.6489999999999</v>
      </c>
      <c r="Q1435">
        <v>1505.338</v>
      </c>
      <c r="R1435">
        <v>1493.8979999999999</v>
      </c>
      <c r="S1435">
        <v>1493.62</v>
      </c>
      <c r="T1435">
        <v>1495.36</v>
      </c>
      <c r="U1435">
        <v>1495.97</v>
      </c>
      <c r="V1435">
        <v>1510.4</v>
      </c>
      <c r="W1435">
        <v>1510.402</v>
      </c>
      <c r="X1435">
        <v>1510.402</v>
      </c>
      <c r="Y1435">
        <v>1510.402</v>
      </c>
      <c r="Z1435">
        <v>1510.402</v>
      </c>
    </row>
    <row r="1436" spans="1:26" x14ac:dyDescent="0.35">
      <c r="A1436">
        <v>28</v>
      </c>
      <c r="B1436">
        <v>15</v>
      </c>
      <c r="C1436" t="str">
        <f t="shared" si="61"/>
        <v>28015</v>
      </c>
      <c r="D1436" t="str">
        <f t="shared" si="62"/>
        <v>28015</v>
      </c>
      <c r="E1436" t="str">
        <f>VLOOKUP(C1436,Table1[[Column1]:[GEMS_Typo]],2)</f>
        <v>C</v>
      </c>
      <c r="F1436">
        <v>1638.4580000000001</v>
      </c>
      <c r="G1436">
        <v>1638.4580000000001</v>
      </c>
      <c r="H1436">
        <v>1660.8320000000001</v>
      </c>
      <c r="I1436">
        <v>1660.8320000000001</v>
      </c>
      <c r="J1436">
        <v>1660.8320000000001</v>
      </c>
      <c r="K1436">
        <v>1659.146</v>
      </c>
      <c r="L1436">
        <v>1660.6379999999999</v>
      </c>
      <c r="M1436">
        <v>1660.6379999999999</v>
      </c>
      <c r="N1436">
        <v>1660.6379999999999</v>
      </c>
      <c r="O1436">
        <v>1660.6379999999999</v>
      </c>
      <c r="P1436">
        <v>1660.6379999999999</v>
      </c>
      <c r="Q1436">
        <v>1658.2280000000001</v>
      </c>
      <c r="R1436">
        <v>1658.2280000000001</v>
      </c>
      <c r="S1436">
        <v>1658.972</v>
      </c>
      <c r="T1436">
        <v>1663.1980000000001</v>
      </c>
      <c r="U1436">
        <v>1666.15</v>
      </c>
      <c r="V1436">
        <v>1667.3140000000001</v>
      </c>
      <c r="W1436">
        <v>1667.7819999999999</v>
      </c>
      <c r="X1436">
        <v>1667.7819999999999</v>
      </c>
      <c r="Y1436">
        <v>1667.7819999999999</v>
      </c>
      <c r="Z1436">
        <v>1667.7819999999999</v>
      </c>
    </row>
    <row r="1437" spans="1:26" x14ac:dyDescent="0.35">
      <c r="A1437">
        <v>28</v>
      </c>
      <c r="B1437">
        <v>17</v>
      </c>
      <c r="C1437" t="str">
        <f t="shared" si="61"/>
        <v>28017</v>
      </c>
      <c r="D1437" t="str">
        <f t="shared" si="62"/>
        <v>28017</v>
      </c>
      <c r="E1437" t="str">
        <f>VLOOKUP(C1437,Table1[[Column1]:[GEMS_Typo]],2)</f>
        <v>D</v>
      </c>
      <c r="F1437">
        <v>1463.692</v>
      </c>
      <c r="G1437">
        <v>1463.692</v>
      </c>
      <c r="H1437">
        <v>1462.08</v>
      </c>
      <c r="I1437">
        <v>1462.08</v>
      </c>
      <c r="J1437">
        <v>1470.472</v>
      </c>
      <c r="K1437">
        <v>1471.47</v>
      </c>
      <c r="L1437">
        <v>1473.472</v>
      </c>
      <c r="M1437">
        <v>1473.472</v>
      </c>
      <c r="N1437">
        <v>1473.472</v>
      </c>
      <c r="O1437">
        <v>1467.944</v>
      </c>
      <c r="P1437">
        <v>1459.732</v>
      </c>
      <c r="Q1437">
        <v>1468.423</v>
      </c>
      <c r="R1437">
        <v>1467.075</v>
      </c>
      <c r="S1437">
        <v>1461.723</v>
      </c>
      <c r="T1437">
        <v>1457.6959999999999</v>
      </c>
      <c r="U1437">
        <v>1458.4739999999999</v>
      </c>
      <c r="V1437">
        <v>1495.9760000000001</v>
      </c>
      <c r="W1437">
        <v>1495.9760000000001</v>
      </c>
      <c r="X1437">
        <v>1495.9760000000001</v>
      </c>
      <c r="Y1437">
        <v>1495.9659999999999</v>
      </c>
      <c r="Z1437">
        <v>1495.9659999999999</v>
      </c>
    </row>
    <row r="1438" spans="1:26" x14ac:dyDescent="0.35">
      <c r="A1438">
        <v>28</v>
      </c>
      <c r="B1438">
        <v>19</v>
      </c>
      <c r="C1438" t="str">
        <f t="shared" si="61"/>
        <v>28019</v>
      </c>
      <c r="D1438" t="str">
        <f t="shared" si="62"/>
        <v>28019</v>
      </c>
      <c r="E1438" t="str">
        <f>VLOOKUP(C1438,Table1[[Column1]:[GEMS_Typo]],2)</f>
        <v>C</v>
      </c>
      <c r="F1438">
        <v>1346.2560000000001</v>
      </c>
      <c r="G1438">
        <v>1346.2560000000001</v>
      </c>
      <c r="H1438">
        <v>1346.2560000000001</v>
      </c>
      <c r="I1438">
        <v>1371.174</v>
      </c>
      <c r="J1438">
        <v>1371.174</v>
      </c>
      <c r="K1438">
        <v>1369.88</v>
      </c>
      <c r="L1438">
        <v>1371.174</v>
      </c>
      <c r="M1438">
        <v>1371.174</v>
      </c>
      <c r="N1438">
        <v>1371.174</v>
      </c>
      <c r="O1438">
        <v>1371.174</v>
      </c>
      <c r="P1438">
        <v>1371.174</v>
      </c>
      <c r="Q1438">
        <v>1342.08</v>
      </c>
      <c r="R1438">
        <v>1342.11</v>
      </c>
      <c r="S1438">
        <v>1337.086</v>
      </c>
      <c r="T1438">
        <v>1328.9079999999999</v>
      </c>
      <c r="U1438">
        <v>1326.6679999999999</v>
      </c>
      <c r="V1438">
        <v>1326.7180000000001</v>
      </c>
      <c r="W1438">
        <v>1326.7180000000001</v>
      </c>
      <c r="X1438">
        <v>1326.7180000000001</v>
      </c>
      <c r="Y1438">
        <v>1326.7180000000001</v>
      </c>
      <c r="Z1438">
        <v>1326.8920000000001</v>
      </c>
    </row>
    <row r="1439" spans="1:26" x14ac:dyDescent="0.35">
      <c r="A1439">
        <v>28</v>
      </c>
      <c r="B1439">
        <v>21</v>
      </c>
      <c r="C1439" t="str">
        <f t="shared" si="61"/>
        <v>28021</v>
      </c>
      <c r="D1439" t="str">
        <f t="shared" si="62"/>
        <v>28021</v>
      </c>
      <c r="E1439" t="str">
        <f>VLOOKUP(C1439,Table1[[Column1]:[GEMS_Typo]],2)</f>
        <v>B</v>
      </c>
      <c r="F1439">
        <v>891.94</v>
      </c>
      <c r="G1439">
        <v>891.94</v>
      </c>
      <c r="H1439">
        <v>909.32</v>
      </c>
      <c r="I1439">
        <v>905.04200000000003</v>
      </c>
      <c r="J1439">
        <v>899.928</v>
      </c>
      <c r="K1439">
        <v>913.57799999999997</v>
      </c>
      <c r="L1439">
        <v>926.14400000000001</v>
      </c>
      <c r="M1439">
        <v>926.14400000000001</v>
      </c>
      <c r="N1439">
        <v>926.14400000000001</v>
      </c>
      <c r="O1439">
        <v>926.21199999999999</v>
      </c>
      <c r="P1439">
        <v>924.24</v>
      </c>
      <c r="Q1439">
        <v>932.19799999999998</v>
      </c>
      <c r="R1439">
        <v>932.20399999999995</v>
      </c>
      <c r="S1439">
        <v>929.96799999999996</v>
      </c>
      <c r="T1439">
        <v>930.85799999999995</v>
      </c>
      <c r="U1439">
        <v>932.04600000000005</v>
      </c>
      <c r="V1439">
        <v>932.04399999999998</v>
      </c>
      <c r="W1439">
        <v>932.02200000000005</v>
      </c>
      <c r="X1439">
        <v>932.02200000000005</v>
      </c>
      <c r="Y1439">
        <v>932.02200000000005</v>
      </c>
      <c r="Z1439">
        <v>932.02200000000005</v>
      </c>
    </row>
    <row r="1440" spans="1:26" x14ac:dyDescent="0.35">
      <c r="A1440">
        <v>28</v>
      </c>
      <c r="B1440">
        <v>23</v>
      </c>
      <c r="C1440" t="str">
        <f t="shared" si="61"/>
        <v>28023</v>
      </c>
      <c r="D1440" t="str">
        <f t="shared" si="62"/>
        <v>28023</v>
      </c>
      <c r="E1440" t="str">
        <f>VLOOKUP(C1440,Table1[[Column1]:[GEMS_Typo]],2)</f>
        <v>C</v>
      </c>
      <c r="F1440">
        <v>1746.654</v>
      </c>
      <c r="G1440">
        <v>1746.654</v>
      </c>
      <c r="H1440">
        <v>1746.654</v>
      </c>
      <c r="I1440">
        <v>1845.5640000000001</v>
      </c>
      <c r="J1440">
        <v>1845.5640000000001</v>
      </c>
      <c r="K1440">
        <v>1843.4639999999999</v>
      </c>
      <c r="L1440">
        <v>1942.68</v>
      </c>
      <c r="M1440">
        <v>1942.68</v>
      </c>
      <c r="N1440">
        <v>1942.68</v>
      </c>
      <c r="O1440">
        <v>1884.124</v>
      </c>
      <c r="P1440">
        <v>1884.124</v>
      </c>
      <c r="Q1440">
        <v>1874.84</v>
      </c>
      <c r="R1440">
        <v>1872.586</v>
      </c>
      <c r="S1440">
        <v>1870.45</v>
      </c>
      <c r="T1440">
        <v>1873.874</v>
      </c>
      <c r="U1440">
        <v>1942.73</v>
      </c>
      <c r="V1440">
        <v>1943.529</v>
      </c>
      <c r="W1440">
        <v>1943.511</v>
      </c>
      <c r="X1440">
        <v>1943.511</v>
      </c>
      <c r="Y1440">
        <v>1943.444</v>
      </c>
      <c r="Z1440">
        <v>1943.98</v>
      </c>
    </row>
    <row r="1441" spans="1:26" x14ac:dyDescent="0.35">
      <c r="A1441">
        <v>28</v>
      </c>
      <c r="B1441">
        <v>25</v>
      </c>
      <c r="C1441" t="str">
        <f t="shared" si="61"/>
        <v>28025</v>
      </c>
      <c r="D1441" t="str">
        <f t="shared" si="62"/>
        <v>28025</v>
      </c>
      <c r="E1441" t="str">
        <f>VLOOKUP(C1441,Table1[[Column1]:[GEMS_Typo]],2)</f>
        <v>C</v>
      </c>
      <c r="F1441">
        <v>1146.278</v>
      </c>
      <c r="G1441">
        <v>1146.278</v>
      </c>
      <c r="H1441">
        <v>1144.8720000000001</v>
      </c>
      <c r="I1441">
        <v>1191</v>
      </c>
      <c r="J1441">
        <v>1189.3920000000001</v>
      </c>
      <c r="K1441">
        <v>1187.288</v>
      </c>
      <c r="L1441">
        <v>1188.8520000000001</v>
      </c>
      <c r="M1441">
        <v>1188.8520000000001</v>
      </c>
      <c r="N1441">
        <v>1182.7439999999999</v>
      </c>
      <c r="O1441">
        <v>1182.624</v>
      </c>
      <c r="P1441">
        <v>1182.624</v>
      </c>
      <c r="Q1441">
        <v>1180.933</v>
      </c>
      <c r="R1441">
        <v>1175.903</v>
      </c>
      <c r="S1441">
        <v>1175.393</v>
      </c>
      <c r="T1441">
        <v>1175.8710000000001</v>
      </c>
      <c r="U1441">
        <v>1177.989</v>
      </c>
      <c r="V1441">
        <v>1182.779</v>
      </c>
      <c r="W1441">
        <v>1188.7829999999999</v>
      </c>
      <c r="X1441">
        <v>1188.7829999999999</v>
      </c>
      <c r="Y1441">
        <v>1188.7829999999999</v>
      </c>
      <c r="Z1441">
        <v>1188.7829999999999</v>
      </c>
    </row>
    <row r="1442" spans="1:26" x14ac:dyDescent="0.35">
      <c r="A1442">
        <v>28</v>
      </c>
      <c r="B1442">
        <v>27</v>
      </c>
      <c r="C1442" t="str">
        <f t="shared" si="61"/>
        <v>28027</v>
      </c>
      <c r="D1442" t="str">
        <f t="shared" si="62"/>
        <v>28027</v>
      </c>
      <c r="E1442" t="str">
        <f>VLOOKUP(C1442,Table1[[Column1]:[GEMS_Typo]],2)</f>
        <v>C</v>
      </c>
      <c r="F1442">
        <v>1815.279</v>
      </c>
      <c r="G1442">
        <v>1815.279</v>
      </c>
      <c r="H1442">
        <v>1815.279</v>
      </c>
      <c r="I1442">
        <v>1799.7449999999999</v>
      </c>
      <c r="J1442">
        <v>1808.8150000000001</v>
      </c>
      <c r="K1442">
        <v>1901.0640000000001</v>
      </c>
      <c r="L1442">
        <v>1905.385</v>
      </c>
      <c r="M1442">
        <v>1892.4110000000001</v>
      </c>
      <c r="N1442">
        <v>1893.451</v>
      </c>
      <c r="O1442">
        <v>1893.451</v>
      </c>
      <c r="P1442">
        <v>1898.511</v>
      </c>
      <c r="Q1442">
        <v>1851.72</v>
      </c>
      <c r="R1442">
        <v>1841.0060000000001</v>
      </c>
      <c r="S1442">
        <v>1815.566</v>
      </c>
      <c r="T1442">
        <v>1853.5160000000001</v>
      </c>
      <c r="U1442">
        <v>1854.944</v>
      </c>
      <c r="V1442">
        <v>1854.97</v>
      </c>
      <c r="W1442">
        <v>1856.2539999999999</v>
      </c>
      <c r="X1442">
        <v>1856.2539999999999</v>
      </c>
      <c r="Y1442">
        <v>1856.0719999999999</v>
      </c>
      <c r="Z1442">
        <v>1857.498</v>
      </c>
    </row>
    <row r="1443" spans="1:26" x14ac:dyDescent="0.35">
      <c r="A1443">
        <v>28</v>
      </c>
      <c r="B1443">
        <v>29</v>
      </c>
      <c r="C1443" t="str">
        <f t="shared" si="61"/>
        <v>28029</v>
      </c>
      <c r="D1443" t="str">
        <f t="shared" si="62"/>
        <v>28029</v>
      </c>
      <c r="E1443" t="str">
        <f>VLOOKUP(C1443,Table1[[Column1]:[GEMS_Typo]],2)</f>
        <v>C</v>
      </c>
      <c r="F1443">
        <v>2097.8020000000001</v>
      </c>
      <c r="G1443">
        <v>2097.8020000000001</v>
      </c>
      <c r="H1443">
        <v>2128.8420000000001</v>
      </c>
      <c r="I1443">
        <v>2128.8420000000001</v>
      </c>
      <c r="J1443">
        <v>2134.1039999999998</v>
      </c>
      <c r="K1443">
        <v>2131.6779999999999</v>
      </c>
      <c r="L1443">
        <v>2133.5140000000001</v>
      </c>
      <c r="M1443">
        <v>2133.5140000000001</v>
      </c>
      <c r="N1443">
        <v>2133.5140000000001</v>
      </c>
      <c r="O1443">
        <v>2122.31</v>
      </c>
      <c r="P1443">
        <v>2122.9259999999999</v>
      </c>
      <c r="Q1443">
        <v>2127.4740000000002</v>
      </c>
      <c r="R1443">
        <v>2127.2530000000002</v>
      </c>
      <c r="S1443">
        <v>2127.2530000000002</v>
      </c>
      <c r="T1443">
        <v>2126.8049999999998</v>
      </c>
      <c r="U1443">
        <v>2125.855</v>
      </c>
      <c r="V1443">
        <v>2125.279</v>
      </c>
      <c r="W1443">
        <v>2125.0230000000001</v>
      </c>
      <c r="X1443">
        <v>2125.0230000000001</v>
      </c>
      <c r="Y1443">
        <v>2125.0230000000001</v>
      </c>
      <c r="Z1443">
        <v>2125.2689999999998</v>
      </c>
    </row>
    <row r="1444" spans="1:26" x14ac:dyDescent="0.35">
      <c r="A1444">
        <v>28</v>
      </c>
      <c r="B1444">
        <v>31</v>
      </c>
      <c r="C1444" t="str">
        <f t="shared" si="61"/>
        <v>28031</v>
      </c>
      <c r="D1444" t="str">
        <f t="shared" si="62"/>
        <v>28031</v>
      </c>
      <c r="E1444" t="str">
        <f>VLOOKUP(C1444,Table1[[Column1]:[GEMS_Typo]],2)</f>
        <v>C</v>
      </c>
      <c r="F1444">
        <v>1711.5840000000001</v>
      </c>
      <c r="G1444">
        <v>1711.5840000000001</v>
      </c>
      <c r="H1444">
        <v>1728.3219999999999</v>
      </c>
      <c r="I1444">
        <v>1725.6579999999999</v>
      </c>
      <c r="J1444">
        <v>1708.924</v>
      </c>
      <c r="K1444">
        <v>1706.3920000000001</v>
      </c>
      <c r="L1444">
        <v>1708.136</v>
      </c>
      <c r="M1444">
        <v>1709.6980000000001</v>
      </c>
      <c r="N1444">
        <v>1721.9880000000001</v>
      </c>
      <c r="O1444">
        <v>1721.752</v>
      </c>
      <c r="P1444">
        <v>1787.704</v>
      </c>
      <c r="Q1444">
        <v>1785.318</v>
      </c>
      <c r="R1444">
        <v>1782.4469999999999</v>
      </c>
      <c r="S1444">
        <v>1787.337</v>
      </c>
      <c r="T1444">
        <v>1784.9849999999999</v>
      </c>
      <c r="U1444">
        <v>1814.1569999999999</v>
      </c>
      <c r="V1444">
        <v>1814.8710000000001</v>
      </c>
      <c r="W1444">
        <v>1818.4369999999999</v>
      </c>
      <c r="X1444">
        <v>1818.4369999999999</v>
      </c>
      <c r="Y1444">
        <v>1818.4369999999999</v>
      </c>
      <c r="Z1444">
        <v>1818.4369999999999</v>
      </c>
    </row>
    <row r="1445" spans="1:26" x14ac:dyDescent="0.35">
      <c r="A1445">
        <v>28</v>
      </c>
      <c r="B1445">
        <v>33</v>
      </c>
      <c r="C1445" t="str">
        <f t="shared" si="61"/>
        <v>28033</v>
      </c>
      <c r="D1445" t="str">
        <f t="shared" si="62"/>
        <v>28033</v>
      </c>
      <c r="E1445" t="str">
        <f>VLOOKUP(C1445,Table1[[Column1]:[GEMS_Typo]],2)</f>
        <v>C</v>
      </c>
      <c r="F1445">
        <v>2101.308</v>
      </c>
      <c r="G1445">
        <v>2456.6979999999999</v>
      </c>
      <c r="H1445">
        <v>2464.8780000000002</v>
      </c>
      <c r="I1445">
        <v>2487.4160000000002</v>
      </c>
      <c r="J1445">
        <v>2491.1480000000001</v>
      </c>
      <c r="K1445">
        <v>2489.942</v>
      </c>
      <c r="L1445">
        <v>2566.5039999999999</v>
      </c>
      <c r="M1445">
        <v>2608.7260000000001</v>
      </c>
      <c r="N1445">
        <v>2656.7950000000001</v>
      </c>
      <c r="O1445">
        <v>2663.277</v>
      </c>
      <c r="P1445">
        <v>2612.386</v>
      </c>
      <c r="Q1445">
        <v>2669.9209999999998</v>
      </c>
      <c r="R1445">
        <v>2649.6889999999999</v>
      </c>
      <c r="S1445">
        <v>2688.145</v>
      </c>
      <c r="T1445">
        <v>3446.59</v>
      </c>
      <c r="U1445">
        <v>3450.2280000000001</v>
      </c>
      <c r="V1445">
        <v>3450.1390000000001</v>
      </c>
      <c r="W1445">
        <v>3476.0329999999999</v>
      </c>
      <c r="X1445">
        <v>3527.261</v>
      </c>
      <c r="Y1445">
        <v>3527.5390000000002</v>
      </c>
      <c r="Z1445">
        <v>3533.7170000000001</v>
      </c>
    </row>
    <row r="1446" spans="1:26" x14ac:dyDescent="0.35">
      <c r="A1446">
        <v>28</v>
      </c>
      <c r="B1446">
        <v>35</v>
      </c>
      <c r="C1446" t="str">
        <f t="shared" si="61"/>
        <v>28035</v>
      </c>
      <c r="D1446" t="str">
        <f t="shared" si="62"/>
        <v>28035</v>
      </c>
      <c r="E1446" t="str">
        <f>VLOOKUP(C1446,Table1[[Column1]:[GEMS_Typo]],2)</f>
        <v>C</v>
      </c>
      <c r="F1446">
        <v>2231.8159999999998</v>
      </c>
      <c r="G1446">
        <v>2231.8159999999998</v>
      </c>
      <c r="H1446">
        <v>2231.8159999999998</v>
      </c>
      <c r="I1446">
        <v>2233.2869999999998</v>
      </c>
      <c r="J1446">
        <v>2230.491</v>
      </c>
      <c r="K1446">
        <v>2224.558</v>
      </c>
      <c r="L1446">
        <v>2227.6280000000002</v>
      </c>
      <c r="M1446">
        <v>2381.7910000000002</v>
      </c>
      <c r="N1446">
        <v>2391.3229999999999</v>
      </c>
      <c r="O1446">
        <v>2391.3229999999999</v>
      </c>
      <c r="P1446">
        <v>2392.1489999999999</v>
      </c>
      <c r="Q1446">
        <v>2389.1750000000002</v>
      </c>
      <c r="R1446">
        <v>2386.3180000000002</v>
      </c>
      <c r="S1446">
        <v>2383.2959999999998</v>
      </c>
      <c r="T1446">
        <v>2377.5540000000001</v>
      </c>
      <c r="U1446">
        <v>2376.9270000000001</v>
      </c>
      <c r="V1446">
        <v>2376.6129999999998</v>
      </c>
      <c r="W1446">
        <v>2393.4760000000001</v>
      </c>
      <c r="X1446">
        <v>2393.4760000000001</v>
      </c>
      <c r="Y1446">
        <v>2393.4760000000001</v>
      </c>
      <c r="Z1446">
        <v>2390.308</v>
      </c>
    </row>
    <row r="1447" spans="1:26" x14ac:dyDescent="0.35">
      <c r="A1447">
        <v>28</v>
      </c>
      <c r="B1447">
        <v>37</v>
      </c>
      <c r="C1447" t="str">
        <f t="shared" si="61"/>
        <v>28037</v>
      </c>
      <c r="D1447" t="str">
        <f t="shared" si="62"/>
        <v>28037</v>
      </c>
      <c r="E1447" t="str">
        <f>VLOOKUP(C1447,Table1[[Column1]:[GEMS_Typo]],2)</f>
        <v>D</v>
      </c>
      <c r="F1447">
        <v>1391.7619999999999</v>
      </c>
      <c r="G1447">
        <v>1391.7619999999999</v>
      </c>
      <c r="H1447">
        <v>1402.57</v>
      </c>
      <c r="I1447">
        <v>1405.16</v>
      </c>
      <c r="J1447">
        <v>1394.5519999999999</v>
      </c>
      <c r="K1447">
        <v>1393.5</v>
      </c>
      <c r="L1447">
        <v>1394.5519999999999</v>
      </c>
      <c r="M1447">
        <v>1391.86</v>
      </c>
      <c r="N1447">
        <v>1392.14</v>
      </c>
      <c r="O1447">
        <v>1391.86</v>
      </c>
      <c r="P1447">
        <v>1394.5519999999999</v>
      </c>
      <c r="Q1447">
        <v>1407.758</v>
      </c>
      <c r="R1447">
        <v>1407.758</v>
      </c>
      <c r="S1447">
        <v>1412.1980000000001</v>
      </c>
      <c r="T1447">
        <v>1417.2280000000001</v>
      </c>
      <c r="U1447">
        <v>1420.008</v>
      </c>
      <c r="V1447">
        <v>1420.306</v>
      </c>
      <c r="W1447">
        <v>1420.306</v>
      </c>
      <c r="X1447">
        <v>1420.306</v>
      </c>
      <c r="Y1447">
        <v>1420.306</v>
      </c>
      <c r="Z1447">
        <v>1420.306</v>
      </c>
    </row>
    <row r="1448" spans="1:26" x14ac:dyDescent="0.35">
      <c r="A1448">
        <v>28</v>
      </c>
      <c r="B1448">
        <v>39</v>
      </c>
      <c r="C1448" t="str">
        <f t="shared" si="61"/>
        <v>28039</v>
      </c>
      <c r="D1448" t="str">
        <f t="shared" si="62"/>
        <v>28039</v>
      </c>
      <c r="E1448" t="str">
        <f>VLOOKUP(C1448,Table1[[Column1]:[GEMS_Typo]],2)</f>
        <v>D</v>
      </c>
      <c r="F1448">
        <v>1355.615</v>
      </c>
      <c r="G1448">
        <v>1355.615</v>
      </c>
      <c r="H1448">
        <v>1372.952</v>
      </c>
      <c r="I1448">
        <v>1372.952</v>
      </c>
      <c r="J1448">
        <v>1368.972</v>
      </c>
      <c r="K1448">
        <v>1367.92</v>
      </c>
      <c r="L1448">
        <v>1368.972</v>
      </c>
      <c r="M1448">
        <v>1368.972</v>
      </c>
      <c r="N1448">
        <v>1368.972</v>
      </c>
      <c r="O1448">
        <v>1368.972</v>
      </c>
      <c r="P1448">
        <v>1368.972</v>
      </c>
      <c r="Q1448">
        <v>1401.1010000000001</v>
      </c>
      <c r="R1448">
        <v>1408.0630000000001</v>
      </c>
      <c r="S1448">
        <v>1416.6189999999999</v>
      </c>
      <c r="T1448">
        <v>1416.39</v>
      </c>
      <c r="U1448">
        <v>1487.652</v>
      </c>
      <c r="V1448">
        <v>1487.8</v>
      </c>
      <c r="W1448">
        <v>1491.548</v>
      </c>
      <c r="X1448">
        <v>1491.548</v>
      </c>
      <c r="Y1448">
        <v>1491.548</v>
      </c>
      <c r="Z1448">
        <v>1491.548</v>
      </c>
    </row>
    <row r="1449" spans="1:26" x14ac:dyDescent="0.35">
      <c r="A1449">
        <v>28</v>
      </c>
      <c r="B1449">
        <v>41</v>
      </c>
      <c r="C1449" t="str">
        <f t="shared" si="61"/>
        <v>28041</v>
      </c>
      <c r="D1449" t="str">
        <f t="shared" si="62"/>
        <v>28041</v>
      </c>
      <c r="E1449" t="str">
        <f>VLOOKUP(C1449,Table1[[Column1]:[GEMS_Typo]],2)</f>
        <v>C</v>
      </c>
      <c r="F1449">
        <v>1453.472</v>
      </c>
      <c r="G1449">
        <v>1453.472</v>
      </c>
      <c r="H1449">
        <v>1455.2460000000001</v>
      </c>
      <c r="I1449">
        <v>1492.2460000000001</v>
      </c>
      <c r="J1449">
        <v>1455.2460000000001</v>
      </c>
      <c r="K1449">
        <v>1455.874</v>
      </c>
      <c r="L1449">
        <v>1458.12</v>
      </c>
      <c r="M1449">
        <v>1458.12</v>
      </c>
      <c r="N1449">
        <v>1458.12</v>
      </c>
      <c r="O1449">
        <v>1458.37</v>
      </c>
      <c r="P1449">
        <v>1460.5940000000001</v>
      </c>
      <c r="Q1449">
        <v>1472.7750000000001</v>
      </c>
      <c r="R1449">
        <v>1494.0050000000001</v>
      </c>
      <c r="S1449">
        <v>1550.7919999999999</v>
      </c>
      <c r="T1449">
        <v>1549.7760000000001</v>
      </c>
      <c r="U1449">
        <v>1694.8240000000001</v>
      </c>
      <c r="V1449">
        <v>1697.7619999999999</v>
      </c>
      <c r="W1449">
        <v>1711.2080000000001</v>
      </c>
      <c r="X1449">
        <v>1711.2080000000001</v>
      </c>
      <c r="Y1449">
        <v>1711.2080000000001</v>
      </c>
      <c r="Z1449">
        <v>1711.2080000000001</v>
      </c>
    </row>
    <row r="1450" spans="1:26" x14ac:dyDescent="0.35">
      <c r="A1450">
        <v>28</v>
      </c>
      <c r="B1450">
        <v>43</v>
      </c>
      <c r="C1450" t="str">
        <f t="shared" si="61"/>
        <v>28043</v>
      </c>
      <c r="D1450" t="str">
        <f t="shared" si="62"/>
        <v>28043</v>
      </c>
      <c r="E1450" t="str">
        <f>VLOOKUP(C1450,Table1[[Column1]:[GEMS_Typo]],2)</f>
        <v>C</v>
      </c>
      <c r="F1450">
        <v>1227.8399999999999</v>
      </c>
      <c r="G1450">
        <v>1227.8399999999999</v>
      </c>
      <c r="H1450">
        <v>1227.8399999999999</v>
      </c>
      <c r="I1450">
        <v>1300.4649999999999</v>
      </c>
      <c r="J1450">
        <v>1300.4649999999999</v>
      </c>
      <c r="K1450">
        <v>1299.8</v>
      </c>
      <c r="L1450">
        <v>1300.4670000000001</v>
      </c>
      <c r="M1450">
        <v>1300.4670000000001</v>
      </c>
      <c r="N1450">
        <v>1312.527</v>
      </c>
      <c r="O1450">
        <v>1312.527</v>
      </c>
      <c r="P1450">
        <v>1307.578</v>
      </c>
      <c r="Q1450">
        <v>1298.5070000000001</v>
      </c>
      <c r="R1450">
        <v>1298.6769999999999</v>
      </c>
      <c r="S1450">
        <v>1298.703</v>
      </c>
      <c r="T1450">
        <v>1315.048</v>
      </c>
      <c r="U1450">
        <v>1318.376</v>
      </c>
      <c r="V1450">
        <v>1317.44</v>
      </c>
      <c r="W1450">
        <v>1317.44</v>
      </c>
      <c r="X1450">
        <v>1317.44</v>
      </c>
      <c r="Y1450">
        <v>1317.44</v>
      </c>
      <c r="Z1450">
        <v>1317.44</v>
      </c>
    </row>
    <row r="1451" spans="1:26" x14ac:dyDescent="0.35">
      <c r="A1451">
        <v>28</v>
      </c>
      <c r="B1451">
        <v>45</v>
      </c>
      <c r="C1451" t="str">
        <f t="shared" si="61"/>
        <v>28045</v>
      </c>
      <c r="D1451" t="str">
        <f t="shared" si="62"/>
        <v>28045</v>
      </c>
      <c r="E1451" t="str">
        <f>VLOOKUP(C1451,Table1[[Column1]:[GEMS_Typo]],2)</f>
        <v>E</v>
      </c>
      <c r="F1451">
        <v>1814.9780000000001</v>
      </c>
      <c r="G1451">
        <v>1821.8920000000001</v>
      </c>
      <c r="H1451">
        <v>1821.8920000000001</v>
      </c>
      <c r="I1451">
        <v>1823.7139999999999</v>
      </c>
      <c r="J1451">
        <v>1816.7860000000001</v>
      </c>
      <c r="K1451">
        <v>1820.79</v>
      </c>
      <c r="L1451">
        <v>1822.5840000000001</v>
      </c>
      <c r="M1451">
        <v>1822.5840000000001</v>
      </c>
      <c r="N1451">
        <v>1838.798</v>
      </c>
      <c r="O1451">
        <v>1838.798</v>
      </c>
      <c r="P1451">
        <v>1829.3620000000001</v>
      </c>
      <c r="Q1451">
        <v>1845.2729999999999</v>
      </c>
      <c r="R1451">
        <v>1845.421</v>
      </c>
      <c r="S1451">
        <v>1861.355</v>
      </c>
      <c r="T1451">
        <v>1976.203</v>
      </c>
      <c r="U1451">
        <v>1976.241</v>
      </c>
      <c r="V1451">
        <v>1976.0840000000001</v>
      </c>
      <c r="W1451">
        <v>1985.5630000000001</v>
      </c>
      <c r="X1451">
        <v>1985.806</v>
      </c>
      <c r="Y1451">
        <v>1985.806</v>
      </c>
      <c r="Z1451">
        <v>1985.826</v>
      </c>
    </row>
    <row r="1452" spans="1:26" x14ac:dyDescent="0.35">
      <c r="A1452">
        <v>28</v>
      </c>
      <c r="B1452">
        <v>47</v>
      </c>
      <c r="C1452" t="str">
        <f t="shared" si="61"/>
        <v>28047</v>
      </c>
      <c r="D1452" t="str">
        <f t="shared" si="62"/>
        <v>28047</v>
      </c>
      <c r="E1452" t="str">
        <f>VLOOKUP(C1452,Table1[[Column1]:[GEMS_Typo]],2)</f>
        <v>E</v>
      </c>
      <c r="F1452">
        <v>3438.11</v>
      </c>
      <c r="G1452">
        <v>3438.11</v>
      </c>
      <c r="H1452">
        <v>3439.3510000000001</v>
      </c>
      <c r="I1452">
        <v>3474.4229999999998</v>
      </c>
      <c r="J1452">
        <v>3481.38</v>
      </c>
      <c r="K1452">
        <v>3488.0419999999999</v>
      </c>
      <c r="L1452">
        <v>3498.65</v>
      </c>
      <c r="M1452">
        <v>3541.6779999999999</v>
      </c>
      <c r="N1452">
        <v>3539.23</v>
      </c>
      <c r="O1452">
        <v>3543.17</v>
      </c>
      <c r="P1452">
        <v>3490.4520000000002</v>
      </c>
      <c r="Q1452">
        <v>3659.1640000000002</v>
      </c>
      <c r="R1452">
        <v>3674.9169999999999</v>
      </c>
      <c r="S1452">
        <v>3679.7950000000001</v>
      </c>
      <c r="T1452">
        <v>3656.268</v>
      </c>
      <c r="U1452">
        <v>4123.5929999999998</v>
      </c>
      <c r="V1452">
        <v>4124.1130000000003</v>
      </c>
      <c r="W1452">
        <v>4131.78</v>
      </c>
      <c r="X1452">
        <v>4132.7849999999999</v>
      </c>
      <c r="Y1452">
        <v>4135.1220000000003</v>
      </c>
      <c r="Z1452">
        <v>4151.0209999999997</v>
      </c>
    </row>
    <row r="1453" spans="1:26" x14ac:dyDescent="0.35">
      <c r="A1453">
        <v>28</v>
      </c>
      <c r="B1453">
        <v>49</v>
      </c>
      <c r="C1453" t="str">
        <f t="shared" si="61"/>
        <v>28049</v>
      </c>
      <c r="D1453" t="str">
        <f t="shared" si="62"/>
        <v>28049</v>
      </c>
      <c r="E1453" t="str">
        <f>VLOOKUP(C1453,Table1[[Column1]:[GEMS_Typo]],2)</f>
        <v>C</v>
      </c>
      <c r="F1453">
        <v>4955.674</v>
      </c>
      <c r="G1453">
        <v>4955.674</v>
      </c>
      <c r="H1453">
        <v>4960.1260000000002</v>
      </c>
      <c r="I1453">
        <v>5064.6120000000001</v>
      </c>
      <c r="J1453">
        <v>5044.6790000000001</v>
      </c>
      <c r="K1453">
        <v>5037.6379999999999</v>
      </c>
      <c r="L1453">
        <v>5044.6629999999996</v>
      </c>
      <c r="M1453">
        <v>5044.2910000000002</v>
      </c>
      <c r="N1453">
        <v>5062.2290000000003</v>
      </c>
      <c r="O1453">
        <v>5096.893</v>
      </c>
      <c r="P1453">
        <v>5102.848</v>
      </c>
      <c r="Q1453">
        <v>5117.1270000000004</v>
      </c>
      <c r="R1453">
        <v>5121.5469999999996</v>
      </c>
      <c r="S1453">
        <v>5127.4650000000001</v>
      </c>
      <c r="T1453">
        <v>5133.2120000000004</v>
      </c>
      <c r="U1453">
        <v>5130.3090000000002</v>
      </c>
      <c r="V1453">
        <v>5132.4629999999997</v>
      </c>
      <c r="W1453">
        <v>5132.759</v>
      </c>
      <c r="X1453">
        <v>5148.0469999999996</v>
      </c>
      <c r="Y1453">
        <v>5163.0020000000004</v>
      </c>
      <c r="Z1453">
        <v>5176.1989999999996</v>
      </c>
    </row>
    <row r="1454" spans="1:26" x14ac:dyDescent="0.35">
      <c r="A1454">
        <v>28</v>
      </c>
      <c r="B1454">
        <v>51</v>
      </c>
      <c r="C1454" t="str">
        <f t="shared" si="61"/>
        <v>28051</v>
      </c>
      <c r="D1454" t="str">
        <f t="shared" si="62"/>
        <v>28051</v>
      </c>
      <c r="E1454" t="str">
        <f>VLOOKUP(C1454,Table1[[Column1]:[GEMS_Typo]],2)</f>
        <v>C</v>
      </c>
      <c r="F1454">
        <v>2126.087</v>
      </c>
      <c r="G1454">
        <v>2126.087</v>
      </c>
      <c r="H1454">
        <v>2108.2379999999998</v>
      </c>
      <c r="I1454">
        <v>2108.2379999999998</v>
      </c>
      <c r="J1454">
        <v>2090.7779999999998</v>
      </c>
      <c r="K1454">
        <v>2088.2579999999998</v>
      </c>
      <c r="L1454">
        <v>2090.7779999999998</v>
      </c>
      <c r="M1454">
        <v>2090.7779999999998</v>
      </c>
      <c r="N1454">
        <v>2090.7779999999998</v>
      </c>
      <c r="O1454">
        <v>2090.7779999999998</v>
      </c>
      <c r="P1454">
        <v>2090.7779999999998</v>
      </c>
      <c r="Q1454">
        <v>2036.146</v>
      </c>
      <c r="R1454">
        <v>2087.3679999999999</v>
      </c>
      <c r="S1454">
        <v>2087.3679999999999</v>
      </c>
      <c r="T1454">
        <v>2089.116</v>
      </c>
      <c r="U1454">
        <v>2087.6010000000001</v>
      </c>
      <c r="V1454">
        <v>2088.1210000000001</v>
      </c>
      <c r="W1454">
        <v>2089.2269999999999</v>
      </c>
      <c r="X1454">
        <v>2090.5590000000002</v>
      </c>
      <c r="Y1454">
        <v>2090.5590000000002</v>
      </c>
      <c r="Z1454">
        <v>2090.5590000000002</v>
      </c>
    </row>
    <row r="1455" spans="1:26" x14ac:dyDescent="0.35">
      <c r="A1455">
        <v>28</v>
      </c>
      <c r="B1455">
        <v>53</v>
      </c>
      <c r="C1455" t="str">
        <f t="shared" si="61"/>
        <v>28053</v>
      </c>
      <c r="D1455" t="str">
        <f t="shared" si="62"/>
        <v>28053</v>
      </c>
      <c r="E1455" t="str">
        <f>VLOOKUP(C1455,Table1[[Column1]:[GEMS_Typo]],2)</f>
        <v>E</v>
      </c>
      <c r="F1455">
        <v>1181.252</v>
      </c>
      <c r="G1455">
        <v>1181.252</v>
      </c>
      <c r="H1455">
        <v>1180.374</v>
      </c>
      <c r="I1455">
        <v>1180.374</v>
      </c>
      <c r="J1455">
        <v>1180.374</v>
      </c>
      <c r="K1455">
        <v>1179.1400000000001</v>
      </c>
      <c r="L1455">
        <v>1180.374</v>
      </c>
      <c r="M1455">
        <v>1180.374</v>
      </c>
      <c r="N1455">
        <v>1180.374</v>
      </c>
      <c r="O1455">
        <v>1227.2760000000001</v>
      </c>
      <c r="P1455">
        <v>1227.2760000000001</v>
      </c>
      <c r="Q1455">
        <v>1224.94</v>
      </c>
      <c r="R1455">
        <v>1224.922</v>
      </c>
      <c r="S1455">
        <v>1224.922</v>
      </c>
      <c r="T1455">
        <v>1233.3979999999999</v>
      </c>
      <c r="U1455">
        <v>1266.8679999999999</v>
      </c>
      <c r="V1455">
        <v>1266.606</v>
      </c>
      <c r="W1455">
        <v>1266.606</v>
      </c>
      <c r="X1455">
        <v>1266.606</v>
      </c>
      <c r="Y1455">
        <v>1266.606</v>
      </c>
      <c r="Z1455">
        <v>1266.606</v>
      </c>
    </row>
    <row r="1456" spans="1:26" x14ac:dyDescent="0.35">
      <c r="A1456">
        <v>28</v>
      </c>
      <c r="B1456">
        <v>55</v>
      </c>
      <c r="C1456" t="str">
        <f t="shared" si="61"/>
        <v>28055</v>
      </c>
      <c r="D1456" t="str">
        <f t="shared" si="62"/>
        <v>28055</v>
      </c>
      <c r="E1456" t="str">
        <f>VLOOKUP(C1456,Table1[[Column1]:[GEMS_Typo]],2)</f>
        <v>F</v>
      </c>
      <c r="F1456">
        <v>519.84</v>
      </c>
      <c r="G1456">
        <v>519.84</v>
      </c>
      <c r="H1456">
        <v>518.80600000000004</v>
      </c>
      <c r="I1456">
        <v>518.80600000000004</v>
      </c>
      <c r="J1456">
        <v>524.06799999999998</v>
      </c>
      <c r="K1456">
        <v>523.57000000000005</v>
      </c>
      <c r="L1456">
        <v>524.06799999999998</v>
      </c>
      <c r="M1456">
        <v>524.06799999999998</v>
      </c>
      <c r="N1456">
        <v>524.06799999999998</v>
      </c>
      <c r="O1456">
        <v>524.06799999999998</v>
      </c>
      <c r="P1456">
        <v>524.06799999999998</v>
      </c>
      <c r="Q1456">
        <v>519.51800000000003</v>
      </c>
      <c r="R1456">
        <v>519.51800000000003</v>
      </c>
      <c r="S1456">
        <v>519.51800000000003</v>
      </c>
      <c r="T1456">
        <v>517.94000000000005</v>
      </c>
      <c r="U1456">
        <v>518.59</v>
      </c>
      <c r="V1456">
        <v>518.59</v>
      </c>
      <c r="W1456">
        <v>518.59</v>
      </c>
      <c r="X1456">
        <v>518.59</v>
      </c>
      <c r="Y1456">
        <v>518.59</v>
      </c>
      <c r="Z1456">
        <v>518.59</v>
      </c>
    </row>
    <row r="1457" spans="1:26" x14ac:dyDescent="0.35">
      <c r="A1457">
        <v>28</v>
      </c>
      <c r="B1457">
        <v>57</v>
      </c>
      <c r="C1457" t="str">
        <f t="shared" si="61"/>
        <v>28057</v>
      </c>
      <c r="D1457" t="str">
        <f t="shared" si="62"/>
        <v>28057</v>
      </c>
      <c r="E1457" t="str">
        <f>VLOOKUP(C1457,Table1[[Column1]:[GEMS_Typo]],2)</f>
        <v>C</v>
      </c>
      <c r="F1457">
        <v>1915.77</v>
      </c>
      <c r="G1457">
        <v>1915.77</v>
      </c>
      <c r="H1457">
        <v>1915.77</v>
      </c>
      <c r="I1457">
        <v>1941.2860000000001</v>
      </c>
      <c r="J1457">
        <v>1917.7339999999999</v>
      </c>
      <c r="K1457">
        <v>1917.29</v>
      </c>
      <c r="L1457">
        <v>2013.268</v>
      </c>
      <c r="M1457">
        <v>2013.72</v>
      </c>
      <c r="N1457">
        <v>2009.432</v>
      </c>
      <c r="O1457">
        <v>2009.432</v>
      </c>
      <c r="P1457">
        <v>2000.6379999999999</v>
      </c>
      <c r="Q1457">
        <v>1949.3040000000001</v>
      </c>
      <c r="R1457">
        <v>1948.7840000000001</v>
      </c>
      <c r="S1457">
        <v>1957.623</v>
      </c>
      <c r="T1457">
        <v>1959.5409999999999</v>
      </c>
      <c r="U1457">
        <v>1946.2349999999999</v>
      </c>
      <c r="V1457">
        <v>1995.087</v>
      </c>
      <c r="W1457">
        <v>1994.9929999999999</v>
      </c>
      <c r="X1457">
        <v>1994.9929999999999</v>
      </c>
      <c r="Y1457">
        <v>1994.9929999999999</v>
      </c>
      <c r="Z1457">
        <v>1993.6659999999999</v>
      </c>
    </row>
    <row r="1458" spans="1:26" x14ac:dyDescent="0.35">
      <c r="A1458">
        <v>28</v>
      </c>
      <c r="B1458">
        <v>59</v>
      </c>
      <c r="C1458" t="str">
        <f t="shared" si="61"/>
        <v>28059</v>
      </c>
      <c r="D1458" t="str">
        <f t="shared" si="62"/>
        <v>28059</v>
      </c>
      <c r="E1458" t="str">
        <f>VLOOKUP(C1458,Table1[[Column1]:[GEMS_Typo]],2)</f>
        <v>E</v>
      </c>
      <c r="F1458">
        <v>3149.011</v>
      </c>
      <c r="G1458">
        <v>3149.2510000000002</v>
      </c>
      <c r="H1458">
        <v>3149.5909999999999</v>
      </c>
      <c r="I1458">
        <v>3158.895</v>
      </c>
      <c r="J1458">
        <v>3153.9940000000001</v>
      </c>
      <c r="K1458">
        <v>3155.9459999999999</v>
      </c>
      <c r="L1458">
        <v>3162.6</v>
      </c>
      <c r="M1458">
        <v>3164.1410000000001</v>
      </c>
      <c r="N1458">
        <v>3165.1410000000001</v>
      </c>
      <c r="O1458">
        <v>3165.1410000000001</v>
      </c>
      <c r="P1458">
        <v>3148.22</v>
      </c>
      <c r="Q1458">
        <v>3179.665</v>
      </c>
      <c r="R1458">
        <v>3177.4470000000001</v>
      </c>
      <c r="S1458">
        <v>3193.0329999999999</v>
      </c>
      <c r="T1458">
        <v>3214.19</v>
      </c>
      <c r="U1458">
        <v>3510.7579999999998</v>
      </c>
      <c r="V1458">
        <v>3511.0419999999999</v>
      </c>
      <c r="W1458">
        <v>3511.2660000000001</v>
      </c>
      <c r="X1458">
        <v>3529.9810000000002</v>
      </c>
      <c r="Y1458">
        <v>3530.0410000000002</v>
      </c>
      <c r="Z1458">
        <v>3539.18</v>
      </c>
    </row>
    <row r="1459" spans="1:26" x14ac:dyDescent="0.35">
      <c r="A1459">
        <v>28</v>
      </c>
      <c r="B1459">
        <v>61</v>
      </c>
      <c r="C1459" t="str">
        <f t="shared" si="61"/>
        <v>28061</v>
      </c>
      <c r="D1459" t="str">
        <f t="shared" si="62"/>
        <v>28061</v>
      </c>
      <c r="E1459" t="str">
        <f>VLOOKUP(C1459,Table1[[Column1]:[GEMS_Typo]],2)</f>
        <v>C</v>
      </c>
      <c r="F1459">
        <v>1797.027</v>
      </c>
      <c r="G1459">
        <v>1797.027</v>
      </c>
      <c r="H1459">
        <v>1797.027</v>
      </c>
      <c r="I1459">
        <v>1794.6079999999999</v>
      </c>
      <c r="J1459">
        <v>1794.6079999999999</v>
      </c>
      <c r="K1459">
        <v>1792.644</v>
      </c>
      <c r="L1459">
        <v>1794.6079999999999</v>
      </c>
      <c r="M1459">
        <v>1794.6079999999999</v>
      </c>
      <c r="N1459">
        <v>1794.6079999999999</v>
      </c>
      <c r="O1459">
        <v>1794.6079999999999</v>
      </c>
      <c r="P1459">
        <v>1794.6079999999999</v>
      </c>
      <c r="Q1459">
        <v>1790.3440000000001</v>
      </c>
      <c r="R1459">
        <v>1790.346</v>
      </c>
      <c r="S1459">
        <v>1790.346</v>
      </c>
      <c r="T1459">
        <v>1789.42</v>
      </c>
      <c r="U1459">
        <v>1847.586</v>
      </c>
      <c r="V1459">
        <v>1848.3679999999999</v>
      </c>
      <c r="W1459">
        <v>1848.3320000000001</v>
      </c>
      <c r="X1459">
        <v>1848.3320000000001</v>
      </c>
      <c r="Y1459">
        <v>1848.3320000000001</v>
      </c>
      <c r="Z1459">
        <v>1848.3320000000001</v>
      </c>
    </row>
    <row r="1460" spans="1:26" x14ac:dyDescent="0.35">
      <c r="A1460">
        <v>28</v>
      </c>
      <c r="B1460">
        <v>63</v>
      </c>
      <c r="C1460" t="str">
        <f t="shared" si="61"/>
        <v>28063</v>
      </c>
      <c r="D1460" t="str">
        <f t="shared" si="62"/>
        <v>28063</v>
      </c>
      <c r="E1460" t="str">
        <f>VLOOKUP(C1460,Table1[[Column1]:[GEMS_Typo]],2)</f>
        <v>D</v>
      </c>
      <c r="F1460">
        <v>1037</v>
      </c>
      <c r="G1460">
        <v>1037</v>
      </c>
      <c r="H1460">
        <v>1037</v>
      </c>
      <c r="I1460">
        <v>1040.8800000000001</v>
      </c>
      <c r="J1460">
        <v>1040.8800000000001</v>
      </c>
      <c r="K1460">
        <v>1079.3900000000001</v>
      </c>
      <c r="L1460">
        <v>1080.239</v>
      </c>
      <c r="M1460">
        <v>1080.239</v>
      </c>
      <c r="N1460">
        <v>1080.239</v>
      </c>
      <c r="O1460">
        <v>1080.239</v>
      </c>
      <c r="P1460">
        <v>1080.239</v>
      </c>
      <c r="Q1460">
        <v>1080.8130000000001</v>
      </c>
      <c r="R1460">
        <v>1078.933</v>
      </c>
      <c r="S1460">
        <v>1078.893</v>
      </c>
      <c r="T1460">
        <v>1097.2090000000001</v>
      </c>
      <c r="U1460">
        <v>1095.873</v>
      </c>
      <c r="V1460">
        <v>1095.665</v>
      </c>
      <c r="W1460">
        <v>1095.665</v>
      </c>
      <c r="X1460">
        <v>1095.665</v>
      </c>
      <c r="Y1460">
        <v>1095.665</v>
      </c>
      <c r="Z1460">
        <v>1095.665</v>
      </c>
    </row>
    <row r="1461" spans="1:26" x14ac:dyDescent="0.35">
      <c r="A1461">
        <v>28</v>
      </c>
      <c r="B1461">
        <v>65</v>
      </c>
      <c r="C1461" t="str">
        <f t="shared" si="61"/>
        <v>28065</v>
      </c>
      <c r="D1461" t="str">
        <f t="shared" si="62"/>
        <v>28065</v>
      </c>
      <c r="E1461" t="str">
        <f>VLOOKUP(C1461,Table1[[Column1]:[GEMS_Typo]],2)</f>
        <v>C</v>
      </c>
      <c r="F1461">
        <v>1516.934</v>
      </c>
      <c r="G1461">
        <v>1516.934</v>
      </c>
      <c r="H1461">
        <v>1516.934</v>
      </c>
      <c r="I1461">
        <v>1516.934</v>
      </c>
      <c r="J1461">
        <v>1515.1659999999999</v>
      </c>
      <c r="K1461">
        <v>1513.8040000000001</v>
      </c>
      <c r="L1461">
        <v>1515.1659999999999</v>
      </c>
      <c r="M1461">
        <v>1519.0619999999999</v>
      </c>
      <c r="N1461">
        <v>1519.316</v>
      </c>
      <c r="O1461">
        <v>1543.3340000000001</v>
      </c>
      <c r="P1461">
        <v>1549.64</v>
      </c>
      <c r="Q1461">
        <v>1541.4280000000001</v>
      </c>
      <c r="R1461">
        <v>1539.95</v>
      </c>
      <c r="S1461">
        <v>1542.7239999999999</v>
      </c>
      <c r="T1461">
        <v>1537.2719999999999</v>
      </c>
      <c r="U1461">
        <v>1533.6120000000001</v>
      </c>
      <c r="V1461">
        <v>1533.42</v>
      </c>
      <c r="W1461">
        <v>1591.088</v>
      </c>
      <c r="X1461">
        <v>1591.088</v>
      </c>
      <c r="Y1461">
        <v>1591.088</v>
      </c>
      <c r="Z1461">
        <v>1591.088</v>
      </c>
    </row>
    <row r="1462" spans="1:26" x14ac:dyDescent="0.35">
      <c r="A1462">
        <v>28</v>
      </c>
      <c r="B1462">
        <v>67</v>
      </c>
      <c r="C1462" t="str">
        <f t="shared" si="61"/>
        <v>28067</v>
      </c>
      <c r="D1462" t="str">
        <f t="shared" si="62"/>
        <v>28067</v>
      </c>
      <c r="E1462" t="str">
        <f>VLOOKUP(C1462,Table1[[Column1]:[GEMS_Typo]],2)</f>
        <v>C</v>
      </c>
      <c r="F1462">
        <v>3208.1480000000001</v>
      </c>
      <c r="G1462">
        <v>3208.1480000000001</v>
      </c>
      <c r="H1462">
        <v>3208.6419999999998</v>
      </c>
      <c r="I1462">
        <v>3208.5439999999999</v>
      </c>
      <c r="J1462">
        <v>3190.308</v>
      </c>
      <c r="K1462">
        <v>3216.5619999999999</v>
      </c>
      <c r="L1462">
        <v>3225.6840000000002</v>
      </c>
      <c r="M1462">
        <v>3225.6840000000002</v>
      </c>
      <c r="N1462">
        <v>3225.6840000000002</v>
      </c>
      <c r="O1462">
        <v>3228.3359999999998</v>
      </c>
      <c r="P1462">
        <v>3230.779</v>
      </c>
      <c r="Q1462">
        <v>3233.0990000000002</v>
      </c>
      <c r="R1462">
        <v>3231.9850000000001</v>
      </c>
      <c r="S1462">
        <v>3236.6039999999998</v>
      </c>
      <c r="T1462">
        <v>3239.3420000000001</v>
      </c>
      <c r="U1462">
        <v>3373.1779999999999</v>
      </c>
      <c r="V1462">
        <v>3372.672</v>
      </c>
      <c r="W1462">
        <v>3372.5140000000001</v>
      </c>
      <c r="X1462">
        <v>3372.5140000000001</v>
      </c>
      <c r="Y1462">
        <v>3372.5140000000001</v>
      </c>
      <c r="Z1462">
        <v>3372.5140000000001</v>
      </c>
    </row>
    <row r="1463" spans="1:26" x14ac:dyDescent="0.35">
      <c r="A1463">
        <v>28</v>
      </c>
      <c r="B1463">
        <v>69</v>
      </c>
      <c r="C1463" t="str">
        <f t="shared" si="61"/>
        <v>28069</v>
      </c>
      <c r="D1463" t="str">
        <f t="shared" si="62"/>
        <v>28069</v>
      </c>
      <c r="E1463" t="str">
        <f>VLOOKUP(C1463,Table1[[Column1]:[GEMS_Typo]],2)</f>
        <v>C</v>
      </c>
      <c r="F1463">
        <v>1776.4780000000001</v>
      </c>
      <c r="G1463">
        <v>1776.4780000000001</v>
      </c>
      <c r="H1463">
        <v>1781.624</v>
      </c>
      <c r="I1463">
        <v>1781.624</v>
      </c>
      <c r="J1463">
        <v>1766.5840000000001</v>
      </c>
      <c r="K1463">
        <v>1768.9939999999999</v>
      </c>
      <c r="L1463">
        <v>1770.1780000000001</v>
      </c>
      <c r="M1463">
        <v>1770.1780000000001</v>
      </c>
      <c r="N1463">
        <v>1785.2180000000001</v>
      </c>
      <c r="O1463">
        <v>1785.2180000000001</v>
      </c>
      <c r="P1463">
        <v>1766.5840000000001</v>
      </c>
      <c r="Q1463">
        <v>1785.1420000000001</v>
      </c>
      <c r="R1463">
        <v>1785.1420000000001</v>
      </c>
      <c r="S1463">
        <v>1785.14</v>
      </c>
      <c r="T1463">
        <v>1793.8019999999999</v>
      </c>
      <c r="U1463">
        <v>1803.556</v>
      </c>
      <c r="V1463">
        <v>1803.068</v>
      </c>
      <c r="W1463">
        <v>1803.048</v>
      </c>
      <c r="X1463">
        <v>1803.048</v>
      </c>
      <c r="Y1463">
        <v>1803.048</v>
      </c>
      <c r="Z1463">
        <v>1803.048</v>
      </c>
    </row>
    <row r="1464" spans="1:26" x14ac:dyDescent="0.35">
      <c r="A1464">
        <v>28</v>
      </c>
      <c r="B1464">
        <v>71</v>
      </c>
      <c r="C1464" t="str">
        <f t="shared" si="61"/>
        <v>28071</v>
      </c>
      <c r="D1464" t="str">
        <f t="shared" si="62"/>
        <v>28071</v>
      </c>
      <c r="E1464" t="str">
        <f>VLOOKUP(C1464,Table1[[Column1]:[GEMS_Typo]],2)</f>
        <v>C</v>
      </c>
      <c r="F1464">
        <v>1824.864</v>
      </c>
      <c r="G1464">
        <v>1824.864</v>
      </c>
      <c r="H1464">
        <v>1824.864</v>
      </c>
      <c r="I1464">
        <v>1825.796</v>
      </c>
      <c r="J1464">
        <v>1814.972</v>
      </c>
      <c r="K1464">
        <v>1812.336</v>
      </c>
      <c r="L1464">
        <v>1814.66</v>
      </c>
      <c r="M1464">
        <v>2015.2850000000001</v>
      </c>
      <c r="N1464">
        <v>2024.8710000000001</v>
      </c>
      <c r="O1464">
        <v>2024.8710000000001</v>
      </c>
      <c r="P1464">
        <v>2016.421</v>
      </c>
      <c r="Q1464">
        <v>2043.0450000000001</v>
      </c>
      <c r="R1464">
        <v>2043.0450000000001</v>
      </c>
      <c r="S1464">
        <v>2043.51</v>
      </c>
      <c r="T1464">
        <v>2038.83</v>
      </c>
      <c r="U1464">
        <v>2043.0229999999999</v>
      </c>
      <c r="V1464">
        <v>2076.627</v>
      </c>
      <c r="W1464">
        <v>2078.0889999999999</v>
      </c>
      <c r="X1464">
        <v>2081.7069999999999</v>
      </c>
      <c r="Y1464">
        <v>2081.7069999999999</v>
      </c>
      <c r="Z1464">
        <v>2091.8389999999999</v>
      </c>
    </row>
    <row r="1465" spans="1:26" x14ac:dyDescent="0.35">
      <c r="A1465">
        <v>28</v>
      </c>
      <c r="B1465">
        <v>73</v>
      </c>
      <c r="C1465" t="str">
        <f t="shared" si="61"/>
        <v>28073</v>
      </c>
      <c r="D1465" t="str">
        <f t="shared" si="62"/>
        <v>28073</v>
      </c>
      <c r="E1465" t="str">
        <f>VLOOKUP(C1465,Table1[[Column1]:[GEMS_Typo]],2)</f>
        <v>C</v>
      </c>
      <c r="F1465">
        <v>1890.8340000000001</v>
      </c>
      <c r="G1465">
        <v>1890.8340000000001</v>
      </c>
      <c r="H1465">
        <v>1891.2940000000001</v>
      </c>
      <c r="I1465">
        <v>1901.5340000000001</v>
      </c>
      <c r="J1465">
        <v>1888.2360000000001</v>
      </c>
      <c r="K1465">
        <v>1886.366</v>
      </c>
      <c r="L1465">
        <v>1900.6679999999999</v>
      </c>
      <c r="M1465">
        <v>1901.528</v>
      </c>
      <c r="N1465">
        <v>1901.528</v>
      </c>
      <c r="O1465">
        <v>1901.528</v>
      </c>
      <c r="P1465">
        <v>1897.126</v>
      </c>
      <c r="Q1465">
        <v>2028.904</v>
      </c>
      <c r="R1465">
        <v>2027.675</v>
      </c>
      <c r="S1465">
        <v>2027.693</v>
      </c>
      <c r="T1465">
        <v>2038.6279999999999</v>
      </c>
      <c r="U1465">
        <v>2029.5219999999999</v>
      </c>
      <c r="V1465">
        <v>2023.91</v>
      </c>
      <c r="W1465">
        <v>2231.3029999999999</v>
      </c>
      <c r="X1465">
        <v>2229.1550000000002</v>
      </c>
      <c r="Y1465">
        <v>2229.1550000000002</v>
      </c>
      <c r="Z1465">
        <v>2228.0770000000002</v>
      </c>
    </row>
    <row r="1466" spans="1:26" x14ac:dyDescent="0.35">
      <c r="A1466">
        <v>28</v>
      </c>
      <c r="B1466">
        <v>75</v>
      </c>
      <c r="C1466" t="str">
        <f t="shared" si="61"/>
        <v>28075</v>
      </c>
      <c r="D1466" t="str">
        <f t="shared" si="62"/>
        <v>28075</v>
      </c>
      <c r="E1466" t="str">
        <f>VLOOKUP(C1466,Table1[[Column1]:[GEMS_Typo]],2)</f>
        <v>C</v>
      </c>
      <c r="F1466">
        <v>2982.4609999999998</v>
      </c>
      <c r="G1466">
        <v>2985.9650000000001</v>
      </c>
      <c r="H1466">
        <v>2985.9650000000001</v>
      </c>
      <c r="I1466">
        <v>2983.5709999999999</v>
      </c>
      <c r="J1466">
        <v>2991.1590000000001</v>
      </c>
      <c r="K1466">
        <v>3139.3119999999999</v>
      </c>
      <c r="L1466">
        <v>3147.864</v>
      </c>
      <c r="M1466">
        <v>3147.864</v>
      </c>
      <c r="N1466">
        <v>3147.864</v>
      </c>
      <c r="O1466">
        <v>3145.645</v>
      </c>
      <c r="P1466">
        <v>3145.645</v>
      </c>
      <c r="Q1466">
        <v>3142.9589999999998</v>
      </c>
      <c r="R1466">
        <v>3121.2089999999998</v>
      </c>
      <c r="S1466">
        <v>3105.17</v>
      </c>
      <c r="T1466">
        <v>3101.9340000000002</v>
      </c>
      <c r="U1466">
        <v>3130.7750000000001</v>
      </c>
      <c r="V1466">
        <v>3130.8389999999999</v>
      </c>
      <c r="W1466">
        <v>3130.0540000000001</v>
      </c>
      <c r="X1466">
        <v>3128.8620000000001</v>
      </c>
      <c r="Y1466">
        <v>3128.86</v>
      </c>
      <c r="Z1466">
        <v>3128.86</v>
      </c>
    </row>
    <row r="1467" spans="1:26" x14ac:dyDescent="0.35">
      <c r="A1467">
        <v>28</v>
      </c>
      <c r="B1467">
        <v>77</v>
      </c>
      <c r="C1467" t="str">
        <f t="shared" si="61"/>
        <v>28077</v>
      </c>
      <c r="D1467" t="str">
        <f t="shared" si="62"/>
        <v>28077</v>
      </c>
      <c r="E1467" t="str">
        <f>VLOOKUP(C1467,Table1[[Column1]:[GEMS_Typo]],2)</f>
        <v>C</v>
      </c>
      <c r="F1467">
        <v>1278.326</v>
      </c>
      <c r="G1467">
        <v>1278.326</v>
      </c>
      <c r="H1467">
        <v>1278.326</v>
      </c>
      <c r="I1467">
        <v>1280.4780000000001</v>
      </c>
      <c r="J1467">
        <v>1280.4780000000001</v>
      </c>
      <c r="K1467">
        <v>1280.5119999999999</v>
      </c>
      <c r="L1467">
        <v>1318.056</v>
      </c>
      <c r="M1467">
        <v>1317.69</v>
      </c>
      <c r="N1467">
        <v>1322.278</v>
      </c>
      <c r="O1467">
        <v>1322.278</v>
      </c>
      <c r="P1467">
        <v>1388.0039999999999</v>
      </c>
      <c r="Q1467">
        <v>1397.1210000000001</v>
      </c>
      <c r="R1467">
        <v>1392.9490000000001</v>
      </c>
      <c r="S1467">
        <v>1369.4649999999999</v>
      </c>
      <c r="T1467">
        <v>1371.22</v>
      </c>
      <c r="U1467">
        <v>1365.856</v>
      </c>
      <c r="V1467">
        <v>1365.82</v>
      </c>
      <c r="W1467">
        <v>1374.9359999999999</v>
      </c>
      <c r="X1467">
        <v>1374.9359999999999</v>
      </c>
      <c r="Y1467">
        <v>1374.9359999999999</v>
      </c>
      <c r="Z1467">
        <v>1374.9359999999999</v>
      </c>
    </row>
    <row r="1468" spans="1:26" x14ac:dyDescent="0.35">
      <c r="A1468">
        <v>28</v>
      </c>
      <c r="B1468">
        <v>79</v>
      </c>
      <c r="C1468" t="str">
        <f t="shared" si="61"/>
        <v>28079</v>
      </c>
      <c r="D1468" t="str">
        <f t="shared" si="62"/>
        <v>28079</v>
      </c>
      <c r="E1468" t="str">
        <f>VLOOKUP(C1468,Table1[[Column1]:[GEMS_Typo]],2)</f>
        <v>D</v>
      </c>
      <c r="F1468">
        <v>1939.348</v>
      </c>
      <c r="G1468">
        <v>1938.1410000000001</v>
      </c>
      <c r="H1468">
        <v>1938.1410000000001</v>
      </c>
      <c r="I1468">
        <v>1954.027</v>
      </c>
      <c r="J1468">
        <v>1955.222</v>
      </c>
      <c r="K1468">
        <v>1953.95</v>
      </c>
      <c r="L1468">
        <v>1955.222</v>
      </c>
      <c r="M1468">
        <v>1955.222</v>
      </c>
      <c r="N1468">
        <v>1954.2750000000001</v>
      </c>
      <c r="O1468">
        <v>1954.2750000000001</v>
      </c>
      <c r="P1468">
        <v>1955.222</v>
      </c>
      <c r="Q1468">
        <v>2009.56</v>
      </c>
      <c r="R1468">
        <v>2009.03</v>
      </c>
      <c r="S1468">
        <v>2008.9739999999999</v>
      </c>
      <c r="T1468">
        <v>2040.23</v>
      </c>
      <c r="U1468">
        <v>2032.442</v>
      </c>
      <c r="V1468">
        <v>2032.434</v>
      </c>
      <c r="W1468">
        <v>2031.748</v>
      </c>
      <c r="X1468">
        <v>2031.748</v>
      </c>
      <c r="Y1468">
        <v>2031.748</v>
      </c>
      <c r="Z1468">
        <v>2031.748</v>
      </c>
    </row>
    <row r="1469" spans="1:26" x14ac:dyDescent="0.35">
      <c r="A1469">
        <v>28</v>
      </c>
      <c r="B1469">
        <v>81</v>
      </c>
      <c r="C1469" t="str">
        <f t="shared" si="61"/>
        <v>28081</v>
      </c>
      <c r="D1469" t="str">
        <f t="shared" si="62"/>
        <v>28081</v>
      </c>
      <c r="E1469" t="str">
        <f>VLOOKUP(C1469,Table1[[Column1]:[GEMS_Typo]],2)</f>
        <v>C</v>
      </c>
      <c r="F1469">
        <v>2443.2139999999999</v>
      </c>
      <c r="G1469">
        <v>2443.2139999999999</v>
      </c>
      <c r="H1469">
        <v>2432.7139999999999</v>
      </c>
      <c r="I1469">
        <v>2433.4540000000002</v>
      </c>
      <c r="J1469">
        <v>2433.886</v>
      </c>
      <c r="K1469">
        <v>2432.9839999999999</v>
      </c>
      <c r="L1469">
        <v>2427.9520000000002</v>
      </c>
      <c r="M1469">
        <v>2427.9520000000002</v>
      </c>
      <c r="N1469">
        <v>2768.069</v>
      </c>
      <c r="O1469">
        <v>2768.259</v>
      </c>
      <c r="P1469">
        <v>2757.2240000000002</v>
      </c>
      <c r="Q1469">
        <v>2603.87</v>
      </c>
      <c r="R1469">
        <v>2709.6219999999998</v>
      </c>
      <c r="S1469">
        <v>2712.03</v>
      </c>
      <c r="T1469">
        <v>2751.81</v>
      </c>
      <c r="U1469">
        <v>2733.11</v>
      </c>
      <c r="V1469">
        <v>2830.2339999999999</v>
      </c>
      <c r="W1469">
        <v>2827.14</v>
      </c>
      <c r="X1469">
        <v>2827.5259999999998</v>
      </c>
      <c r="Y1469">
        <v>2827.5259999999998</v>
      </c>
      <c r="Z1469">
        <v>2827.6320000000001</v>
      </c>
    </row>
    <row r="1470" spans="1:26" x14ac:dyDescent="0.35">
      <c r="A1470">
        <v>28</v>
      </c>
      <c r="B1470">
        <v>83</v>
      </c>
      <c r="C1470" t="str">
        <f t="shared" si="61"/>
        <v>28083</v>
      </c>
      <c r="D1470" t="str">
        <f t="shared" si="62"/>
        <v>28083</v>
      </c>
      <c r="E1470" t="str">
        <f>VLOOKUP(C1470,Table1[[Column1]:[GEMS_Typo]],2)</f>
        <v>C</v>
      </c>
      <c r="F1470">
        <v>1880.5060000000001</v>
      </c>
      <c r="G1470">
        <v>1880.5060000000001</v>
      </c>
      <c r="H1470">
        <v>1870.2739999999999</v>
      </c>
      <c r="I1470">
        <v>1869.992</v>
      </c>
      <c r="J1470">
        <v>1869.992</v>
      </c>
      <c r="K1470">
        <v>1867.15</v>
      </c>
      <c r="L1470">
        <v>1869.5319999999999</v>
      </c>
      <c r="M1470">
        <v>1869.5319999999999</v>
      </c>
      <c r="N1470">
        <v>1869.5319999999999</v>
      </c>
      <c r="O1470">
        <v>1869.5319999999999</v>
      </c>
      <c r="P1470">
        <v>1869.896</v>
      </c>
      <c r="Q1470">
        <v>1817.7049999999999</v>
      </c>
      <c r="R1470">
        <v>1862.9649999999999</v>
      </c>
      <c r="S1470">
        <v>1866.5730000000001</v>
      </c>
      <c r="T1470">
        <v>1900.422</v>
      </c>
      <c r="U1470">
        <v>1899.482</v>
      </c>
      <c r="V1470">
        <v>1899.6880000000001</v>
      </c>
      <c r="W1470">
        <v>1899.3510000000001</v>
      </c>
      <c r="X1470">
        <v>1899.3510000000001</v>
      </c>
      <c r="Y1470">
        <v>1899.355</v>
      </c>
      <c r="Z1470">
        <v>1899.355</v>
      </c>
    </row>
    <row r="1471" spans="1:26" x14ac:dyDescent="0.35">
      <c r="A1471">
        <v>28</v>
      </c>
      <c r="B1471">
        <v>85</v>
      </c>
      <c r="C1471" t="str">
        <f t="shared" si="61"/>
        <v>28085</v>
      </c>
      <c r="D1471" t="str">
        <f t="shared" si="62"/>
        <v>28085</v>
      </c>
      <c r="E1471" t="str">
        <f>VLOOKUP(C1471,Table1[[Column1]:[GEMS_Typo]],2)</f>
        <v>C</v>
      </c>
      <c r="F1471">
        <v>2453.98</v>
      </c>
      <c r="G1471">
        <v>2453.98</v>
      </c>
      <c r="H1471">
        <v>2453.98</v>
      </c>
      <c r="I1471">
        <v>2452.42</v>
      </c>
      <c r="J1471">
        <v>2452.2339999999999</v>
      </c>
      <c r="K1471">
        <v>2449.192</v>
      </c>
      <c r="L1471">
        <v>2450.806</v>
      </c>
      <c r="M1471">
        <v>2545.98</v>
      </c>
      <c r="N1471">
        <v>2545.98</v>
      </c>
      <c r="O1471">
        <v>2545.98</v>
      </c>
      <c r="P1471">
        <v>2549.8939999999998</v>
      </c>
      <c r="Q1471">
        <v>2546.3090000000002</v>
      </c>
      <c r="R1471">
        <v>2546.3090000000002</v>
      </c>
      <c r="S1471">
        <v>2546.2159999999999</v>
      </c>
      <c r="T1471">
        <v>2540.7689999999998</v>
      </c>
      <c r="U1471">
        <v>2531.451</v>
      </c>
      <c r="V1471">
        <v>2531.0230000000001</v>
      </c>
      <c r="W1471">
        <v>2545.011</v>
      </c>
      <c r="X1471">
        <v>2544.1729999999998</v>
      </c>
      <c r="Y1471">
        <v>2544.1729999999998</v>
      </c>
      <c r="Z1471">
        <v>2544.047</v>
      </c>
    </row>
    <row r="1472" spans="1:26" x14ac:dyDescent="0.35">
      <c r="A1472">
        <v>28</v>
      </c>
      <c r="B1472">
        <v>87</v>
      </c>
      <c r="C1472" t="str">
        <f t="shared" si="61"/>
        <v>28087</v>
      </c>
      <c r="D1472" t="str">
        <f t="shared" si="62"/>
        <v>28087</v>
      </c>
      <c r="E1472" t="str">
        <f>VLOOKUP(C1472,Table1[[Column1]:[GEMS_Typo]],2)</f>
        <v>C</v>
      </c>
      <c r="F1472">
        <v>2078.259</v>
      </c>
      <c r="G1472">
        <v>2078.259</v>
      </c>
      <c r="H1472">
        <v>2078.259</v>
      </c>
      <c r="I1472">
        <v>2084.587</v>
      </c>
      <c r="J1472">
        <v>2081.413</v>
      </c>
      <c r="K1472">
        <v>2226.2339999999999</v>
      </c>
      <c r="L1472">
        <v>2240.5039999999999</v>
      </c>
      <c r="M1472">
        <v>2235.4459999999999</v>
      </c>
      <c r="N1472">
        <v>2264.8919999999998</v>
      </c>
      <c r="O1472">
        <v>2264.8919999999998</v>
      </c>
      <c r="P1472">
        <v>2258.4</v>
      </c>
      <c r="Q1472">
        <v>2159.431</v>
      </c>
      <c r="R1472">
        <v>2211.3220000000001</v>
      </c>
      <c r="S1472">
        <v>2211.596</v>
      </c>
      <c r="T1472">
        <v>2222.7730000000001</v>
      </c>
      <c r="U1472">
        <v>2234.4949999999999</v>
      </c>
      <c r="V1472">
        <v>2263.9749999999999</v>
      </c>
      <c r="W1472">
        <v>2265.761</v>
      </c>
      <c r="X1472">
        <v>2266.1689999999999</v>
      </c>
      <c r="Y1472">
        <v>2266.1689999999999</v>
      </c>
      <c r="Z1472">
        <v>2266.1689999999999</v>
      </c>
    </row>
    <row r="1473" spans="1:26" x14ac:dyDescent="0.35">
      <c r="A1473">
        <v>28</v>
      </c>
      <c r="B1473">
        <v>89</v>
      </c>
      <c r="C1473" t="str">
        <f t="shared" si="61"/>
        <v>28089</v>
      </c>
      <c r="D1473" t="str">
        <f t="shared" si="62"/>
        <v>28089</v>
      </c>
      <c r="E1473" t="str">
        <f>VLOOKUP(C1473,Table1[[Column1]:[GEMS_Typo]],2)</f>
        <v>C</v>
      </c>
      <c r="F1473">
        <v>2270.5079999999998</v>
      </c>
      <c r="G1473">
        <v>2270.5079999999998</v>
      </c>
      <c r="H1473">
        <v>2640.7579999999998</v>
      </c>
      <c r="I1473">
        <v>2668.4960000000001</v>
      </c>
      <c r="J1473">
        <v>2672.61</v>
      </c>
      <c r="K1473">
        <v>2683.886</v>
      </c>
      <c r="L1473">
        <v>2687.86</v>
      </c>
      <c r="M1473">
        <v>2687.86</v>
      </c>
      <c r="N1473">
        <v>2698.462</v>
      </c>
      <c r="O1473">
        <v>2750.3380000000002</v>
      </c>
      <c r="P1473">
        <v>2750.848</v>
      </c>
      <c r="Q1473">
        <v>2763.3850000000002</v>
      </c>
      <c r="R1473">
        <v>2775.855</v>
      </c>
      <c r="S1473">
        <v>2799.5210000000002</v>
      </c>
      <c r="T1473">
        <v>2800.3939999999998</v>
      </c>
      <c r="U1473">
        <v>3052.0479999999998</v>
      </c>
      <c r="V1473">
        <v>3043.0459999999998</v>
      </c>
      <c r="W1473">
        <v>3044.8389999999999</v>
      </c>
      <c r="X1473">
        <v>3059.38</v>
      </c>
      <c r="Y1473">
        <v>3064.029</v>
      </c>
      <c r="Z1473">
        <v>3070.1350000000002</v>
      </c>
    </row>
    <row r="1474" spans="1:26" x14ac:dyDescent="0.35">
      <c r="A1474">
        <v>28</v>
      </c>
      <c r="B1474">
        <v>91</v>
      </c>
      <c r="C1474" t="str">
        <f t="shared" si="61"/>
        <v>28091</v>
      </c>
      <c r="D1474" t="str">
        <f t="shared" si="62"/>
        <v>28091</v>
      </c>
      <c r="E1474" t="str">
        <f>VLOOKUP(C1474,Table1[[Column1]:[GEMS_Typo]],2)</f>
        <v>C</v>
      </c>
      <c r="F1474">
        <v>1776.268</v>
      </c>
      <c r="G1474">
        <v>1776.268</v>
      </c>
      <c r="H1474">
        <v>1774.068</v>
      </c>
      <c r="I1474">
        <v>1774.068</v>
      </c>
      <c r="J1474">
        <v>1774.364</v>
      </c>
      <c r="K1474">
        <v>1787.7860000000001</v>
      </c>
      <c r="L1474">
        <v>1790.0260000000001</v>
      </c>
      <c r="M1474">
        <v>1790.0260000000001</v>
      </c>
      <c r="N1474">
        <v>1790.0260000000001</v>
      </c>
      <c r="O1474">
        <v>1790.0260000000001</v>
      </c>
      <c r="P1474">
        <v>1790.0260000000001</v>
      </c>
      <c r="Q1474">
        <v>1800.4770000000001</v>
      </c>
      <c r="R1474">
        <v>1800.2329999999999</v>
      </c>
      <c r="S1474">
        <v>1799.9670000000001</v>
      </c>
      <c r="T1474">
        <v>1809.9570000000001</v>
      </c>
      <c r="U1474">
        <v>1811.819</v>
      </c>
      <c r="V1474">
        <v>1821.451</v>
      </c>
      <c r="W1474">
        <v>1913.865</v>
      </c>
      <c r="X1474">
        <v>1914.9549999999999</v>
      </c>
      <c r="Y1474">
        <v>1914.9549999999999</v>
      </c>
      <c r="Z1474">
        <v>1914.9549999999999</v>
      </c>
    </row>
    <row r="1475" spans="1:26" x14ac:dyDescent="0.35">
      <c r="A1475">
        <v>28</v>
      </c>
      <c r="B1475">
        <v>93</v>
      </c>
      <c r="C1475" t="str">
        <f t="shared" ref="C1475:C1538" si="63">_xlfn.CONCAT(TEXT(A1475,"00"),TEXT(B1475,"000"))</f>
        <v>28093</v>
      </c>
      <c r="D1475" t="str">
        <f t="shared" ref="D1475:D1538" si="64">_xlfn.CONCAT(A1475,TEXT(B1475,"000"))</f>
        <v>28093</v>
      </c>
      <c r="E1475" t="str">
        <f>VLOOKUP(C1475,Table1[[Column1]:[GEMS_Typo]],2)</f>
        <v>C</v>
      </c>
      <c r="F1475">
        <v>1929.0540000000001</v>
      </c>
      <c r="G1475">
        <v>1929.0540000000001</v>
      </c>
      <c r="H1475">
        <v>1929.0540000000001</v>
      </c>
      <c r="I1475">
        <v>2035.088</v>
      </c>
      <c r="J1475">
        <v>2044.934</v>
      </c>
      <c r="K1475">
        <v>2042.306</v>
      </c>
      <c r="L1475">
        <v>2044.8219999999999</v>
      </c>
      <c r="M1475">
        <v>2044.8219999999999</v>
      </c>
      <c r="N1475">
        <v>2081.346</v>
      </c>
      <c r="O1475">
        <v>2081.346</v>
      </c>
      <c r="P1475">
        <v>2080.3519999999999</v>
      </c>
      <c r="Q1475">
        <v>2067.6489999999999</v>
      </c>
      <c r="R1475">
        <v>2064.627</v>
      </c>
      <c r="S1475">
        <v>2063.7530000000002</v>
      </c>
      <c r="T1475">
        <v>2152.819</v>
      </c>
      <c r="U1475">
        <v>2155.6930000000002</v>
      </c>
      <c r="V1475">
        <v>2152.8150000000001</v>
      </c>
      <c r="W1475">
        <v>2211.9050000000002</v>
      </c>
      <c r="X1475">
        <v>2220.2220000000002</v>
      </c>
      <c r="Y1475">
        <v>2220.248</v>
      </c>
      <c r="Z1475">
        <v>2219.0219999999999</v>
      </c>
    </row>
    <row r="1476" spans="1:26" x14ac:dyDescent="0.35">
      <c r="A1476">
        <v>28</v>
      </c>
      <c r="B1476">
        <v>95</v>
      </c>
      <c r="C1476" t="str">
        <f t="shared" si="63"/>
        <v>28095</v>
      </c>
      <c r="D1476" t="str">
        <f t="shared" si="64"/>
        <v>28095</v>
      </c>
      <c r="E1476" t="str">
        <f>VLOOKUP(C1476,Table1[[Column1]:[GEMS_Typo]],2)</f>
        <v>C</v>
      </c>
      <c r="F1476">
        <v>2378.8040000000001</v>
      </c>
      <c r="G1476">
        <v>2378.8040000000001</v>
      </c>
      <c r="H1476">
        <v>2378.8040000000001</v>
      </c>
      <c r="I1476">
        <v>2402.8760000000002</v>
      </c>
      <c r="J1476">
        <v>2387.924</v>
      </c>
      <c r="K1476">
        <v>2394.5300000000002</v>
      </c>
      <c r="L1476">
        <v>2578.1619999999998</v>
      </c>
      <c r="M1476">
        <v>2578.1619999999998</v>
      </c>
      <c r="N1476">
        <v>2577.0140000000001</v>
      </c>
      <c r="O1476">
        <v>2577.0140000000001</v>
      </c>
      <c r="P1476">
        <v>2578.1619999999998</v>
      </c>
      <c r="Q1476">
        <v>2501.3389999999999</v>
      </c>
      <c r="R1476">
        <v>2501.3429999999998</v>
      </c>
      <c r="S1476">
        <v>2498.0740000000001</v>
      </c>
      <c r="T1476">
        <v>2566.6</v>
      </c>
      <c r="U1476">
        <v>2565.038</v>
      </c>
      <c r="V1476">
        <v>2570.7719999999999</v>
      </c>
      <c r="W1476">
        <v>2583.7069999999999</v>
      </c>
      <c r="X1476">
        <v>2583.7069999999999</v>
      </c>
      <c r="Y1476">
        <v>2583.7069999999999</v>
      </c>
      <c r="Z1476">
        <v>2583.7069999999999</v>
      </c>
    </row>
    <row r="1477" spans="1:26" x14ac:dyDescent="0.35">
      <c r="A1477">
        <v>28</v>
      </c>
      <c r="B1477">
        <v>97</v>
      </c>
      <c r="C1477" t="str">
        <f t="shared" si="63"/>
        <v>28097</v>
      </c>
      <c r="D1477" t="str">
        <f t="shared" si="64"/>
        <v>28097</v>
      </c>
      <c r="E1477" t="str">
        <f>VLOOKUP(C1477,Table1[[Column1]:[GEMS_Typo]],2)</f>
        <v>D</v>
      </c>
      <c r="F1477">
        <v>1255.414</v>
      </c>
      <c r="G1477">
        <v>1255.414</v>
      </c>
      <c r="H1477">
        <v>1286.3340000000001</v>
      </c>
      <c r="I1477">
        <v>1286.3340000000001</v>
      </c>
      <c r="J1477">
        <v>1295.1379999999999</v>
      </c>
      <c r="K1477">
        <v>1294.6600000000001</v>
      </c>
      <c r="L1477">
        <v>1287.78</v>
      </c>
      <c r="M1477">
        <v>1287.78</v>
      </c>
      <c r="N1477">
        <v>1287.4179999999999</v>
      </c>
      <c r="O1477">
        <v>1287.4179999999999</v>
      </c>
      <c r="P1477">
        <v>1286.3340000000001</v>
      </c>
      <c r="Q1477">
        <v>1276.2950000000001</v>
      </c>
      <c r="R1477">
        <v>1276.2950000000001</v>
      </c>
      <c r="S1477">
        <v>1276.3889999999999</v>
      </c>
      <c r="T1477">
        <v>1283.9939999999999</v>
      </c>
      <c r="U1477">
        <v>1277.0219999999999</v>
      </c>
      <c r="V1477">
        <v>1280.2860000000001</v>
      </c>
      <c r="W1477">
        <v>1280.2860000000001</v>
      </c>
      <c r="X1477">
        <v>1280.914</v>
      </c>
      <c r="Y1477">
        <v>1280.914</v>
      </c>
      <c r="Z1477">
        <v>1280.914</v>
      </c>
    </row>
    <row r="1478" spans="1:26" x14ac:dyDescent="0.35">
      <c r="A1478">
        <v>28</v>
      </c>
      <c r="B1478">
        <v>99</v>
      </c>
      <c r="C1478" t="str">
        <f t="shared" si="63"/>
        <v>28099</v>
      </c>
      <c r="D1478" t="str">
        <f t="shared" si="64"/>
        <v>28099</v>
      </c>
      <c r="E1478" t="str">
        <f>VLOOKUP(C1478,Table1[[Column1]:[GEMS_Typo]],2)</f>
        <v>C</v>
      </c>
      <c r="F1478">
        <v>2116.1930000000002</v>
      </c>
      <c r="G1478">
        <v>2117.221</v>
      </c>
      <c r="H1478">
        <v>2117.6089999999999</v>
      </c>
      <c r="I1478">
        <v>2119.8710000000001</v>
      </c>
      <c r="J1478">
        <v>2119.373</v>
      </c>
      <c r="K1478">
        <v>2126.4059999999999</v>
      </c>
      <c r="L1478">
        <v>2133.4250000000002</v>
      </c>
      <c r="M1478">
        <v>2133.4250000000002</v>
      </c>
      <c r="N1478">
        <v>2139.3690000000001</v>
      </c>
      <c r="O1478">
        <v>2133.4250000000002</v>
      </c>
      <c r="P1478">
        <v>2132.5810000000001</v>
      </c>
      <c r="Q1478">
        <v>2139.375</v>
      </c>
      <c r="R1478">
        <v>2136.5149999999999</v>
      </c>
      <c r="S1478">
        <v>2136.2910000000002</v>
      </c>
      <c r="T1478">
        <v>2159.7069999999999</v>
      </c>
      <c r="U1478">
        <v>2154.3870000000002</v>
      </c>
      <c r="V1478">
        <v>2169.8589999999999</v>
      </c>
      <c r="W1478">
        <v>2169.8589999999999</v>
      </c>
      <c r="X1478">
        <v>2169.8589999999999</v>
      </c>
      <c r="Y1478">
        <v>2169.8589999999999</v>
      </c>
      <c r="Z1478">
        <v>2169.8589999999999</v>
      </c>
    </row>
    <row r="1479" spans="1:26" x14ac:dyDescent="0.35">
      <c r="A1479">
        <v>28</v>
      </c>
      <c r="B1479">
        <v>101</v>
      </c>
      <c r="C1479" t="str">
        <f t="shared" si="63"/>
        <v>28101</v>
      </c>
      <c r="D1479" t="str">
        <f t="shared" si="64"/>
        <v>28101</v>
      </c>
      <c r="E1479" t="str">
        <f>VLOOKUP(C1479,Table1[[Column1]:[GEMS_Typo]],2)</f>
        <v>C</v>
      </c>
      <c r="F1479">
        <v>1967.828</v>
      </c>
      <c r="G1479">
        <v>1967.828</v>
      </c>
      <c r="H1479">
        <v>1991.97</v>
      </c>
      <c r="I1479">
        <v>1991.97</v>
      </c>
      <c r="J1479">
        <v>1991.97</v>
      </c>
      <c r="K1479">
        <v>1989.5319999999999</v>
      </c>
      <c r="L1479">
        <v>1991.97</v>
      </c>
      <c r="M1479">
        <v>1991.97</v>
      </c>
      <c r="N1479">
        <v>1991.97</v>
      </c>
      <c r="O1479">
        <v>1991.97</v>
      </c>
      <c r="P1479">
        <v>1991.97</v>
      </c>
      <c r="Q1479">
        <v>1993.2470000000001</v>
      </c>
      <c r="R1479">
        <v>1991.5029999999999</v>
      </c>
      <c r="S1479">
        <v>1991.5050000000001</v>
      </c>
      <c r="T1479">
        <v>1993.99</v>
      </c>
      <c r="U1479">
        <v>1994.1980000000001</v>
      </c>
      <c r="V1479">
        <v>1993.3520000000001</v>
      </c>
      <c r="W1479">
        <v>1993.3520000000001</v>
      </c>
      <c r="X1479">
        <v>1993.2639999999999</v>
      </c>
      <c r="Y1479">
        <v>1993.2639999999999</v>
      </c>
      <c r="Z1479">
        <v>1993.2639999999999</v>
      </c>
    </row>
    <row r="1480" spans="1:26" x14ac:dyDescent="0.35">
      <c r="A1480">
        <v>28</v>
      </c>
      <c r="B1480">
        <v>103</v>
      </c>
      <c r="C1480" t="str">
        <f t="shared" si="63"/>
        <v>28103</v>
      </c>
      <c r="D1480" t="str">
        <f t="shared" si="64"/>
        <v>28103</v>
      </c>
      <c r="E1480" t="str">
        <f>VLOOKUP(C1480,Table1[[Column1]:[GEMS_Typo]],2)</f>
        <v>D</v>
      </c>
      <c r="F1480">
        <v>1407.242</v>
      </c>
      <c r="G1480">
        <v>1407.242</v>
      </c>
      <c r="H1480">
        <v>1465.9860000000001</v>
      </c>
      <c r="I1480">
        <v>1454.29</v>
      </c>
      <c r="J1480">
        <v>1429.7819999999999</v>
      </c>
      <c r="K1480">
        <v>1428.662</v>
      </c>
      <c r="L1480">
        <v>1429.7819999999999</v>
      </c>
      <c r="M1480">
        <v>1429.7819999999999</v>
      </c>
      <c r="N1480">
        <v>1429.7819999999999</v>
      </c>
      <c r="O1480">
        <v>1429.7819999999999</v>
      </c>
      <c r="P1480">
        <v>1429.7819999999999</v>
      </c>
      <c r="Q1480">
        <v>1422.6790000000001</v>
      </c>
      <c r="R1480">
        <v>1422.6769999999999</v>
      </c>
      <c r="S1480">
        <v>1423.1130000000001</v>
      </c>
      <c r="T1480">
        <v>1420.287</v>
      </c>
      <c r="U1480">
        <v>1435.807</v>
      </c>
      <c r="V1480">
        <v>1445.1990000000001</v>
      </c>
      <c r="W1480">
        <v>1445.1990000000001</v>
      </c>
      <c r="X1480">
        <v>1450.2760000000001</v>
      </c>
      <c r="Y1480">
        <v>1450.34</v>
      </c>
      <c r="Z1480">
        <v>1450.34</v>
      </c>
    </row>
    <row r="1481" spans="1:26" x14ac:dyDescent="0.35">
      <c r="A1481">
        <v>28</v>
      </c>
      <c r="B1481">
        <v>105</v>
      </c>
      <c r="C1481" t="str">
        <f t="shared" si="63"/>
        <v>28105</v>
      </c>
      <c r="D1481" t="str">
        <f t="shared" si="64"/>
        <v>28105</v>
      </c>
      <c r="E1481" t="str">
        <f>VLOOKUP(C1481,Table1[[Column1]:[GEMS_Typo]],2)</f>
        <v>D</v>
      </c>
      <c r="F1481">
        <v>1506.7739999999999</v>
      </c>
      <c r="G1481">
        <v>1506.7739999999999</v>
      </c>
      <c r="H1481">
        <v>1506.7739999999999</v>
      </c>
      <c r="I1481">
        <v>1504.4649999999999</v>
      </c>
      <c r="J1481">
        <v>1590.963</v>
      </c>
      <c r="K1481">
        <v>1639.136</v>
      </c>
      <c r="L1481">
        <v>1646.623</v>
      </c>
      <c r="M1481">
        <v>1646.623</v>
      </c>
      <c r="N1481">
        <v>1646.3710000000001</v>
      </c>
      <c r="O1481">
        <v>1646.3710000000001</v>
      </c>
      <c r="P1481">
        <v>1637.1990000000001</v>
      </c>
      <c r="Q1481">
        <v>1630.8030000000001</v>
      </c>
      <c r="R1481">
        <v>1630.211</v>
      </c>
      <c r="S1481">
        <v>1632.5909999999999</v>
      </c>
      <c r="T1481">
        <v>1634.0889999999999</v>
      </c>
      <c r="U1481">
        <v>1626.2249999999999</v>
      </c>
      <c r="V1481">
        <v>1759.8810000000001</v>
      </c>
      <c r="W1481">
        <v>1759.8810000000001</v>
      </c>
      <c r="X1481">
        <v>1759.8810000000001</v>
      </c>
      <c r="Y1481">
        <v>1766.7650000000001</v>
      </c>
      <c r="Z1481">
        <v>1762.827</v>
      </c>
    </row>
    <row r="1482" spans="1:26" x14ac:dyDescent="0.35">
      <c r="A1482">
        <v>28</v>
      </c>
      <c r="B1482">
        <v>107</v>
      </c>
      <c r="C1482" t="str">
        <f t="shared" si="63"/>
        <v>28107</v>
      </c>
      <c r="D1482" t="str">
        <f t="shared" si="64"/>
        <v>28107</v>
      </c>
      <c r="E1482" t="str">
        <f>VLOOKUP(C1482,Table1[[Column1]:[GEMS_Typo]],2)</f>
        <v>C</v>
      </c>
      <c r="F1482">
        <v>2392.0140000000001</v>
      </c>
      <c r="G1482">
        <v>2392.0140000000001</v>
      </c>
      <c r="H1482">
        <v>2392.0140000000001</v>
      </c>
      <c r="I1482">
        <v>2390.7840000000001</v>
      </c>
      <c r="J1482">
        <v>2391.5639999999999</v>
      </c>
      <c r="K1482">
        <v>2387.9340000000002</v>
      </c>
      <c r="L1482">
        <v>2390.8000000000002</v>
      </c>
      <c r="M1482">
        <v>2390.8000000000002</v>
      </c>
      <c r="N1482">
        <v>2390.8000000000002</v>
      </c>
      <c r="O1482">
        <v>2477.5680000000002</v>
      </c>
      <c r="P1482">
        <v>2480.5680000000002</v>
      </c>
      <c r="Q1482">
        <v>2472.5929999999998</v>
      </c>
      <c r="R1482">
        <v>2469.8310000000001</v>
      </c>
      <c r="S1482">
        <v>2469.9009999999998</v>
      </c>
      <c r="T1482">
        <v>2505.6149999999998</v>
      </c>
      <c r="U1482">
        <v>2495.98</v>
      </c>
      <c r="V1482">
        <v>2510.37</v>
      </c>
      <c r="W1482">
        <v>2513.078</v>
      </c>
      <c r="X1482">
        <v>2517.0859999999998</v>
      </c>
      <c r="Y1482">
        <v>2517.27</v>
      </c>
      <c r="Z1482">
        <v>2517.9780000000001</v>
      </c>
    </row>
    <row r="1483" spans="1:26" x14ac:dyDescent="0.35">
      <c r="A1483">
        <v>28</v>
      </c>
      <c r="B1483">
        <v>109</v>
      </c>
      <c r="C1483" t="str">
        <f t="shared" si="63"/>
        <v>28109</v>
      </c>
      <c r="D1483" t="str">
        <f t="shared" si="64"/>
        <v>28109</v>
      </c>
      <c r="E1483" t="str">
        <f>VLOOKUP(C1483,Table1[[Column1]:[GEMS_Typo]],2)</f>
        <v>C</v>
      </c>
      <c r="F1483">
        <v>2489.39</v>
      </c>
      <c r="G1483">
        <v>2489.39</v>
      </c>
      <c r="H1483">
        <v>2489.39</v>
      </c>
      <c r="I1483">
        <v>2505.4459999999999</v>
      </c>
      <c r="J1483">
        <v>2505.4459999999999</v>
      </c>
      <c r="K1483">
        <v>2502.85</v>
      </c>
      <c r="L1483">
        <v>2507.7420000000002</v>
      </c>
      <c r="M1483">
        <v>2507.7420000000002</v>
      </c>
      <c r="N1483">
        <v>2507.7420000000002</v>
      </c>
      <c r="O1483">
        <v>2507.7420000000002</v>
      </c>
      <c r="P1483">
        <v>2505.64</v>
      </c>
      <c r="Q1483">
        <v>2578.8319999999999</v>
      </c>
      <c r="R1483">
        <v>2716.6880000000001</v>
      </c>
      <c r="S1483">
        <v>2695.0740000000001</v>
      </c>
      <c r="T1483">
        <v>2693.547</v>
      </c>
      <c r="U1483">
        <v>2691.4749999999999</v>
      </c>
      <c r="V1483">
        <v>2716.0349999999999</v>
      </c>
      <c r="W1483">
        <v>2788.788</v>
      </c>
      <c r="X1483">
        <v>2788.5340000000001</v>
      </c>
      <c r="Y1483">
        <v>2788.5340000000001</v>
      </c>
      <c r="Z1483">
        <v>2784.174</v>
      </c>
    </row>
    <row r="1484" spans="1:26" x14ac:dyDescent="0.35">
      <c r="A1484">
        <v>28</v>
      </c>
      <c r="B1484">
        <v>111</v>
      </c>
      <c r="C1484" t="str">
        <f t="shared" si="63"/>
        <v>28111</v>
      </c>
      <c r="D1484" t="str">
        <f t="shared" si="64"/>
        <v>28111</v>
      </c>
      <c r="E1484" t="str">
        <f>VLOOKUP(C1484,Table1[[Column1]:[GEMS_Typo]],2)</f>
        <v>C</v>
      </c>
      <c r="F1484">
        <v>1451.856</v>
      </c>
      <c r="G1484">
        <v>1451.856</v>
      </c>
      <c r="H1484">
        <v>1450.3620000000001</v>
      </c>
      <c r="I1484">
        <v>1450.3620000000001</v>
      </c>
      <c r="J1484">
        <v>1450.3620000000001</v>
      </c>
      <c r="K1484">
        <v>1449.076</v>
      </c>
      <c r="L1484">
        <v>1450.3620000000001</v>
      </c>
      <c r="M1484">
        <v>1450.3620000000001</v>
      </c>
      <c r="N1484">
        <v>1450.3620000000001</v>
      </c>
      <c r="O1484">
        <v>1450.3620000000001</v>
      </c>
      <c r="P1484">
        <v>1450.3620000000001</v>
      </c>
      <c r="Q1484">
        <v>1448.442</v>
      </c>
      <c r="R1484">
        <v>1448.442</v>
      </c>
      <c r="S1484">
        <v>1448.74</v>
      </c>
      <c r="T1484">
        <v>1448.4280000000001</v>
      </c>
      <c r="U1484">
        <v>1445.2739999999999</v>
      </c>
      <c r="V1484">
        <v>1465.98</v>
      </c>
      <c r="W1484">
        <v>1540.2059999999999</v>
      </c>
      <c r="X1484">
        <v>1540.2059999999999</v>
      </c>
      <c r="Y1484">
        <v>1540.2059999999999</v>
      </c>
      <c r="Z1484">
        <v>1539.636</v>
      </c>
    </row>
    <row r="1485" spans="1:26" x14ac:dyDescent="0.35">
      <c r="A1485">
        <v>28</v>
      </c>
      <c r="B1485">
        <v>113</v>
      </c>
      <c r="C1485" t="str">
        <f t="shared" si="63"/>
        <v>28113</v>
      </c>
      <c r="D1485" t="str">
        <f t="shared" si="64"/>
        <v>28113</v>
      </c>
      <c r="E1485" t="str">
        <f>VLOOKUP(C1485,Table1[[Column1]:[GEMS_Typo]],2)</f>
        <v>C</v>
      </c>
      <c r="F1485">
        <v>2084.598</v>
      </c>
      <c r="G1485">
        <v>2084.598</v>
      </c>
      <c r="H1485">
        <v>2084.598</v>
      </c>
      <c r="I1485">
        <v>2084.7399999999998</v>
      </c>
      <c r="J1485">
        <v>2083.5219999999999</v>
      </c>
      <c r="K1485">
        <v>2084.904</v>
      </c>
      <c r="L1485">
        <v>2089.924</v>
      </c>
      <c r="M1485">
        <v>2089.924</v>
      </c>
      <c r="N1485">
        <v>2089.0819999999999</v>
      </c>
      <c r="O1485">
        <v>2089.0819999999999</v>
      </c>
      <c r="P1485">
        <v>2088.1799999999998</v>
      </c>
      <c r="Q1485">
        <v>2087.88</v>
      </c>
      <c r="R1485">
        <v>2087.89</v>
      </c>
      <c r="S1485">
        <v>2088.19</v>
      </c>
      <c r="T1485">
        <v>2088.5740000000001</v>
      </c>
      <c r="U1485">
        <v>2088.4899999999998</v>
      </c>
      <c r="V1485">
        <v>2098.8040000000001</v>
      </c>
      <c r="W1485">
        <v>2188.748</v>
      </c>
      <c r="X1485">
        <v>2186.692</v>
      </c>
      <c r="Y1485">
        <v>2186.692</v>
      </c>
      <c r="Z1485">
        <v>2186.692</v>
      </c>
    </row>
    <row r="1486" spans="1:26" x14ac:dyDescent="0.35">
      <c r="A1486">
        <v>28</v>
      </c>
      <c r="B1486">
        <v>115</v>
      </c>
      <c r="C1486" t="str">
        <f t="shared" si="63"/>
        <v>28115</v>
      </c>
      <c r="D1486" t="str">
        <f t="shared" si="64"/>
        <v>28115</v>
      </c>
      <c r="E1486" t="str">
        <f>VLOOKUP(C1486,Table1[[Column1]:[GEMS_Typo]],2)</f>
        <v>C</v>
      </c>
      <c r="F1486">
        <v>1711.4480000000001</v>
      </c>
      <c r="G1486">
        <v>1711.4480000000001</v>
      </c>
      <c r="H1486">
        <v>1711.4480000000001</v>
      </c>
      <c r="I1486">
        <v>1713.9580000000001</v>
      </c>
      <c r="J1486">
        <v>1709.8520000000001</v>
      </c>
      <c r="K1486">
        <v>1722.32</v>
      </c>
      <c r="L1486">
        <v>1749.848</v>
      </c>
      <c r="M1486">
        <v>1749.848</v>
      </c>
      <c r="N1486">
        <v>1859.7080000000001</v>
      </c>
      <c r="O1486">
        <v>1862.0640000000001</v>
      </c>
      <c r="P1486">
        <v>1865.0920000000001</v>
      </c>
      <c r="Q1486">
        <v>1905.7929999999999</v>
      </c>
      <c r="R1486">
        <v>1888.1690000000001</v>
      </c>
      <c r="S1486">
        <v>1897.2249999999999</v>
      </c>
      <c r="T1486">
        <v>1923.855</v>
      </c>
      <c r="U1486">
        <v>1926.6389999999999</v>
      </c>
      <c r="V1486">
        <v>1903.8409999999999</v>
      </c>
      <c r="W1486">
        <v>1903.8409999999999</v>
      </c>
      <c r="X1486">
        <v>1903.8409999999999</v>
      </c>
      <c r="Y1486">
        <v>1903.8409999999999</v>
      </c>
      <c r="Z1486">
        <v>1926.241</v>
      </c>
    </row>
    <row r="1487" spans="1:26" x14ac:dyDescent="0.35">
      <c r="A1487">
        <v>28</v>
      </c>
      <c r="B1487">
        <v>117</v>
      </c>
      <c r="C1487" t="str">
        <f t="shared" si="63"/>
        <v>28117</v>
      </c>
      <c r="D1487" t="str">
        <f t="shared" si="64"/>
        <v>28117</v>
      </c>
      <c r="E1487" t="str">
        <f>VLOOKUP(C1487,Table1[[Column1]:[GEMS_Typo]],2)</f>
        <v>D</v>
      </c>
      <c r="F1487">
        <v>1735.85</v>
      </c>
      <c r="G1487">
        <v>1735.85</v>
      </c>
      <c r="H1487">
        <v>1735.85</v>
      </c>
      <c r="I1487">
        <v>1737.5340000000001</v>
      </c>
      <c r="J1487">
        <v>1737.5340000000001</v>
      </c>
      <c r="K1487">
        <v>1735.3040000000001</v>
      </c>
      <c r="L1487">
        <v>1737.9780000000001</v>
      </c>
      <c r="M1487">
        <v>1737.5340000000001</v>
      </c>
      <c r="N1487">
        <v>1737.5340000000001</v>
      </c>
      <c r="O1487">
        <v>1737.5360000000001</v>
      </c>
      <c r="P1487">
        <v>1767.94</v>
      </c>
      <c r="Q1487">
        <v>1787.4670000000001</v>
      </c>
      <c r="R1487">
        <v>1788.319</v>
      </c>
      <c r="S1487">
        <v>1788.7080000000001</v>
      </c>
      <c r="T1487">
        <v>1791.539</v>
      </c>
      <c r="U1487">
        <v>1790.4770000000001</v>
      </c>
      <c r="V1487">
        <v>1787.4690000000001</v>
      </c>
      <c r="W1487">
        <v>1786.9469999999999</v>
      </c>
      <c r="X1487">
        <v>1786.0909999999999</v>
      </c>
      <c r="Y1487">
        <v>1786.0909999999999</v>
      </c>
      <c r="Z1487">
        <v>1788.7729999999999</v>
      </c>
    </row>
    <row r="1488" spans="1:26" x14ac:dyDescent="0.35">
      <c r="A1488">
        <v>28</v>
      </c>
      <c r="B1488">
        <v>119</v>
      </c>
      <c r="C1488" t="str">
        <f t="shared" si="63"/>
        <v>28119</v>
      </c>
      <c r="D1488" t="str">
        <f t="shared" si="64"/>
        <v>28119</v>
      </c>
      <c r="E1488" t="str">
        <f>VLOOKUP(C1488,Table1[[Column1]:[GEMS_Typo]],2)</f>
        <v>E</v>
      </c>
      <c r="F1488">
        <v>1398.248</v>
      </c>
      <c r="G1488">
        <v>1398.248</v>
      </c>
      <c r="H1488">
        <v>1398.248</v>
      </c>
      <c r="I1488">
        <v>1298.028</v>
      </c>
      <c r="J1488">
        <v>1298.028</v>
      </c>
      <c r="K1488">
        <v>1296.83</v>
      </c>
      <c r="L1488">
        <v>1298.972</v>
      </c>
      <c r="M1488">
        <v>1292.442</v>
      </c>
      <c r="N1488">
        <v>1292.442</v>
      </c>
      <c r="O1488">
        <v>1292.442</v>
      </c>
      <c r="P1488">
        <v>1292.442</v>
      </c>
      <c r="Q1488">
        <v>1293.8920000000001</v>
      </c>
      <c r="R1488">
        <v>1293.8920000000001</v>
      </c>
      <c r="S1488">
        <v>1288.472</v>
      </c>
      <c r="T1488">
        <v>1300.3920000000001</v>
      </c>
      <c r="U1488">
        <v>1299.124</v>
      </c>
      <c r="V1488">
        <v>1295.54</v>
      </c>
      <c r="W1488">
        <v>1297.136</v>
      </c>
      <c r="X1488">
        <v>1296.992</v>
      </c>
      <c r="Y1488">
        <v>1297.038</v>
      </c>
      <c r="Z1488">
        <v>1293.924</v>
      </c>
    </row>
    <row r="1489" spans="1:26" x14ac:dyDescent="0.35">
      <c r="A1489">
        <v>28</v>
      </c>
      <c r="B1489">
        <v>121</v>
      </c>
      <c r="C1489" t="str">
        <f t="shared" si="63"/>
        <v>28121</v>
      </c>
      <c r="D1489" t="str">
        <f t="shared" si="64"/>
        <v>28121</v>
      </c>
      <c r="E1489" t="str">
        <f>VLOOKUP(C1489,Table1[[Column1]:[GEMS_Typo]],2)</f>
        <v>C</v>
      </c>
      <c r="F1489">
        <v>3403.2220000000002</v>
      </c>
      <c r="G1489">
        <v>3404.0940000000001</v>
      </c>
      <c r="H1489">
        <v>3402.6579999999999</v>
      </c>
      <c r="I1489">
        <v>3409.7570000000001</v>
      </c>
      <c r="J1489">
        <v>3412.739</v>
      </c>
      <c r="K1489">
        <v>3395.0160000000001</v>
      </c>
      <c r="L1489">
        <v>3399.337</v>
      </c>
      <c r="M1489">
        <v>3400.5630000000001</v>
      </c>
      <c r="N1489">
        <v>3406.288</v>
      </c>
      <c r="O1489">
        <v>3406.5219999999999</v>
      </c>
      <c r="P1489">
        <v>3406.2919999999999</v>
      </c>
      <c r="Q1489">
        <v>3414.48</v>
      </c>
      <c r="R1489">
        <v>3373.5749999999998</v>
      </c>
      <c r="S1489">
        <v>3394.723</v>
      </c>
      <c r="T1489">
        <v>3407.2359999999999</v>
      </c>
      <c r="U1489">
        <v>3683.8040000000001</v>
      </c>
      <c r="V1489">
        <v>3715.4259999999999</v>
      </c>
      <c r="W1489">
        <v>3722.9780000000001</v>
      </c>
      <c r="X1489">
        <v>3741.5459999999998</v>
      </c>
      <c r="Y1489">
        <v>3741.752</v>
      </c>
      <c r="Z1489">
        <v>3744.1759999999999</v>
      </c>
    </row>
    <row r="1490" spans="1:26" x14ac:dyDescent="0.35">
      <c r="A1490">
        <v>28</v>
      </c>
      <c r="B1490">
        <v>123</v>
      </c>
      <c r="C1490" t="str">
        <f t="shared" si="63"/>
        <v>28123</v>
      </c>
      <c r="D1490" t="str">
        <f t="shared" si="64"/>
        <v>28123</v>
      </c>
      <c r="E1490" t="str">
        <f>VLOOKUP(C1490,Table1[[Column1]:[GEMS_Typo]],2)</f>
        <v>C</v>
      </c>
      <c r="F1490">
        <v>1882.5</v>
      </c>
      <c r="G1490">
        <v>1882.5</v>
      </c>
      <c r="H1490">
        <v>1882.5</v>
      </c>
      <c r="I1490">
        <v>1883.1880000000001</v>
      </c>
      <c r="J1490">
        <v>1883.1880000000001</v>
      </c>
      <c r="K1490">
        <v>1880.366</v>
      </c>
      <c r="L1490">
        <v>1877.13</v>
      </c>
      <c r="M1490">
        <v>1877.45</v>
      </c>
      <c r="N1490">
        <v>1877.55</v>
      </c>
      <c r="O1490">
        <v>1988.7180000000001</v>
      </c>
      <c r="P1490">
        <v>1988.6179999999999</v>
      </c>
      <c r="Q1490">
        <v>1975.5219999999999</v>
      </c>
      <c r="R1490">
        <v>1966.518</v>
      </c>
      <c r="S1490">
        <v>1941.0119999999999</v>
      </c>
      <c r="T1490">
        <v>1964.223</v>
      </c>
      <c r="U1490">
        <v>1953.7470000000001</v>
      </c>
      <c r="V1490">
        <v>1964.9390000000001</v>
      </c>
      <c r="W1490">
        <v>1964.9469999999999</v>
      </c>
      <c r="X1490">
        <v>1964.9469999999999</v>
      </c>
      <c r="Y1490">
        <v>1964.9469999999999</v>
      </c>
      <c r="Z1490">
        <v>1964.9469999999999</v>
      </c>
    </row>
    <row r="1491" spans="1:26" x14ac:dyDescent="0.35">
      <c r="A1491">
        <v>28</v>
      </c>
      <c r="B1491">
        <v>125</v>
      </c>
      <c r="C1491" t="str">
        <f t="shared" si="63"/>
        <v>28125</v>
      </c>
      <c r="D1491" t="str">
        <f t="shared" si="64"/>
        <v>28125</v>
      </c>
      <c r="E1491" t="str">
        <f>VLOOKUP(C1491,Table1[[Column1]:[GEMS_Typo]],2)</f>
        <v>E</v>
      </c>
      <c r="F1491">
        <v>874.52</v>
      </c>
      <c r="G1491">
        <v>874.52</v>
      </c>
      <c r="H1491">
        <v>874.43399999999997</v>
      </c>
      <c r="I1491">
        <v>874.43399999999997</v>
      </c>
      <c r="J1491">
        <v>874.43399999999997</v>
      </c>
      <c r="K1491">
        <v>873.82399999999996</v>
      </c>
      <c r="L1491">
        <v>874.43399999999997</v>
      </c>
      <c r="M1491">
        <v>878.49400000000003</v>
      </c>
      <c r="N1491">
        <v>878.49400000000003</v>
      </c>
      <c r="O1491">
        <v>878.49400000000003</v>
      </c>
      <c r="P1491">
        <v>878.49400000000003</v>
      </c>
      <c r="Q1491">
        <v>877.31799999999998</v>
      </c>
      <c r="R1491">
        <v>877.31799999999998</v>
      </c>
      <c r="S1491">
        <v>864.85</v>
      </c>
      <c r="T1491">
        <v>864.79</v>
      </c>
      <c r="U1491">
        <v>880</v>
      </c>
      <c r="V1491">
        <v>894.68799999999999</v>
      </c>
      <c r="W1491">
        <v>894.68799999999999</v>
      </c>
      <c r="X1491">
        <v>894.68799999999999</v>
      </c>
      <c r="Y1491">
        <v>894.68799999999999</v>
      </c>
      <c r="Z1491">
        <v>891.24199999999996</v>
      </c>
    </row>
    <row r="1492" spans="1:26" x14ac:dyDescent="0.35">
      <c r="A1492">
        <v>28</v>
      </c>
      <c r="B1492">
        <v>127</v>
      </c>
      <c r="C1492" t="str">
        <f t="shared" si="63"/>
        <v>28127</v>
      </c>
      <c r="D1492" t="str">
        <f t="shared" si="64"/>
        <v>28127</v>
      </c>
      <c r="E1492" t="str">
        <f>VLOOKUP(C1492,Table1[[Column1]:[GEMS_Typo]],2)</f>
        <v>C</v>
      </c>
      <c r="F1492">
        <v>2114.09</v>
      </c>
      <c r="G1492">
        <v>2114.09</v>
      </c>
      <c r="H1492">
        <v>2114.09</v>
      </c>
      <c r="I1492">
        <v>2121.5659999999998</v>
      </c>
      <c r="J1492">
        <v>2121.5659999999998</v>
      </c>
      <c r="K1492">
        <v>2125.076</v>
      </c>
      <c r="L1492">
        <v>2131.386</v>
      </c>
      <c r="M1492">
        <v>2131.386</v>
      </c>
      <c r="N1492">
        <v>2131.386</v>
      </c>
      <c r="O1492">
        <v>2131.386</v>
      </c>
      <c r="P1492">
        <v>2131.386</v>
      </c>
      <c r="Q1492">
        <v>2108.56</v>
      </c>
      <c r="R1492">
        <v>2137.8620000000001</v>
      </c>
      <c r="S1492">
        <v>2137.9380000000001</v>
      </c>
      <c r="T1492">
        <v>2137.837</v>
      </c>
      <c r="U1492">
        <v>2135.9169999999999</v>
      </c>
      <c r="V1492">
        <v>2144.259</v>
      </c>
      <c r="W1492">
        <v>2144.549</v>
      </c>
      <c r="X1492">
        <v>2144.6129999999998</v>
      </c>
      <c r="Y1492">
        <v>2144.6129999999998</v>
      </c>
      <c r="Z1492">
        <v>2144.6129999999998</v>
      </c>
    </row>
    <row r="1493" spans="1:26" x14ac:dyDescent="0.35">
      <c r="A1493">
        <v>28</v>
      </c>
      <c r="B1493">
        <v>129</v>
      </c>
      <c r="C1493" t="str">
        <f t="shared" si="63"/>
        <v>28129</v>
      </c>
      <c r="D1493" t="str">
        <f t="shared" si="64"/>
        <v>28129</v>
      </c>
      <c r="E1493" t="str">
        <f>VLOOKUP(C1493,Table1[[Column1]:[GEMS_Typo]],2)</f>
        <v>C</v>
      </c>
      <c r="F1493">
        <v>1777.28</v>
      </c>
      <c r="G1493">
        <v>1777.28</v>
      </c>
      <c r="H1493">
        <v>1775.1880000000001</v>
      </c>
      <c r="I1493">
        <v>1775.1880000000001</v>
      </c>
      <c r="J1493">
        <v>1775.1880000000001</v>
      </c>
      <c r="K1493">
        <v>1773.8440000000001</v>
      </c>
      <c r="L1493">
        <v>1775.1880000000001</v>
      </c>
      <c r="M1493">
        <v>1731.9760000000001</v>
      </c>
      <c r="N1493">
        <v>1731.9760000000001</v>
      </c>
      <c r="O1493">
        <v>1731.9760000000001</v>
      </c>
      <c r="P1493">
        <v>1731.9760000000001</v>
      </c>
      <c r="Q1493">
        <v>1735.422</v>
      </c>
      <c r="R1493">
        <v>1735.4459999999999</v>
      </c>
      <c r="S1493">
        <v>1732.9179999999999</v>
      </c>
      <c r="T1493">
        <v>1729.616</v>
      </c>
      <c r="U1493">
        <v>1755.7539999999999</v>
      </c>
      <c r="V1493">
        <v>1757.61</v>
      </c>
      <c r="W1493">
        <v>1757.61</v>
      </c>
      <c r="X1493">
        <v>1757.61</v>
      </c>
      <c r="Y1493">
        <v>1757.61</v>
      </c>
      <c r="Z1493">
        <v>1757.61</v>
      </c>
    </row>
    <row r="1494" spans="1:26" x14ac:dyDescent="0.35">
      <c r="A1494">
        <v>28</v>
      </c>
      <c r="B1494">
        <v>131</v>
      </c>
      <c r="C1494" t="str">
        <f t="shared" si="63"/>
        <v>28131</v>
      </c>
      <c r="D1494" t="str">
        <f t="shared" si="64"/>
        <v>28131</v>
      </c>
      <c r="E1494" t="str">
        <f>VLOOKUP(C1494,Table1[[Column1]:[GEMS_Typo]],2)</f>
        <v>D</v>
      </c>
      <c r="F1494">
        <v>1149.5419999999999</v>
      </c>
      <c r="G1494">
        <v>1149.5419999999999</v>
      </c>
      <c r="H1494">
        <v>1149.5419999999999</v>
      </c>
      <c r="I1494">
        <v>1148.4939999999999</v>
      </c>
      <c r="J1494">
        <v>1148.5840000000001</v>
      </c>
      <c r="K1494">
        <v>1147.56</v>
      </c>
      <c r="L1494">
        <v>1148.5840000000001</v>
      </c>
      <c r="M1494">
        <v>1148.5840000000001</v>
      </c>
      <c r="N1494">
        <v>1148.5840000000001</v>
      </c>
      <c r="O1494">
        <v>1148.5840000000001</v>
      </c>
      <c r="P1494">
        <v>1148.5840000000001</v>
      </c>
      <c r="Q1494">
        <v>1142.952</v>
      </c>
      <c r="R1494">
        <v>1240.9380000000001</v>
      </c>
      <c r="S1494">
        <v>1233.768</v>
      </c>
      <c r="T1494">
        <v>1232.1179999999999</v>
      </c>
      <c r="U1494">
        <v>1231.2940000000001</v>
      </c>
      <c r="V1494">
        <v>1232.0840000000001</v>
      </c>
      <c r="W1494">
        <v>1264.914</v>
      </c>
      <c r="X1494">
        <v>1265.028</v>
      </c>
      <c r="Y1494">
        <v>1265.028</v>
      </c>
      <c r="Z1494">
        <v>1265.028</v>
      </c>
    </row>
    <row r="1495" spans="1:26" x14ac:dyDescent="0.35">
      <c r="A1495">
        <v>28</v>
      </c>
      <c r="B1495">
        <v>133</v>
      </c>
      <c r="C1495" t="str">
        <f t="shared" si="63"/>
        <v>28133</v>
      </c>
      <c r="D1495" t="str">
        <f t="shared" si="64"/>
        <v>28133</v>
      </c>
      <c r="E1495" t="str">
        <f>VLOOKUP(C1495,Table1[[Column1]:[GEMS_Typo]],2)</f>
        <v>C</v>
      </c>
      <c r="F1495">
        <v>2338.9760000000001</v>
      </c>
      <c r="G1495">
        <v>2338.9760000000001</v>
      </c>
      <c r="H1495">
        <v>2338.9760000000001</v>
      </c>
      <c r="I1495">
        <v>2338.0320000000002</v>
      </c>
      <c r="J1495">
        <v>2336.8240000000001</v>
      </c>
      <c r="K1495">
        <v>2334.04</v>
      </c>
      <c r="L1495">
        <v>2341.11</v>
      </c>
      <c r="M1495">
        <v>2341.1860000000001</v>
      </c>
      <c r="N1495">
        <v>2340.306</v>
      </c>
      <c r="O1495">
        <v>2340.306</v>
      </c>
      <c r="P1495">
        <v>2341.2379999999998</v>
      </c>
      <c r="Q1495">
        <v>2309.2170000000001</v>
      </c>
      <c r="R1495">
        <v>2325.6849999999999</v>
      </c>
      <c r="S1495">
        <v>2282.7849999999999</v>
      </c>
      <c r="T1495">
        <v>2287.5590000000002</v>
      </c>
      <c r="U1495">
        <v>2284.0390000000002</v>
      </c>
      <c r="V1495">
        <v>2279.0149999999999</v>
      </c>
      <c r="W1495">
        <v>2279.0149999999999</v>
      </c>
      <c r="X1495">
        <v>2279.0149999999999</v>
      </c>
      <c r="Y1495">
        <v>2279.0149999999999</v>
      </c>
      <c r="Z1495">
        <v>2276.373</v>
      </c>
    </row>
    <row r="1496" spans="1:26" x14ac:dyDescent="0.35">
      <c r="A1496">
        <v>28</v>
      </c>
      <c r="B1496">
        <v>135</v>
      </c>
      <c r="C1496" t="str">
        <f t="shared" si="63"/>
        <v>28135</v>
      </c>
      <c r="D1496" t="str">
        <f t="shared" si="64"/>
        <v>28135</v>
      </c>
      <c r="E1496" t="str">
        <f>VLOOKUP(C1496,Table1[[Column1]:[GEMS_Typo]],2)</f>
        <v>D</v>
      </c>
      <c r="F1496">
        <v>1590.972</v>
      </c>
      <c r="G1496">
        <v>1590.972</v>
      </c>
      <c r="H1496">
        <v>1590.972</v>
      </c>
      <c r="I1496">
        <v>1585.558</v>
      </c>
      <c r="J1496">
        <v>1585.558</v>
      </c>
      <c r="K1496">
        <v>1583.99</v>
      </c>
      <c r="L1496">
        <v>1585.558</v>
      </c>
      <c r="M1496">
        <v>1585.558</v>
      </c>
      <c r="N1496">
        <v>1585.558</v>
      </c>
      <c r="O1496">
        <v>1585.558</v>
      </c>
      <c r="P1496">
        <v>1585.558</v>
      </c>
      <c r="Q1496">
        <v>1582.2149999999999</v>
      </c>
      <c r="R1496">
        <v>1580.845</v>
      </c>
      <c r="S1496">
        <v>1579.153</v>
      </c>
      <c r="T1496">
        <v>1578.22</v>
      </c>
      <c r="U1496">
        <v>1578.124</v>
      </c>
      <c r="V1496">
        <v>1572.4739999999999</v>
      </c>
      <c r="W1496">
        <v>1572.4739999999999</v>
      </c>
      <c r="X1496">
        <v>1572.4739999999999</v>
      </c>
      <c r="Y1496">
        <v>1572.492</v>
      </c>
      <c r="Z1496">
        <v>1575.29</v>
      </c>
    </row>
    <row r="1497" spans="1:26" x14ac:dyDescent="0.35">
      <c r="A1497">
        <v>28</v>
      </c>
      <c r="B1497">
        <v>137</v>
      </c>
      <c r="C1497" t="str">
        <f t="shared" si="63"/>
        <v>28137</v>
      </c>
      <c r="D1497" t="str">
        <f t="shared" si="64"/>
        <v>28137</v>
      </c>
      <c r="E1497" t="str">
        <f>VLOOKUP(C1497,Table1[[Column1]:[GEMS_Typo]],2)</f>
        <v>C</v>
      </c>
      <c r="F1497">
        <v>1258.03</v>
      </c>
      <c r="G1497">
        <v>1258.03</v>
      </c>
      <c r="H1497">
        <v>1258.03</v>
      </c>
      <c r="I1497">
        <v>1255.46</v>
      </c>
      <c r="J1497">
        <v>1255.73</v>
      </c>
      <c r="K1497">
        <v>1302.7280000000001</v>
      </c>
      <c r="L1497">
        <v>1303.71</v>
      </c>
      <c r="M1497">
        <v>1385.1020000000001</v>
      </c>
      <c r="N1497">
        <v>1385.1020000000001</v>
      </c>
      <c r="O1497">
        <v>1375.7619999999999</v>
      </c>
      <c r="P1497">
        <v>1375.7619999999999</v>
      </c>
      <c r="Q1497">
        <v>1366.0219999999999</v>
      </c>
      <c r="R1497">
        <v>1359.3119999999999</v>
      </c>
      <c r="S1497">
        <v>1351.7619999999999</v>
      </c>
      <c r="T1497">
        <v>1366.3869999999999</v>
      </c>
      <c r="U1497">
        <v>1366.431</v>
      </c>
      <c r="V1497">
        <v>1355.2349999999999</v>
      </c>
      <c r="W1497">
        <v>1356.2570000000001</v>
      </c>
      <c r="X1497">
        <v>1356.2570000000001</v>
      </c>
      <c r="Y1497">
        <v>1356.2570000000001</v>
      </c>
      <c r="Z1497">
        <v>1356.2570000000001</v>
      </c>
    </row>
    <row r="1498" spans="1:26" x14ac:dyDescent="0.35">
      <c r="A1498">
        <v>28</v>
      </c>
      <c r="B1498">
        <v>139</v>
      </c>
      <c r="C1498" t="str">
        <f t="shared" si="63"/>
        <v>28139</v>
      </c>
      <c r="D1498" t="str">
        <f t="shared" si="64"/>
        <v>28139</v>
      </c>
      <c r="E1498" t="str">
        <f>VLOOKUP(C1498,Table1[[Column1]:[GEMS_Typo]],2)</f>
        <v>C</v>
      </c>
      <c r="F1498">
        <v>1633.2739999999999</v>
      </c>
      <c r="G1498">
        <v>1633.2739999999999</v>
      </c>
      <c r="H1498">
        <v>1633.2739999999999</v>
      </c>
      <c r="I1498">
        <v>1644.39</v>
      </c>
      <c r="J1498">
        <v>1644.39</v>
      </c>
      <c r="K1498">
        <v>1642.816</v>
      </c>
      <c r="L1498">
        <v>1644.39</v>
      </c>
      <c r="M1498">
        <v>1635.442</v>
      </c>
      <c r="N1498">
        <v>1651.376</v>
      </c>
      <c r="O1498">
        <v>1651.376</v>
      </c>
      <c r="P1498">
        <v>1700.652</v>
      </c>
      <c r="Q1498">
        <v>1692.4739999999999</v>
      </c>
      <c r="R1498">
        <v>1692.2840000000001</v>
      </c>
      <c r="S1498">
        <v>1688.886</v>
      </c>
      <c r="T1498">
        <v>1688.932</v>
      </c>
      <c r="U1498">
        <v>1698.2139999999999</v>
      </c>
      <c r="V1498">
        <v>1695.2819999999999</v>
      </c>
      <c r="W1498">
        <v>1695.2819999999999</v>
      </c>
      <c r="X1498">
        <v>1696.078</v>
      </c>
      <c r="Y1498">
        <v>1696.078</v>
      </c>
      <c r="Z1498">
        <v>1696.002</v>
      </c>
    </row>
    <row r="1499" spans="1:26" x14ac:dyDescent="0.35">
      <c r="A1499">
        <v>28</v>
      </c>
      <c r="B1499">
        <v>141</v>
      </c>
      <c r="C1499" t="str">
        <f t="shared" si="63"/>
        <v>28141</v>
      </c>
      <c r="D1499" t="str">
        <f t="shared" si="64"/>
        <v>28141</v>
      </c>
      <c r="E1499" t="str">
        <f>VLOOKUP(C1499,Table1[[Column1]:[GEMS_Typo]],2)</f>
        <v>C</v>
      </c>
      <c r="F1499">
        <v>1739.2180000000001</v>
      </c>
      <c r="G1499">
        <v>1739.2180000000001</v>
      </c>
      <c r="H1499">
        <v>1739.2180000000001</v>
      </c>
      <c r="I1499">
        <v>1735.242</v>
      </c>
      <c r="J1499">
        <v>1735.242</v>
      </c>
      <c r="K1499">
        <v>1733.3</v>
      </c>
      <c r="L1499">
        <v>1735.442</v>
      </c>
      <c r="M1499">
        <v>1736.0820000000001</v>
      </c>
      <c r="N1499">
        <v>1736.8019999999999</v>
      </c>
      <c r="O1499">
        <v>1736.8019999999999</v>
      </c>
      <c r="P1499">
        <v>1763.3309999999999</v>
      </c>
      <c r="Q1499">
        <v>1757.627</v>
      </c>
      <c r="R1499">
        <v>1756.2429999999999</v>
      </c>
      <c r="S1499">
        <v>1754.259</v>
      </c>
      <c r="T1499">
        <v>1754.3409999999999</v>
      </c>
      <c r="U1499">
        <v>1765.4690000000001</v>
      </c>
      <c r="V1499">
        <v>1768.3589999999999</v>
      </c>
      <c r="W1499">
        <v>1768.3589999999999</v>
      </c>
      <c r="X1499">
        <v>1768.3589999999999</v>
      </c>
      <c r="Y1499">
        <v>1768.3589999999999</v>
      </c>
      <c r="Z1499">
        <v>1766.201</v>
      </c>
    </row>
    <row r="1500" spans="1:26" x14ac:dyDescent="0.35">
      <c r="A1500">
        <v>28</v>
      </c>
      <c r="B1500">
        <v>143</v>
      </c>
      <c r="C1500" t="str">
        <f t="shared" si="63"/>
        <v>28143</v>
      </c>
      <c r="D1500" t="str">
        <f t="shared" si="64"/>
        <v>28143</v>
      </c>
      <c r="E1500" t="str">
        <f>VLOOKUP(C1500,Table1[[Column1]:[GEMS_Typo]],2)</f>
        <v>C</v>
      </c>
      <c r="F1500">
        <v>1227.8230000000001</v>
      </c>
      <c r="G1500">
        <v>1259.7750000000001</v>
      </c>
      <c r="H1500">
        <v>1284.5809999999999</v>
      </c>
      <c r="I1500">
        <v>1280.896</v>
      </c>
      <c r="J1500">
        <v>1274.3440000000001</v>
      </c>
      <c r="K1500">
        <v>1239.432</v>
      </c>
      <c r="L1500">
        <v>1261.2660000000001</v>
      </c>
      <c r="M1500">
        <v>1271.4839999999999</v>
      </c>
      <c r="N1500">
        <v>1270.0440000000001</v>
      </c>
      <c r="O1500">
        <v>1273.586</v>
      </c>
      <c r="P1500">
        <v>1273.586</v>
      </c>
      <c r="Q1500">
        <v>1301.172</v>
      </c>
      <c r="R1500">
        <v>1298.1500000000001</v>
      </c>
      <c r="S1500">
        <v>1302.354</v>
      </c>
      <c r="T1500">
        <v>1359.098</v>
      </c>
      <c r="U1500">
        <v>1352.97</v>
      </c>
      <c r="V1500">
        <v>1352.9659999999999</v>
      </c>
      <c r="W1500">
        <v>1352.9659999999999</v>
      </c>
      <c r="X1500">
        <v>1358.954</v>
      </c>
      <c r="Y1500">
        <v>1363.67</v>
      </c>
      <c r="Z1500">
        <v>1363.65</v>
      </c>
    </row>
    <row r="1501" spans="1:26" x14ac:dyDescent="0.35">
      <c r="A1501">
        <v>28</v>
      </c>
      <c r="B1501">
        <v>145</v>
      </c>
      <c r="C1501" t="str">
        <f t="shared" si="63"/>
        <v>28145</v>
      </c>
      <c r="D1501" t="str">
        <f t="shared" si="64"/>
        <v>28145</v>
      </c>
      <c r="E1501" t="str">
        <f>VLOOKUP(C1501,Table1[[Column1]:[GEMS_Typo]],2)</f>
        <v>D</v>
      </c>
      <c r="F1501">
        <v>1567.3630000000001</v>
      </c>
      <c r="G1501">
        <v>1567.3630000000001</v>
      </c>
      <c r="H1501">
        <v>1567.3630000000001</v>
      </c>
      <c r="I1501">
        <v>1569.309</v>
      </c>
      <c r="J1501">
        <v>1569.309</v>
      </c>
      <c r="K1501">
        <v>1563.098</v>
      </c>
      <c r="L1501">
        <v>1565.3989999999999</v>
      </c>
      <c r="M1501">
        <v>1565.3989999999999</v>
      </c>
      <c r="N1501">
        <v>1698.7059999999999</v>
      </c>
      <c r="O1501">
        <v>1705.202</v>
      </c>
      <c r="P1501">
        <v>1723.4059999999999</v>
      </c>
      <c r="Q1501">
        <v>1619.606</v>
      </c>
      <c r="R1501">
        <v>1619.924</v>
      </c>
      <c r="S1501">
        <v>1620.4839999999999</v>
      </c>
      <c r="T1501">
        <v>1631.518</v>
      </c>
      <c r="U1501">
        <v>1642.3820000000001</v>
      </c>
      <c r="V1501">
        <v>1651.665</v>
      </c>
      <c r="W1501">
        <v>1651.665</v>
      </c>
      <c r="X1501">
        <v>1651.9970000000001</v>
      </c>
      <c r="Y1501">
        <v>1651.9970000000001</v>
      </c>
      <c r="Z1501">
        <v>1651.9970000000001</v>
      </c>
    </row>
    <row r="1502" spans="1:26" x14ac:dyDescent="0.35">
      <c r="A1502">
        <v>28</v>
      </c>
      <c r="B1502">
        <v>147</v>
      </c>
      <c r="C1502" t="str">
        <f t="shared" si="63"/>
        <v>28147</v>
      </c>
      <c r="D1502" t="str">
        <f t="shared" si="64"/>
        <v>28147</v>
      </c>
      <c r="E1502" t="str">
        <f>VLOOKUP(C1502,Table1[[Column1]:[GEMS_Typo]],2)</f>
        <v>C</v>
      </c>
      <c r="F1502">
        <v>1639.2660000000001</v>
      </c>
      <c r="G1502">
        <v>1639.2660000000001</v>
      </c>
      <c r="H1502">
        <v>1655.85</v>
      </c>
      <c r="I1502">
        <v>1654.33</v>
      </c>
      <c r="J1502">
        <v>1638.442</v>
      </c>
      <c r="K1502">
        <v>1637.172</v>
      </c>
      <c r="L1502">
        <v>1638.442</v>
      </c>
      <c r="M1502">
        <v>1638.442</v>
      </c>
      <c r="N1502">
        <v>1638.442</v>
      </c>
      <c r="O1502">
        <v>1638.442</v>
      </c>
      <c r="P1502">
        <v>1638.442</v>
      </c>
      <c r="Q1502">
        <v>1670.876</v>
      </c>
      <c r="R1502">
        <v>1670.876</v>
      </c>
      <c r="S1502">
        <v>1670.116</v>
      </c>
      <c r="T1502">
        <v>1670.1880000000001</v>
      </c>
      <c r="U1502">
        <v>1667.434</v>
      </c>
      <c r="V1502">
        <v>1667.268</v>
      </c>
      <c r="W1502">
        <v>1667.268</v>
      </c>
      <c r="X1502">
        <v>1667.29</v>
      </c>
      <c r="Y1502">
        <v>1667.29</v>
      </c>
      <c r="Z1502">
        <v>1667.29</v>
      </c>
    </row>
    <row r="1503" spans="1:26" x14ac:dyDescent="0.35">
      <c r="A1503">
        <v>28</v>
      </c>
      <c r="B1503">
        <v>149</v>
      </c>
      <c r="C1503" t="str">
        <f t="shared" si="63"/>
        <v>28149</v>
      </c>
      <c r="D1503" t="str">
        <f t="shared" si="64"/>
        <v>28149</v>
      </c>
      <c r="E1503" t="str">
        <f>VLOOKUP(C1503,Table1[[Column1]:[GEMS_Typo]],2)</f>
        <v>B</v>
      </c>
      <c r="F1503">
        <v>1647.152</v>
      </c>
      <c r="G1503">
        <v>1647.152</v>
      </c>
      <c r="H1503">
        <v>1649.5060000000001</v>
      </c>
      <c r="I1503">
        <v>1648.7660000000001</v>
      </c>
      <c r="J1503">
        <v>1719.4659999999999</v>
      </c>
      <c r="K1503">
        <v>1711.444</v>
      </c>
      <c r="L1503">
        <v>1725.636</v>
      </c>
      <c r="M1503">
        <v>1725.636</v>
      </c>
      <c r="N1503">
        <v>1725.65</v>
      </c>
      <c r="O1503">
        <v>1725.65</v>
      </c>
      <c r="P1503">
        <v>1725.65</v>
      </c>
      <c r="Q1503">
        <v>1694.95</v>
      </c>
      <c r="R1503">
        <v>1681.6320000000001</v>
      </c>
      <c r="S1503">
        <v>1681.31</v>
      </c>
      <c r="T1503">
        <v>1683.71</v>
      </c>
      <c r="U1503">
        <v>1683.4169999999999</v>
      </c>
      <c r="V1503">
        <v>1669.193</v>
      </c>
      <c r="W1503">
        <v>1669.163</v>
      </c>
      <c r="X1503">
        <v>1669.163</v>
      </c>
      <c r="Y1503">
        <v>1669.163</v>
      </c>
      <c r="Z1503">
        <v>1675.769</v>
      </c>
    </row>
    <row r="1504" spans="1:26" x14ac:dyDescent="0.35">
      <c r="A1504">
        <v>28</v>
      </c>
      <c r="B1504">
        <v>151</v>
      </c>
      <c r="C1504" t="str">
        <f t="shared" si="63"/>
        <v>28151</v>
      </c>
      <c r="D1504" t="str">
        <f t="shared" si="64"/>
        <v>28151</v>
      </c>
      <c r="E1504" t="str">
        <f>VLOOKUP(C1504,Table1[[Column1]:[GEMS_Typo]],2)</f>
        <v>B</v>
      </c>
      <c r="F1504">
        <v>2755.9580000000001</v>
      </c>
      <c r="G1504">
        <v>2755.9580000000001</v>
      </c>
      <c r="H1504">
        <v>2756.1379999999999</v>
      </c>
      <c r="I1504">
        <v>2749.5320000000002</v>
      </c>
      <c r="J1504">
        <v>2752.5340000000001</v>
      </c>
      <c r="K1504">
        <v>2755.2139999999999</v>
      </c>
      <c r="L1504">
        <v>2760.9</v>
      </c>
      <c r="M1504">
        <v>2759.8519999999999</v>
      </c>
      <c r="N1504">
        <v>2750.6840000000002</v>
      </c>
      <c r="O1504">
        <v>2750.6840000000002</v>
      </c>
      <c r="P1504">
        <v>2751.982</v>
      </c>
      <c r="Q1504">
        <v>2756.8919999999998</v>
      </c>
      <c r="R1504">
        <v>2756.0360000000001</v>
      </c>
      <c r="S1504">
        <v>2751.1260000000002</v>
      </c>
      <c r="T1504">
        <v>2736.277</v>
      </c>
      <c r="U1504">
        <v>2739.0349999999999</v>
      </c>
      <c r="V1504">
        <v>2738.4470000000001</v>
      </c>
      <c r="W1504">
        <v>2739.768</v>
      </c>
      <c r="X1504">
        <v>2739.9560000000001</v>
      </c>
      <c r="Y1504">
        <v>2739.9560000000001</v>
      </c>
      <c r="Z1504">
        <v>2739.9560000000001</v>
      </c>
    </row>
    <row r="1505" spans="1:26" x14ac:dyDescent="0.35">
      <c r="A1505">
        <v>28</v>
      </c>
      <c r="B1505">
        <v>153</v>
      </c>
      <c r="C1505" t="str">
        <f t="shared" si="63"/>
        <v>28153</v>
      </c>
      <c r="D1505" t="str">
        <f t="shared" si="64"/>
        <v>28153</v>
      </c>
      <c r="E1505" t="str">
        <f>VLOOKUP(C1505,Table1[[Column1]:[GEMS_Typo]],2)</f>
        <v>E</v>
      </c>
      <c r="F1505">
        <v>1938.25</v>
      </c>
      <c r="G1505">
        <v>1938.25</v>
      </c>
      <c r="H1505">
        <v>1938.25</v>
      </c>
      <c r="I1505">
        <v>2010.8979999999999</v>
      </c>
      <c r="J1505">
        <v>2022.4179999999999</v>
      </c>
      <c r="K1505">
        <v>2020.5719999999999</v>
      </c>
      <c r="L1505">
        <v>2069.83</v>
      </c>
      <c r="M1505">
        <v>2069.83</v>
      </c>
      <c r="N1505">
        <v>2069.83</v>
      </c>
      <c r="O1505">
        <v>2093.0520000000001</v>
      </c>
      <c r="P1505">
        <v>2115.14</v>
      </c>
      <c r="Q1505">
        <v>2077.9450000000002</v>
      </c>
      <c r="R1505">
        <v>2077.915</v>
      </c>
      <c r="S1505">
        <v>2097.9679999999998</v>
      </c>
      <c r="T1505">
        <v>2093.5540000000001</v>
      </c>
      <c r="U1505">
        <v>2108.194</v>
      </c>
      <c r="V1505">
        <v>2106.444</v>
      </c>
      <c r="W1505">
        <v>2106.4369999999999</v>
      </c>
      <c r="X1505">
        <v>2106.4369999999999</v>
      </c>
      <c r="Y1505">
        <v>2106.4369999999999</v>
      </c>
      <c r="Z1505">
        <v>2106.4369999999999</v>
      </c>
    </row>
    <row r="1506" spans="1:26" x14ac:dyDescent="0.35">
      <c r="A1506">
        <v>28</v>
      </c>
      <c r="B1506">
        <v>155</v>
      </c>
      <c r="C1506" t="str">
        <f t="shared" si="63"/>
        <v>28155</v>
      </c>
      <c r="D1506" t="str">
        <f t="shared" si="64"/>
        <v>28155</v>
      </c>
      <c r="E1506" t="str">
        <f>VLOOKUP(C1506,Table1[[Column1]:[GEMS_Typo]],2)</f>
        <v>C</v>
      </c>
      <c r="F1506">
        <v>1251.326</v>
      </c>
      <c r="G1506">
        <v>1251.326</v>
      </c>
      <c r="H1506">
        <v>1251.326</v>
      </c>
      <c r="I1506">
        <v>1257.742</v>
      </c>
      <c r="J1506">
        <v>1257.742</v>
      </c>
      <c r="K1506">
        <v>1256.078</v>
      </c>
      <c r="L1506">
        <v>1260.912</v>
      </c>
      <c r="M1506">
        <v>1260.912</v>
      </c>
      <c r="N1506">
        <v>1274.33</v>
      </c>
      <c r="O1506">
        <v>1274.33</v>
      </c>
      <c r="P1506">
        <v>1260.912</v>
      </c>
      <c r="Q1506">
        <v>1268.6199999999999</v>
      </c>
      <c r="R1506">
        <v>1268.3699999999999</v>
      </c>
      <c r="S1506">
        <v>1266.644</v>
      </c>
      <c r="T1506">
        <v>1266.704</v>
      </c>
      <c r="U1506">
        <v>1265.9100000000001</v>
      </c>
      <c r="V1506">
        <v>1264.836</v>
      </c>
      <c r="W1506">
        <v>1264.838</v>
      </c>
      <c r="X1506">
        <v>1264.838</v>
      </c>
      <c r="Y1506">
        <v>1264.838</v>
      </c>
      <c r="Z1506">
        <v>1264.838</v>
      </c>
    </row>
    <row r="1507" spans="1:26" x14ac:dyDescent="0.35">
      <c r="A1507">
        <v>28</v>
      </c>
      <c r="B1507">
        <v>157</v>
      </c>
      <c r="C1507" t="str">
        <f t="shared" si="63"/>
        <v>28157</v>
      </c>
      <c r="D1507" t="str">
        <f t="shared" si="64"/>
        <v>28157</v>
      </c>
      <c r="E1507" t="str">
        <f>VLOOKUP(C1507,Table1[[Column1]:[GEMS_Typo]],2)</f>
        <v>C</v>
      </c>
      <c r="F1507">
        <v>1082.1610000000001</v>
      </c>
      <c r="G1507">
        <v>1082.1610000000001</v>
      </c>
      <c r="H1507">
        <v>1091.961</v>
      </c>
      <c r="I1507">
        <v>1091.961</v>
      </c>
      <c r="J1507">
        <v>1069.357</v>
      </c>
      <c r="K1507">
        <v>1071.624</v>
      </c>
      <c r="L1507">
        <v>1069.357</v>
      </c>
      <c r="M1507">
        <v>1069.357</v>
      </c>
      <c r="N1507">
        <v>1069.357</v>
      </c>
      <c r="O1507">
        <v>1069.357</v>
      </c>
      <c r="P1507">
        <v>1069.357</v>
      </c>
      <c r="Q1507">
        <v>1118.4559999999999</v>
      </c>
      <c r="R1507">
        <v>1118.4559999999999</v>
      </c>
      <c r="S1507">
        <v>1125.306</v>
      </c>
      <c r="T1507">
        <v>1125.3879999999999</v>
      </c>
      <c r="U1507">
        <v>1131.124</v>
      </c>
      <c r="V1507">
        <v>1127.902</v>
      </c>
      <c r="W1507">
        <v>1127.902</v>
      </c>
      <c r="X1507">
        <v>1127.902</v>
      </c>
      <c r="Y1507">
        <v>1127.902</v>
      </c>
      <c r="Z1507">
        <v>1130.83</v>
      </c>
    </row>
    <row r="1508" spans="1:26" x14ac:dyDescent="0.35">
      <c r="A1508">
        <v>28</v>
      </c>
      <c r="B1508">
        <v>159</v>
      </c>
      <c r="C1508" t="str">
        <f t="shared" si="63"/>
        <v>28159</v>
      </c>
      <c r="D1508" t="str">
        <f t="shared" si="64"/>
        <v>28159</v>
      </c>
      <c r="E1508" t="str">
        <f>VLOOKUP(C1508,Table1[[Column1]:[GEMS_Typo]],2)</f>
        <v>D</v>
      </c>
      <c r="F1508">
        <v>1839.086</v>
      </c>
      <c r="G1508">
        <v>1839.086</v>
      </c>
      <c r="H1508">
        <v>1813.06</v>
      </c>
      <c r="I1508">
        <v>1813.06</v>
      </c>
      <c r="J1508">
        <v>1813.932</v>
      </c>
      <c r="K1508">
        <v>1811.86</v>
      </c>
      <c r="L1508">
        <v>1880.068</v>
      </c>
      <c r="M1508">
        <v>1880.068</v>
      </c>
      <c r="N1508">
        <v>1880.068</v>
      </c>
      <c r="O1508">
        <v>1880.068</v>
      </c>
      <c r="P1508">
        <v>1880.068</v>
      </c>
      <c r="Q1508">
        <v>1883.2249999999999</v>
      </c>
      <c r="R1508">
        <v>1883.2249999999999</v>
      </c>
      <c r="S1508">
        <v>1883.3050000000001</v>
      </c>
      <c r="T1508">
        <v>1881.9169999999999</v>
      </c>
      <c r="U1508">
        <v>1899.8710000000001</v>
      </c>
      <c r="V1508">
        <v>1899.8710000000001</v>
      </c>
      <c r="W1508">
        <v>1899.8710000000001</v>
      </c>
      <c r="X1508">
        <v>1899.8710000000001</v>
      </c>
      <c r="Y1508">
        <v>1899.8710000000001</v>
      </c>
      <c r="Z1508">
        <v>1899.8710000000001</v>
      </c>
    </row>
    <row r="1509" spans="1:26" x14ac:dyDescent="0.35">
      <c r="A1509">
        <v>28</v>
      </c>
      <c r="B1509">
        <v>161</v>
      </c>
      <c r="C1509" t="str">
        <f t="shared" si="63"/>
        <v>28161</v>
      </c>
      <c r="D1509" t="str">
        <f t="shared" si="64"/>
        <v>28161</v>
      </c>
      <c r="E1509" t="str">
        <f>VLOOKUP(C1509,Table1[[Column1]:[GEMS_Typo]],2)</f>
        <v>C</v>
      </c>
      <c r="F1509">
        <v>1454.5</v>
      </c>
      <c r="G1509">
        <v>1454.5</v>
      </c>
      <c r="H1509">
        <v>1457.5740000000001</v>
      </c>
      <c r="I1509">
        <v>1457.5740000000001</v>
      </c>
      <c r="J1509">
        <v>1457.91</v>
      </c>
      <c r="K1509">
        <v>1456.24</v>
      </c>
      <c r="L1509">
        <v>1457.91</v>
      </c>
      <c r="M1509">
        <v>1457.91</v>
      </c>
      <c r="N1509">
        <v>1457.91</v>
      </c>
      <c r="O1509">
        <v>1457.91</v>
      </c>
      <c r="P1509">
        <v>1457.91</v>
      </c>
      <c r="Q1509">
        <v>1454.4760000000001</v>
      </c>
      <c r="R1509">
        <v>1454.4760000000001</v>
      </c>
      <c r="S1509">
        <v>1459.0920000000001</v>
      </c>
      <c r="T1509">
        <v>1457.58</v>
      </c>
      <c r="U1509">
        <v>1453.53</v>
      </c>
      <c r="V1509">
        <v>1453.038</v>
      </c>
      <c r="W1509">
        <v>1453.038</v>
      </c>
      <c r="X1509">
        <v>1453.038</v>
      </c>
      <c r="Y1509">
        <v>1453.038</v>
      </c>
      <c r="Z1509">
        <v>1455.154</v>
      </c>
    </row>
    <row r="1510" spans="1:26" x14ac:dyDescent="0.35">
      <c r="A1510">
        <v>28</v>
      </c>
      <c r="B1510">
        <v>163</v>
      </c>
      <c r="C1510" t="str">
        <f t="shared" si="63"/>
        <v>28163</v>
      </c>
      <c r="D1510" t="str">
        <f t="shared" si="64"/>
        <v>28163</v>
      </c>
      <c r="E1510" t="str">
        <f>VLOOKUP(C1510,Table1[[Column1]:[GEMS_Typo]],2)</f>
        <v>C</v>
      </c>
      <c r="F1510">
        <v>2324.5619999999999</v>
      </c>
      <c r="G1510">
        <v>2324.5619999999999</v>
      </c>
      <c r="H1510">
        <v>2324.5619999999999</v>
      </c>
      <c r="I1510">
        <v>2324.5619999999999</v>
      </c>
      <c r="J1510">
        <v>2323.9299999999998</v>
      </c>
      <c r="K1510">
        <v>2326.5819999999999</v>
      </c>
      <c r="L1510">
        <v>2327.5859999999998</v>
      </c>
      <c r="M1510">
        <v>2328.2199999999998</v>
      </c>
      <c r="N1510">
        <v>2370.4259999999999</v>
      </c>
      <c r="O1510">
        <v>2384.462</v>
      </c>
      <c r="P1510">
        <v>2383.6610000000001</v>
      </c>
      <c r="Q1510">
        <v>2296.7190000000001</v>
      </c>
      <c r="R1510">
        <v>2353.6529999999998</v>
      </c>
      <c r="S1510">
        <v>2355.681</v>
      </c>
      <c r="T1510">
        <v>2355.1840000000002</v>
      </c>
      <c r="U1510">
        <v>2372.4580000000001</v>
      </c>
      <c r="V1510">
        <v>2372.6</v>
      </c>
      <c r="W1510">
        <v>2375.84</v>
      </c>
      <c r="X1510">
        <v>2375.84</v>
      </c>
      <c r="Y1510">
        <v>2375.4940000000001</v>
      </c>
      <c r="Z1510">
        <v>2370.6680000000001</v>
      </c>
    </row>
    <row r="1511" spans="1:26" x14ac:dyDescent="0.35">
      <c r="A1511">
        <v>29</v>
      </c>
      <c r="B1511">
        <v>1</v>
      </c>
      <c r="C1511" t="str">
        <f t="shared" si="63"/>
        <v>29001</v>
      </c>
      <c r="D1511" t="str">
        <f t="shared" si="64"/>
        <v>29001</v>
      </c>
      <c r="E1511" t="str">
        <f>VLOOKUP(C1511,Table1[[Column1]:[GEMS_Typo]],2)</f>
        <v>C</v>
      </c>
      <c r="F1511">
        <v>2078.0940000000001</v>
      </c>
      <c r="G1511">
        <v>2068.3739999999998</v>
      </c>
      <c r="H1511">
        <v>2011.2339999999999</v>
      </c>
      <c r="I1511">
        <v>2022.57</v>
      </c>
      <c r="J1511">
        <v>2002.0940000000001</v>
      </c>
      <c r="K1511">
        <v>2008.076</v>
      </c>
      <c r="L1511">
        <v>2022.2760000000001</v>
      </c>
      <c r="M1511">
        <v>2056.2139999999999</v>
      </c>
      <c r="N1511">
        <v>2177.8000000000002</v>
      </c>
      <c r="O1511">
        <v>2173.0819999999999</v>
      </c>
      <c r="P1511">
        <v>2301.7640000000001</v>
      </c>
      <c r="Q1511">
        <v>2380.826</v>
      </c>
      <c r="R1511">
        <v>2186.252</v>
      </c>
      <c r="S1511">
        <v>2132.2260000000001</v>
      </c>
      <c r="T1511">
        <v>2132.2260000000001</v>
      </c>
      <c r="U1511">
        <v>2132.2260000000001</v>
      </c>
      <c r="V1511">
        <v>2133.6379999999999</v>
      </c>
      <c r="W1511">
        <v>2134.848</v>
      </c>
      <c r="X1511">
        <v>2134.7240000000002</v>
      </c>
      <c r="Y1511">
        <v>2134.96</v>
      </c>
      <c r="Z1511">
        <v>2134.942</v>
      </c>
    </row>
    <row r="1512" spans="1:26" x14ac:dyDescent="0.35">
      <c r="A1512">
        <v>29</v>
      </c>
      <c r="B1512">
        <v>3</v>
      </c>
      <c r="C1512" t="str">
        <f t="shared" si="63"/>
        <v>29003</v>
      </c>
      <c r="D1512" t="str">
        <f t="shared" si="64"/>
        <v>29003</v>
      </c>
      <c r="E1512" t="str">
        <f>VLOOKUP(C1512,Table1[[Column1]:[GEMS_Typo]],2)</f>
        <v>B</v>
      </c>
      <c r="F1512">
        <v>1757.84</v>
      </c>
      <c r="G1512">
        <v>1758.9860000000001</v>
      </c>
      <c r="H1512">
        <v>1757.646</v>
      </c>
      <c r="I1512">
        <v>1959.152</v>
      </c>
      <c r="J1512">
        <v>1982.5119999999999</v>
      </c>
      <c r="K1512">
        <v>1970.652</v>
      </c>
      <c r="L1512">
        <v>1983.1279999999999</v>
      </c>
      <c r="M1512">
        <v>1975.75</v>
      </c>
      <c r="N1512">
        <v>1980.588</v>
      </c>
      <c r="O1512">
        <v>1999.2660000000001</v>
      </c>
      <c r="P1512">
        <v>2047.5340000000001</v>
      </c>
      <c r="Q1512">
        <v>2077.6559999999999</v>
      </c>
      <c r="R1512">
        <v>1982.566</v>
      </c>
      <c r="S1512">
        <v>1861.556</v>
      </c>
      <c r="T1512">
        <v>1862.204</v>
      </c>
      <c r="U1512">
        <v>1861.7639999999999</v>
      </c>
      <c r="V1512">
        <v>1862.7819999999999</v>
      </c>
      <c r="W1512">
        <v>1862.6420000000001</v>
      </c>
      <c r="X1512">
        <v>1865.1320000000001</v>
      </c>
      <c r="Y1512">
        <v>1864.43</v>
      </c>
      <c r="Z1512">
        <v>1864.588</v>
      </c>
    </row>
    <row r="1513" spans="1:26" x14ac:dyDescent="0.35">
      <c r="A1513">
        <v>29</v>
      </c>
      <c r="B1513">
        <v>5</v>
      </c>
      <c r="C1513" t="str">
        <f t="shared" si="63"/>
        <v>29005</v>
      </c>
      <c r="D1513" t="str">
        <f t="shared" si="64"/>
        <v>29005</v>
      </c>
      <c r="E1513" t="str">
        <f>VLOOKUP(C1513,Table1[[Column1]:[GEMS_Typo]],2)</f>
        <v>C</v>
      </c>
      <c r="F1513">
        <v>1938.9839999999999</v>
      </c>
      <c r="G1513">
        <v>1938.64</v>
      </c>
      <c r="H1513">
        <v>1940.6220000000001</v>
      </c>
      <c r="I1513">
        <v>1952.7139999999999</v>
      </c>
      <c r="J1513">
        <v>1954.3340000000001</v>
      </c>
      <c r="K1513">
        <v>1928.674</v>
      </c>
      <c r="L1513">
        <v>1942.18</v>
      </c>
      <c r="M1513">
        <v>1943.7619999999999</v>
      </c>
      <c r="N1513">
        <v>1944.6479999999999</v>
      </c>
      <c r="O1513">
        <v>1943.4</v>
      </c>
      <c r="P1513">
        <v>2070.2600000000002</v>
      </c>
      <c r="Q1513">
        <v>2078.826</v>
      </c>
      <c r="R1513">
        <v>1941.65</v>
      </c>
      <c r="S1513">
        <v>1941.61</v>
      </c>
      <c r="T1513">
        <v>1941.596</v>
      </c>
      <c r="U1513">
        <v>1940.078</v>
      </c>
      <c r="V1513">
        <v>1942.066</v>
      </c>
      <c r="W1513">
        <v>1942.414</v>
      </c>
      <c r="X1513">
        <v>1942.816</v>
      </c>
      <c r="Y1513">
        <v>1943.4159999999999</v>
      </c>
      <c r="Z1513">
        <v>1943.4159999999999</v>
      </c>
    </row>
    <row r="1514" spans="1:26" x14ac:dyDescent="0.35">
      <c r="A1514">
        <v>29</v>
      </c>
      <c r="B1514">
        <v>7</v>
      </c>
      <c r="C1514" t="str">
        <f t="shared" si="63"/>
        <v>29007</v>
      </c>
      <c r="D1514" t="str">
        <f t="shared" si="64"/>
        <v>29007</v>
      </c>
      <c r="E1514" t="str">
        <f>VLOOKUP(C1514,Table1[[Column1]:[GEMS_Typo]],2)</f>
        <v>C</v>
      </c>
      <c r="F1514">
        <v>2568.252</v>
      </c>
      <c r="G1514">
        <v>2565.3939999999998</v>
      </c>
      <c r="H1514">
        <v>2565.3939999999998</v>
      </c>
      <c r="I1514">
        <v>2587.6979999999999</v>
      </c>
      <c r="J1514">
        <v>2587.6880000000001</v>
      </c>
      <c r="K1514">
        <v>2571.0259999999998</v>
      </c>
      <c r="L1514">
        <v>2595.3440000000001</v>
      </c>
      <c r="M1514">
        <v>2589.7080000000001</v>
      </c>
      <c r="N1514">
        <v>2611.19</v>
      </c>
      <c r="O1514">
        <v>2615.1759999999999</v>
      </c>
      <c r="P1514">
        <v>2699.3220000000001</v>
      </c>
      <c r="Q1514">
        <v>2754.18</v>
      </c>
      <c r="R1514">
        <v>2655.62</v>
      </c>
      <c r="S1514">
        <v>2655.61</v>
      </c>
      <c r="T1514">
        <v>2655.61</v>
      </c>
      <c r="U1514">
        <v>2649.056</v>
      </c>
      <c r="V1514">
        <v>2630.0160000000001</v>
      </c>
      <c r="W1514">
        <v>2629.9380000000001</v>
      </c>
      <c r="X1514">
        <v>2629.942</v>
      </c>
      <c r="Y1514">
        <v>2630.52</v>
      </c>
      <c r="Z1514">
        <v>2630.52</v>
      </c>
    </row>
    <row r="1515" spans="1:26" x14ac:dyDescent="0.35">
      <c r="A1515">
        <v>29</v>
      </c>
      <c r="B1515">
        <v>9</v>
      </c>
      <c r="C1515" t="str">
        <f t="shared" si="63"/>
        <v>29009</v>
      </c>
      <c r="D1515" t="str">
        <f t="shared" si="64"/>
        <v>29009</v>
      </c>
      <c r="E1515" t="str">
        <f>VLOOKUP(C1515,Table1[[Column1]:[GEMS_Typo]],2)</f>
        <v>C</v>
      </c>
      <c r="F1515">
        <v>3111.6680000000001</v>
      </c>
      <c r="G1515">
        <v>3122.3760000000002</v>
      </c>
      <c r="H1515">
        <v>3125.3760000000002</v>
      </c>
      <c r="I1515">
        <v>3127.384</v>
      </c>
      <c r="J1515">
        <v>3126.9459999999999</v>
      </c>
      <c r="K1515">
        <v>3120.59</v>
      </c>
      <c r="L1515">
        <v>3132.2939999999999</v>
      </c>
      <c r="M1515">
        <v>3659.1660000000002</v>
      </c>
      <c r="N1515">
        <v>3663.6</v>
      </c>
      <c r="O1515">
        <v>3688.3180000000002</v>
      </c>
      <c r="P1515">
        <v>3196.7919999999999</v>
      </c>
      <c r="Q1515">
        <v>3231.0439999999999</v>
      </c>
      <c r="R1515">
        <v>3096.4279999999999</v>
      </c>
      <c r="S1515">
        <v>3097.9969999999998</v>
      </c>
      <c r="T1515">
        <v>3098.1990000000001</v>
      </c>
      <c r="U1515">
        <v>3136.873</v>
      </c>
      <c r="V1515">
        <v>3156.4279999999999</v>
      </c>
      <c r="W1515">
        <v>3159.364</v>
      </c>
      <c r="X1515">
        <v>3161.39</v>
      </c>
      <c r="Y1515">
        <v>3166.1019999999999</v>
      </c>
      <c r="Z1515">
        <v>3165.86</v>
      </c>
    </row>
    <row r="1516" spans="1:26" x14ac:dyDescent="0.35">
      <c r="A1516">
        <v>29</v>
      </c>
      <c r="B1516">
        <v>11</v>
      </c>
      <c r="C1516" t="str">
        <f t="shared" si="63"/>
        <v>29011</v>
      </c>
      <c r="D1516" t="str">
        <f t="shared" si="64"/>
        <v>29011</v>
      </c>
      <c r="E1516" t="str">
        <f>VLOOKUP(C1516,Table1[[Column1]:[GEMS_Typo]],2)</f>
        <v>E</v>
      </c>
      <c r="F1516">
        <v>2089.422</v>
      </c>
      <c r="G1516">
        <v>2129.7399999999998</v>
      </c>
      <c r="H1516">
        <v>2129.7399999999998</v>
      </c>
      <c r="I1516">
        <v>2144.7339999999999</v>
      </c>
      <c r="J1516">
        <v>2110.34</v>
      </c>
      <c r="K1516">
        <v>2100.1219999999998</v>
      </c>
      <c r="L1516">
        <v>2148.3040000000001</v>
      </c>
      <c r="M1516">
        <v>2197.9839999999999</v>
      </c>
      <c r="N1516">
        <v>2207.9459999999999</v>
      </c>
      <c r="O1516">
        <v>2214.1999999999998</v>
      </c>
      <c r="P1516">
        <v>2346.942</v>
      </c>
      <c r="Q1516">
        <v>2449.7139999999999</v>
      </c>
      <c r="R1516">
        <v>2205.9879999999998</v>
      </c>
      <c r="S1516">
        <v>2205.9940000000001</v>
      </c>
      <c r="T1516">
        <v>2209.2040000000002</v>
      </c>
      <c r="U1516">
        <v>2211.9319999999998</v>
      </c>
      <c r="V1516">
        <v>2211.9279999999999</v>
      </c>
      <c r="W1516">
        <v>2208.88</v>
      </c>
      <c r="X1516">
        <v>2210.884</v>
      </c>
      <c r="Y1516">
        <v>2208.1080000000002</v>
      </c>
      <c r="Z1516">
        <v>2208.1080000000002</v>
      </c>
    </row>
    <row r="1517" spans="1:26" x14ac:dyDescent="0.35">
      <c r="A1517">
        <v>29</v>
      </c>
      <c r="B1517">
        <v>13</v>
      </c>
      <c r="C1517" t="str">
        <f t="shared" si="63"/>
        <v>29013</v>
      </c>
      <c r="D1517" t="str">
        <f t="shared" si="64"/>
        <v>29013</v>
      </c>
      <c r="E1517" t="str">
        <f>VLOOKUP(C1517,Table1[[Column1]:[GEMS_Typo]],2)</f>
        <v>B</v>
      </c>
      <c r="F1517">
        <v>2967.7420000000002</v>
      </c>
      <c r="G1517">
        <v>2976.84</v>
      </c>
      <c r="H1517">
        <v>2976.34</v>
      </c>
      <c r="I1517">
        <v>2978.0410000000002</v>
      </c>
      <c r="J1517">
        <v>2978.0329999999999</v>
      </c>
      <c r="K1517">
        <v>2968.34</v>
      </c>
      <c r="L1517">
        <v>3006.8519999999999</v>
      </c>
      <c r="M1517">
        <v>3008.2139999999999</v>
      </c>
      <c r="N1517">
        <v>3014.9</v>
      </c>
      <c r="O1517">
        <v>3017.636</v>
      </c>
      <c r="P1517">
        <v>3254.8040000000001</v>
      </c>
      <c r="Q1517">
        <v>3327.384</v>
      </c>
      <c r="R1517">
        <v>3036.2460000000001</v>
      </c>
      <c r="S1517">
        <v>3036.2460000000001</v>
      </c>
      <c r="T1517">
        <v>3052.92</v>
      </c>
      <c r="U1517">
        <v>3039.692</v>
      </c>
      <c r="V1517">
        <v>3039.5520000000001</v>
      </c>
      <c r="W1517">
        <v>3042.3560000000002</v>
      </c>
      <c r="X1517">
        <v>3032.556</v>
      </c>
      <c r="Y1517">
        <v>3052.47</v>
      </c>
      <c r="Z1517">
        <v>3054.47</v>
      </c>
    </row>
    <row r="1518" spans="1:26" x14ac:dyDescent="0.35">
      <c r="A1518">
        <v>29</v>
      </c>
      <c r="B1518">
        <v>15</v>
      </c>
      <c r="C1518" t="str">
        <f t="shared" si="63"/>
        <v>29015</v>
      </c>
      <c r="D1518" t="str">
        <f t="shared" si="64"/>
        <v>29015</v>
      </c>
      <c r="E1518" t="str">
        <f>VLOOKUP(C1518,Table1[[Column1]:[GEMS_Typo]],2)</f>
        <v>C</v>
      </c>
      <c r="F1518">
        <v>2005.06</v>
      </c>
      <c r="G1518">
        <v>2024.758</v>
      </c>
      <c r="H1518">
        <v>2004.846</v>
      </c>
      <c r="I1518">
        <v>2016.75</v>
      </c>
      <c r="J1518">
        <v>2016.732</v>
      </c>
      <c r="K1518">
        <v>2014.588</v>
      </c>
      <c r="L1518">
        <v>2034.5139999999999</v>
      </c>
      <c r="M1518">
        <v>2051.6860000000001</v>
      </c>
      <c r="N1518">
        <v>2055.4920000000002</v>
      </c>
      <c r="O1518">
        <v>2071.136</v>
      </c>
      <c r="P1518">
        <v>2389.7199999999998</v>
      </c>
      <c r="Q1518">
        <v>2462.3780000000002</v>
      </c>
      <c r="R1518">
        <v>2201.7260000000001</v>
      </c>
      <c r="S1518">
        <v>2202.308</v>
      </c>
      <c r="T1518">
        <v>2020.308</v>
      </c>
      <c r="U1518">
        <v>2079.73</v>
      </c>
      <c r="V1518">
        <v>2094.9319999999998</v>
      </c>
      <c r="W1518">
        <v>2095.0059999999999</v>
      </c>
      <c r="X1518">
        <v>2115.7860000000001</v>
      </c>
      <c r="Y1518">
        <v>2110.8679999999999</v>
      </c>
      <c r="Z1518">
        <v>2105.694</v>
      </c>
    </row>
    <row r="1519" spans="1:26" x14ac:dyDescent="0.35">
      <c r="A1519">
        <v>29</v>
      </c>
      <c r="B1519">
        <v>17</v>
      </c>
      <c r="C1519" t="str">
        <f t="shared" si="63"/>
        <v>29017</v>
      </c>
      <c r="D1519" t="str">
        <f t="shared" si="64"/>
        <v>29017</v>
      </c>
      <c r="E1519" t="str">
        <f>VLOOKUP(C1519,Table1[[Column1]:[GEMS_Typo]],2)</f>
        <v>C</v>
      </c>
      <c r="F1519">
        <v>1627.9659999999999</v>
      </c>
      <c r="G1519">
        <v>1624.018</v>
      </c>
      <c r="H1519">
        <v>1624.018</v>
      </c>
      <c r="I1519">
        <v>1642.616</v>
      </c>
      <c r="J1519">
        <v>1642.816</v>
      </c>
      <c r="K1519">
        <v>1646.3240000000001</v>
      </c>
      <c r="L1519">
        <v>1650.626</v>
      </c>
      <c r="M1519">
        <v>1647.818</v>
      </c>
      <c r="N1519">
        <v>1646.646</v>
      </c>
      <c r="O1519">
        <v>1646.8</v>
      </c>
      <c r="P1519">
        <v>1808.462</v>
      </c>
      <c r="Q1519">
        <v>1808.636</v>
      </c>
      <c r="R1519">
        <v>1648.0920000000001</v>
      </c>
      <c r="S1519">
        <v>1648.49</v>
      </c>
      <c r="T1519">
        <v>1638.2739999999999</v>
      </c>
      <c r="U1519">
        <v>1637.6759999999999</v>
      </c>
      <c r="V1519">
        <v>1634.278</v>
      </c>
      <c r="W1519">
        <v>1634.252</v>
      </c>
      <c r="X1519">
        <v>1634.6959999999999</v>
      </c>
      <c r="Y1519">
        <v>1634.9</v>
      </c>
      <c r="Z1519">
        <v>1641.394</v>
      </c>
    </row>
    <row r="1520" spans="1:26" x14ac:dyDescent="0.35">
      <c r="A1520">
        <v>29</v>
      </c>
      <c r="B1520">
        <v>19</v>
      </c>
      <c r="C1520" t="str">
        <f t="shared" si="63"/>
        <v>29019</v>
      </c>
      <c r="D1520" t="str">
        <f t="shared" si="64"/>
        <v>29019</v>
      </c>
      <c r="E1520" t="str">
        <f>VLOOKUP(C1520,Table1[[Column1]:[GEMS_Typo]],2)</f>
        <v>B</v>
      </c>
      <c r="F1520">
        <v>3292.9079999999999</v>
      </c>
      <c r="G1520">
        <v>3218.3960000000002</v>
      </c>
      <c r="H1520">
        <v>3207.4360000000001</v>
      </c>
      <c r="I1520">
        <v>3289.1790000000001</v>
      </c>
      <c r="J1520">
        <v>3289.277</v>
      </c>
      <c r="K1520">
        <v>3265.2759999999998</v>
      </c>
      <c r="L1520">
        <v>3365.8919999999998</v>
      </c>
      <c r="M1520">
        <v>3617.3159999999998</v>
      </c>
      <c r="N1520">
        <v>3654.65</v>
      </c>
      <c r="O1520">
        <v>3673.2</v>
      </c>
      <c r="P1520">
        <v>3913.864</v>
      </c>
      <c r="Q1520">
        <v>4003.6280000000002</v>
      </c>
      <c r="R1520">
        <v>3663.9279999999999</v>
      </c>
      <c r="S1520">
        <v>3679.3029999999999</v>
      </c>
      <c r="T1520">
        <v>3697.4760000000001</v>
      </c>
      <c r="U1520">
        <v>3774.1120000000001</v>
      </c>
      <c r="V1520">
        <v>3815.848</v>
      </c>
      <c r="W1520">
        <v>3813.6779999999999</v>
      </c>
      <c r="X1520">
        <v>3835.5239999999999</v>
      </c>
      <c r="Y1520">
        <v>3836.8620000000001</v>
      </c>
      <c r="Z1520">
        <v>3847.2460000000001</v>
      </c>
    </row>
    <row r="1521" spans="1:26" x14ac:dyDescent="0.35">
      <c r="A1521">
        <v>29</v>
      </c>
      <c r="B1521">
        <v>21</v>
      </c>
      <c r="C1521" t="str">
        <f t="shared" si="63"/>
        <v>29021</v>
      </c>
      <c r="D1521" t="str">
        <f t="shared" si="64"/>
        <v>29021</v>
      </c>
      <c r="E1521" t="str">
        <f>VLOOKUP(C1521,Table1[[Column1]:[GEMS_Typo]],2)</f>
        <v>B</v>
      </c>
      <c r="F1521">
        <v>2397.922</v>
      </c>
      <c r="G1521">
        <v>2393.7060000000001</v>
      </c>
      <c r="H1521">
        <v>2394.7060000000001</v>
      </c>
      <c r="I1521">
        <v>2492.078</v>
      </c>
      <c r="J1521">
        <v>2530.65</v>
      </c>
      <c r="K1521">
        <v>2504.1120000000001</v>
      </c>
      <c r="L1521">
        <v>2542.94</v>
      </c>
      <c r="M1521">
        <v>2562.3159999999998</v>
      </c>
      <c r="N1521">
        <v>2567.7759999999998</v>
      </c>
      <c r="O1521">
        <v>2569.9839999999999</v>
      </c>
      <c r="P1521">
        <v>2629.4140000000002</v>
      </c>
      <c r="Q1521">
        <v>2698.2869999999998</v>
      </c>
      <c r="R1521">
        <v>2518.1439999999998</v>
      </c>
      <c r="S1521">
        <v>2524.0929999999998</v>
      </c>
      <c r="T1521">
        <v>2525.3539999999998</v>
      </c>
      <c r="U1521">
        <v>2510.7449999999999</v>
      </c>
      <c r="V1521">
        <v>2522.9679999999998</v>
      </c>
      <c r="W1521">
        <v>2526.0740000000001</v>
      </c>
      <c r="X1521">
        <v>2528.92</v>
      </c>
      <c r="Y1521">
        <v>2540.0059999999999</v>
      </c>
      <c r="Z1521">
        <v>2538.58</v>
      </c>
    </row>
    <row r="1522" spans="1:26" x14ac:dyDescent="0.35">
      <c r="A1522">
        <v>29</v>
      </c>
      <c r="B1522">
        <v>23</v>
      </c>
      <c r="C1522" t="str">
        <f t="shared" si="63"/>
        <v>29023</v>
      </c>
      <c r="D1522" t="str">
        <f t="shared" si="64"/>
        <v>29023</v>
      </c>
      <c r="E1522" t="str">
        <f>VLOOKUP(C1522,Table1[[Column1]:[GEMS_Typo]],2)</f>
        <v>C</v>
      </c>
      <c r="F1522">
        <v>2598.17</v>
      </c>
      <c r="G1522">
        <v>2659.6120000000001</v>
      </c>
      <c r="H1522">
        <v>2662.3919999999998</v>
      </c>
      <c r="I1522">
        <v>2720.1840000000002</v>
      </c>
      <c r="J1522">
        <v>2722.4920000000002</v>
      </c>
      <c r="K1522">
        <v>2709.4560000000001</v>
      </c>
      <c r="L1522">
        <v>2759.6660000000002</v>
      </c>
      <c r="M1522">
        <v>2772.2939999999999</v>
      </c>
      <c r="N1522">
        <v>2785.9740000000002</v>
      </c>
      <c r="O1522">
        <v>2804.7</v>
      </c>
      <c r="P1522">
        <v>2926.5859999999998</v>
      </c>
      <c r="Q1522">
        <v>3002.9059999999999</v>
      </c>
      <c r="R1522">
        <v>2780.942</v>
      </c>
      <c r="S1522">
        <v>2783.4679999999998</v>
      </c>
      <c r="T1522">
        <v>2796.4540000000002</v>
      </c>
      <c r="U1522">
        <v>2831.029</v>
      </c>
      <c r="V1522">
        <v>2892.0540000000001</v>
      </c>
      <c r="W1522">
        <v>2880.5839999999998</v>
      </c>
      <c r="X1522">
        <v>2845.76</v>
      </c>
      <c r="Y1522">
        <v>2846.8679999999999</v>
      </c>
      <c r="Z1522">
        <v>2856.0219999999999</v>
      </c>
    </row>
    <row r="1523" spans="1:26" x14ac:dyDescent="0.35">
      <c r="A1523">
        <v>29</v>
      </c>
      <c r="B1523">
        <v>25</v>
      </c>
      <c r="C1523" t="str">
        <f t="shared" si="63"/>
        <v>29025</v>
      </c>
      <c r="D1523" t="str">
        <f t="shared" si="64"/>
        <v>29025</v>
      </c>
      <c r="E1523" t="str">
        <f>VLOOKUP(C1523,Table1[[Column1]:[GEMS_Typo]],2)</f>
        <v>B</v>
      </c>
      <c r="F1523">
        <v>1678.326</v>
      </c>
      <c r="G1523">
        <v>1676.836</v>
      </c>
      <c r="H1523">
        <v>1676.816</v>
      </c>
      <c r="I1523">
        <v>1753.6179999999999</v>
      </c>
      <c r="J1523">
        <v>1753.586</v>
      </c>
      <c r="K1523">
        <v>1713.732</v>
      </c>
      <c r="L1523">
        <v>1717.31</v>
      </c>
      <c r="M1523">
        <v>1715.57</v>
      </c>
      <c r="N1523">
        <v>1714.578</v>
      </c>
      <c r="O1523">
        <v>1714.6</v>
      </c>
      <c r="P1523">
        <v>1798.328</v>
      </c>
      <c r="Q1523">
        <v>1936.78</v>
      </c>
      <c r="R1523">
        <v>1721.124</v>
      </c>
      <c r="S1523">
        <v>1723.3440000000001</v>
      </c>
      <c r="T1523">
        <v>1723.3440000000001</v>
      </c>
      <c r="U1523">
        <v>1756.3140000000001</v>
      </c>
      <c r="V1523">
        <v>1756.31</v>
      </c>
      <c r="W1523">
        <v>1756.4580000000001</v>
      </c>
      <c r="X1523">
        <v>1756.4580000000001</v>
      </c>
      <c r="Y1523">
        <v>1756.4580000000001</v>
      </c>
      <c r="Z1523">
        <v>1756.4580000000001</v>
      </c>
    </row>
    <row r="1524" spans="1:26" x14ac:dyDescent="0.35">
      <c r="A1524">
        <v>29</v>
      </c>
      <c r="B1524">
        <v>27</v>
      </c>
      <c r="C1524" t="str">
        <f t="shared" si="63"/>
        <v>29027</v>
      </c>
      <c r="D1524" t="str">
        <f t="shared" si="64"/>
        <v>29027</v>
      </c>
      <c r="E1524" t="str">
        <f>VLOOKUP(C1524,Table1[[Column1]:[GEMS_Typo]],2)</f>
        <v>C</v>
      </c>
      <c r="F1524">
        <v>2636.97</v>
      </c>
      <c r="G1524">
        <v>2645.5720000000001</v>
      </c>
      <c r="H1524">
        <v>2652.5419999999999</v>
      </c>
      <c r="I1524">
        <v>2790.9560000000001</v>
      </c>
      <c r="J1524">
        <v>2791.19</v>
      </c>
      <c r="K1524">
        <v>2795.1039999999998</v>
      </c>
      <c r="L1524">
        <v>2910.694</v>
      </c>
      <c r="M1524">
        <v>2909.2080000000001</v>
      </c>
      <c r="N1524">
        <v>2934.0520000000001</v>
      </c>
      <c r="O1524">
        <v>2943.788</v>
      </c>
      <c r="P1524">
        <v>3180.21</v>
      </c>
      <c r="Q1524">
        <v>3346.62</v>
      </c>
      <c r="R1524">
        <v>2941.2779999999998</v>
      </c>
      <c r="S1524">
        <v>2944.95</v>
      </c>
      <c r="T1524">
        <v>2946.652</v>
      </c>
      <c r="U1524">
        <v>2943.2080000000001</v>
      </c>
      <c r="V1524">
        <v>2995.2959999999998</v>
      </c>
      <c r="W1524">
        <v>2994.9479999999999</v>
      </c>
      <c r="X1524">
        <v>2994.9340000000002</v>
      </c>
      <c r="Y1524">
        <v>2995.12</v>
      </c>
      <c r="Z1524">
        <v>2996.1779999999999</v>
      </c>
    </row>
    <row r="1525" spans="1:26" x14ac:dyDescent="0.35">
      <c r="A1525">
        <v>29</v>
      </c>
      <c r="B1525">
        <v>29</v>
      </c>
      <c r="C1525" t="str">
        <f t="shared" si="63"/>
        <v>29029</v>
      </c>
      <c r="D1525" t="str">
        <f t="shared" si="64"/>
        <v>29029</v>
      </c>
      <c r="E1525" t="str">
        <f>VLOOKUP(C1525,Table1[[Column1]:[GEMS_Typo]],2)</f>
        <v>C</v>
      </c>
      <c r="F1525">
        <v>2421.0819999999999</v>
      </c>
      <c r="G1525">
        <v>2523.502</v>
      </c>
      <c r="H1525">
        <v>2545.3020000000001</v>
      </c>
      <c r="I1525">
        <v>2590.0419999999999</v>
      </c>
      <c r="J1525">
        <v>2594.1379999999999</v>
      </c>
      <c r="K1525">
        <v>2610.268</v>
      </c>
      <c r="L1525">
        <v>2636.9920000000002</v>
      </c>
      <c r="M1525">
        <v>2633.83</v>
      </c>
      <c r="N1525">
        <v>2629.2379999999998</v>
      </c>
      <c r="O1525">
        <v>2765.3159999999998</v>
      </c>
      <c r="P1525">
        <v>2928.35</v>
      </c>
      <c r="Q1525">
        <v>2981.2559999999999</v>
      </c>
      <c r="R1525">
        <v>2815.8359999999998</v>
      </c>
      <c r="S1525">
        <v>2710.2550000000001</v>
      </c>
      <c r="T1525">
        <v>2705.6309999999999</v>
      </c>
      <c r="U1525">
        <v>2704.067</v>
      </c>
      <c r="V1525">
        <v>2713.8580000000002</v>
      </c>
      <c r="W1525">
        <v>2737.3739999999998</v>
      </c>
      <c r="X1525">
        <v>2748.3220000000001</v>
      </c>
      <c r="Y1525">
        <v>2749.69</v>
      </c>
      <c r="Z1525">
        <v>2850.9679999999998</v>
      </c>
    </row>
    <row r="1526" spans="1:26" x14ac:dyDescent="0.35">
      <c r="A1526">
        <v>29</v>
      </c>
      <c r="B1526">
        <v>31</v>
      </c>
      <c r="C1526" t="str">
        <f t="shared" si="63"/>
        <v>29031</v>
      </c>
      <c r="D1526" t="str">
        <f t="shared" si="64"/>
        <v>29031</v>
      </c>
      <c r="E1526" t="str">
        <f>VLOOKUP(C1526,Table1[[Column1]:[GEMS_Typo]],2)</f>
        <v>C</v>
      </c>
      <c r="F1526">
        <v>2274.0740000000001</v>
      </c>
      <c r="G1526">
        <v>2247.29</v>
      </c>
      <c r="H1526">
        <v>2246.84</v>
      </c>
      <c r="I1526">
        <v>2276.3409999999999</v>
      </c>
      <c r="J1526">
        <v>2276.2150000000001</v>
      </c>
      <c r="K1526">
        <v>2277.5459999999998</v>
      </c>
      <c r="L1526">
        <v>2359.6060000000002</v>
      </c>
      <c r="M1526">
        <v>2384.2260000000001</v>
      </c>
      <c r="N1526">
        <v>2377.076</v>
      </c>
      <c r="O1526">
        <v>2400.5079999999998</v>
      </c>
      <c r="P1526">
        <v>2507.5219999999999</v>
      </c>
      <c r="Q1526">
        <v>2533.9450000000002</v>
      </c>
      <c r="R1526">
        <v>2503.0259999999998</v>
      </c>
      <c r="S1526">
        <v>2504.6689999999999</v>
      </c>
      <c r="T1526">
        <v>2529.741</v>
      </c>
      <c r="U1526">
        <v>2530.8890000000001</v>
      </c>
      <c r="V1526">
        <v>2551.4540000000002</v>
      </c>
      <c r="W1526">
        <v>2549.7660000000001</v>
      </c>
      <c r="X1526">
        <v>2561.2820000000002</v>
      </c>
      <c r="Y1526">
        <v>2545.6640000000002</v>
      </c>
      <c r="Z1526">
        <v>2562.5459999999998</v>
      </c>
    </row>
    <row r="1527" spans="1:26" x14ac:dyDescent="0.35">
      <c r="A1527">
        <v>29</v>
      </c>
      <c r="B1527">
        <v>33</v>
      </c>
      <c r="C1527" t="str">
        <f t="shared" si="63"/>
        <v>29033</v>
      </c>
      <c r="D1527" t="str">
        <f t="shared" si="64"/>
        <v>29033</v>
      </c>
      <c r="E1527" t="str">
        <f>VLOOKUP(C1527,Table1[[Column1]:[GEMS_Typo]],2)</f>
        <v>D</v>
      </c>
      <c r="F1527">
        <v>2576.33</v>
      </c>
      <c r="G1527">
        <v>2579.2060000000001</v>
      </c>
      <c r="H1527">
        <v>2577.886</v>
      </c>
      <c r="I1527">
        <v>2656.2460000000001</v>
      </c>
      <c r="J1527">
        <v>2656.2460000000001</v>
      </c>
      <c r="K1527">
        <v>2560.0079999999998</v>
      </c>
      <c r="L1527">
        <v>2506.8180000000002</v>
      </c>
      <c r="M1527">
        <v>2503.1120000000001</v>
      </c>
      <c r="N1527">
        <v>2513.5920000000001</v>
      </c>
      <c r="O1527">
        <v>2501.64</v>
      </c>
      <c r="P1527">
        <v>2642.2020000000002</v>
      </c>
      <c r="Q1527">
        <v>2643.366</v>
      </c>
      <c r="R1527">
        <v>2509.4140000000002</v>
      </c>
      <c r="S1527">
        <v>2526.52</v>
      </c>
      <c r="T1527">
        <v>2526.5219999999999</v>
      </c>
      <c r="U1527">
        <v>2521.98</v>
      </c>
      <c r="V1527">
        <v>2524.46</v>
      </c>
      <c r="W1527">
        <v>2525.6280000000002</v>
      </c>
      <c r="X1527">
        <v>2525.6280000000002</v>
      </c>
      <c r="Y1527">
        <v>2526.06</v>
      </c>
      <c r="Z1527">
        <v>2527.16</v>
      </c>
    </row>
    <row r="1528" spans="1:26" x14ac:dyDescent="0.35">
      <c r="A1528">
        <v>29</v>
      </c>
      <c r="B1528">
        <v>35</v>
      </c>
      <c r="C1528" t="str">
        <f t="shared" si="63"/>
        <v>29035</v>
      </c>
      <c r="D1528" t="str">
        <f t="shared" si="64"/>
        <v>29035</v>
      </c>
      <c r="E1528" t="str">
        <f>VLOOKUP(C1528,Table1[[Column1]:[GEMS_Typo]],2)</f>
        <v>C</v>
      </c>
      <c r="F1528">
        <v>1104.2080000000001</v>
      </c>
      <c r="G1528">
        <v>1102.556</v>
      </c>
      <c r="H1528">
        <v>1062.1559999999999</v>
      </c>
      <c r="I1528">
        <v>1089.634</v>
      </c>
      <c r="J1528">
        <v>1089.914</v>
      </c>
      <c r="K1528">
        <v>1088.9580000000001</v>
      </c>
      <c r="L1528">
        <v>1135.498</v>
      </c>
      <c r="M1528">
        <v>1136.9100000000001</v>
      </c>
      <c r="N1528">
        <v>1112.836</v>
      </c>
      <c r="O1528">
        <v>1136.4680000000001</v>
      </c>
      <c r="P1528">
        <v>1302.8</v>
      </c>
      <c r="Q1528">
        <v>1320.326</v>
      </c>
      <c r="R1528">
        <v>1163.3219999999999</v>
      </c>
      <c r="S1528">
        <v>1155.6020000000001</v>
      </c>
      <c r="T1528">
        <v>1155.6020000000001</v>
      </c>
      <c r="U1528">
        <v>1189.3219999999999</v>
      </c>
      <c r="V1528">
        <v>1189.32</v>
      </c>
      <c r="W1528">
        <v>1190.1400000000001</v>
      </c>
      <c r="X1528">
        <v>1190.1420000000001</v>
      </c>
      <c r="Y1528">
        <v>1190.1420000000001</v>
      </c>
      <c r="Z1528">
        <v>1190.1420000000001</v>
      </c>
    </row>
    <row r="1529" spans="1:26" x14ac:dyDescent="0.35">
      <c r="A1529">
        <v>29</v>
      </c>
      <c r="B1529">
        <v>37</v>
      </c>
      <c r="C1529" t="str">
        <f t="shared" si="63"/>
        <v>29037</v>
      </c>
      <c r="D1529" t="str">
        <f t="shared" si="64"/>
        <v>29037</v>
      </c>
      <c r="E1529" t="str">
        <f>VLOOKUP(C1529,Table1[[Column1]:[GEMS_Typo]],2)</f>
        <v>B</v>
      </c>
      <c r="F1529">
        <v>3191.998</v>
      </c>
      <c r="G1529">
        <v>3265.71</v>
      </c>
      <c r="H1529">
        <v>3260.2939999999999</v>
      </c>
      <c r="I1529">
        <v>3220.87</v>
      </c>
      <c r="J1529">
        <v>3228.2640000000001</v>
      </c>
      <c r="K1529">
        <v>3253.43</v>
      </c>
      <c r="L1529">
        <v>3352.5439999999999</v>
      </c>
      <c r="M1529">
        <v>3390.9479999999999</v>
      </c>
      <c r="N1529">
        <v>3559.89</v>
      </c>
      <c r="O1529">
        <v>3567.1640000000002</v>
      </c>
      <c r="P1529">
        <v>3732.2420000000002</v>
      </c>
      <c r="Q1529">
        <v>3971.5920000000001</v>
      </c>
      <c r="R1529">
        <v>3649.614</v>
      </c>
      <c r="S1529">
        <v>3650.3339999999998</v>
      </c>
      <c r="T1529">
        <v>3650.9009999999998</v>
      </c>
      <c r="U1529">
        <v>3636.1669999999999</v>
      </c>
      <c r="V1529">
        <v>3768.6060000000002</v>
      </c>
      <c r="W1529">
        <v>3761.1080000000002</v>
      </c>
      <c r="X1529">
        <v>3776.8919999999998</v>
      </c>
      <c r="Y1529">
        <v>3780.1419999999998</v>
      </c>
      <c r="Z1529">
        <v>3898.97</v>
      </c>
    </row>
    <row r="1530" spans="1:26" x14ac:dyDescent="0.35">
      <c r="A1530">
        <v>29</v>
      </c>
      <c r="B1530">
        <v>39</v>
      </c>
      <c r="C1530" t="str">
        <f t="shared" si="63"/>
        <v>29039</v>
      </c>
      <c r="D1530" t="str">
        <f t="shared" si="64"/>
        <v>29039</v>
      </c>
      <c r="E1530" t="str">
        <f>VLOOKUP(C1530,Table1[[Column1]:[GEMS_Typo]],2)</f>
        <v>D</v>
      </c>
      <c r="F1530">
        <v>1793.8040000000001</v>
      </c>
      <c r="G1530">
        <v>1797.1780000000001</v>
      </c>
      <c r="H1530">
        <v>1781.778</v>
      </c>
      <c r="I1530">
        <v>1787.0640000000001</v>
      </c>
      <c r="J1530">
        <v>1789.944</v>
      </c>
      <c r="K1530">
        <v>1776.106</v>
      </c>
      <c r="L1530">
        <v>1788.42</v>
      </c>
      <c r="M1530">
        <v>1840.8140000000001</v>
      </c>
      <c r="N1530">
        <v>1840.14</v>
      </c>
      <c r="O1530">
        <v>1839.71</v>
      </c>
      <c r="P1530">
        <v>2025.4</v>
      </c>
      <c r="Q1530">
        <v>2024.298</v>
      </c>
      <c r="R1530">
        <v>1936.932</v>
      </c>
      <c r="S1530">
        <v>1936.932</v>
      </c>
      <c r="T1530">
        <v>1849.85</v>
      </c>
      <c r="U1530">
        <v>1821.308</v>
      </c>
      <c r="V1530">
        <v>1821.3040000000001</v>
      </c>
      <c r="W1530">
        <v>1820.318</v>
      </c>
      <c r="X1530">
        <v>1818.5740000000001</v>
      </c>
      <c r="Y1530">
        <v>1773.2739999999999</v>
      </c>
      <c r="Z1530">
        <v>1771</v>
      </c>
    </row>
    <row r="1531" spans="1:26" x14ac:dyDescent="0.35">
      <c r="A1531">
        <v>29</v>
      </c>
      <c r="B1531">
        <v>41</v>
      </c>
      <c r="C1531" t="str">
        <f t="shared" si="63"/>
        <v>29041</v>
      </c>
      <c r="D1531" t="str">
        <f t="shared" si="64"/>
        <v>29041</v>
      </c>
      <c r="E1531" t="str">
        <f>VLOOKUP(C1531,Table1[[Column1]:[GEMS_Typo]],2)</f>
        <v>D</v>
      </c>
      <c r="F1531">
        <v>2438.46</v>
      </c>
      <c r="G1531">
        <v>2426.9380000000001</v>
      </c>
      <c r="H1531">
        <v>2426.9380000000001</v>
      </c>
      <c r="I1531">
        <v>2430.3719999999998</v>
      </c>
      <c r="J1531">
        <v>2430.3719999999998</v>
      </c>
      <c r="K1531">
        <v>2429.04</v>
      </c>
      <c r="L1531">
        <v>2430.42</v>
      </c>
      <c r="M1531">
        <v>2438.4780000000001</v>
      </c>
      <c r="N1531">
        <v>2436.06</v>
      </c>
      <c r="O1531">
        <v>2436.5219999999999</v>
      </c>
      <c r="P1531">
        <v>2675.3380000000002</v>
      </c>
      <c r="Q1531">
        <v>2660.36</v>
      </c>
      <c r="R1531">
        <v>2424.79</v>
      </c>
      <c r="S1531">
        <v>2424.79</v>
      </c>
      <c r="T1531">
        <v>2424.79</v>
      </c>
      <c r="U1531">
        <v>2424.79</v>
      </c>
      <c r="V1531">
        <v>2424.7860000000001</v>
      </c>
      <c r="W1531">
        <v>2425.09</v>
      </c>
      <c r="X1531">
        <v>2425.0920000000001</v>
      </c>
      <c r="Y1531">
        <v>2425.346</v>
      </c>
      <c r="Z1531">
        <v>2425.3420000000001</v>
      </c>
    </row>
    <row r="1532" spans="1:26" x14ac:dyDescent="0.35">
      <c r="A1532">
        <v>29</v>
      </c>
      <c r="B1532">
        <v>43</v>
      </c>
      <c r="C1532" t="str">
        <f t="shared" si="63"/>
        <v>29043</v>
      </c>
      <c r="D1532" t="str">
        <f t="shared" si="64"/>
        <v>29043</v>
      </c>
      <c r="E1532" t="str">
        <f>VLOOKUP(C1532,Table1[[Column1]:[GEMS_Typo]],2)</f>
        <v>C</v>
      </c>
      <c r="F1532">
        <v>2206.498</v>
      </c>
      <c r="G1532">
        <v>2172.962</v>
      </c>
      <c r="H1532">
        <v>2164.7620000000002</v>
      </c>
      <c r="I1532">
        <v>2194.471</v>
      </c>
      <c r="J1532">
        <v>2194.471</v>
      </c>
      <c r="K1532">
        <v>2201.154</v>
      </c>
      <c r="L1532">
        <v>2222.5459999999998</v>
      </c>
      <c r="M1532">
        <v>2305.9659999999999</v>
      </c>
      <c r="N1532">
        <v>2407.0279999999998</v>
      </c>
      <c r="O1532">
        <v>2423.6280000000002</v>
      </c>
      <c r="P1532">
        <v>2440.4659999999999</v>
      </c>
      <c r="Q1532">
        <v>2536.498</v>
      </c>
      <c r="R1532">
        <v>2416.48</v>
      </c>
      <c r="S1532">
        <v>2418.306</v>
      </c>
      <c r="T1532">
        <v>2445.58</v>
      </c>
      <c r="U1532">
        <v>2492.1379999999999</v>
      </c>
      <c r="V1532">
        <v>2695.2080000000001</v>
      </c>
      <c r="W1532">
        <v>2704.2080000000001</v>
      </c>
      <c r="X1532">
        <v>2744.1080000000002</v>
      </c>
      <c r="Y1532">
        <v>2738.136</v>
      </c>
      <c r="Z1532">
        <v>2758.8319999999999</v>
      </c>
    </row>
    <row r="1533" spans="1:26" x14ac:dyDescent="0.35">
      <c r="A1533">
        <v>29</v>
      </c>
      <c r="B1533">
        <v>45</v>
      </c>
      <c r="C1533" t="str">
        <f t="shared" si="63"/>
        <v>29045</v>
      </c>
      <c r="D1533" t="str">
        <f t="shared" si="64"/>
        <v>29045</v>
      </c>
      <c r="E1533" t="str">
        <f>VLOOKUP(C1533,Table1[[Column1]:[GEMS_Typo]],2)</f>
        <v>C</v>
      </c>
      <c r="F1533">
        <v>1614.8620000000001</v>
      </c>
      <c r="G1533">
        <v>1616.808</v>
      </c>
      <c r="H1533">
        <v>1616.808</v>
      </c>
      <c r="I1533">
        <v>1616.932</v>
      </c>
      <c r="J1533">
        <v>1616.914</v>
      </c>
      <c r="K1533">
        <v>1632.2180000000001</v>
      </c>
      <c r="L1533">
        <v>1650.154</v>
      </c>
      <c r="M1533">
        <v>1645.346</v>
      </c>
      <c r="N1533">
        <v>1665.32</v>
      </c>
      <c r="O1533">
        <v>1667.4760000000001</v>
      </c>
      <c r="P1533">
        <v>1826.1420000000001</v>
      </c>
      <c r="Q1533">
        <v>1851.104</v>
      </c>
      <c r="R1533">
        <v>1663.0940000000001</v>
      </c>
      <c r="S1533">
        <v>1663.11</v>
      </c>
      <c r="T1533">
        <v>1661.162</v>
      </c>
      <c r="U1533">
        <v>1659.8219999999999</v>
      </c>
      <c r="V1533">
        <v>1660.1220000000001</v>
      </c>
      <c r="W1533">
        <v>1662.212</v>
      </c>
      <c r="X1533">
        <v>1660.048</v>
      </c>
      <c r="Y1533">
        <v>1660.36</v>
      </c>
      <c r="Z1533">
        <v>1660.32</v>
      </c>
    </row>
    <row r="1534" spans="1:26" x14ac:dyDescent="0.35">
      <c r="A1534">
        <v>29</v>
      </c>
      <c r="B1534">
        <v>47</v>
      </c>
      <c r="C1534" t="str">
        <f t="shared" si="63"/>
        <v>29047</v>
      </c>
      <c r="D1534" t="str">
        <f t="shared" si="64"/>
        <v>29047</v>
      </c>
      <c r="E1534" t="str">
        <f>VLOOKUP(C1534,Table1[[Column1]:[GEMS_Typo]],2)</f>
        <v>B</v>
      </c>
      <c r="F1534">
        <v>3137.067</v>
      </c>
      <c r="G1534">
        <v>3196.6370000000002</v>
      </c>
      <c r="H1534">
        <v>3208.047</v>
      </c>
      <c r="I1534">
        <v>3293.56</v>
      </c>
      <c r="J1534">
        <v>3293.1280000000002</v>
      </c>
      <c r="K1534">
        <v>3306.0279999999998</v>
      </c>
      <c r="L1534">
        <v>3334.9180000000001</v>
      </c>
      <c r="M1534">
        <v>3724.326</v>
      </c>
      <c r="N1534">
        <v>3720.6559999999999</v>
      </c>
      <c r="O1534">
        <v>3794.94</v>
      </c>
      <c r="P1534">
        <v>4118.5379999999996</v>
      </c>
      <c r="Q1534">
        <v>4325.0060000000003</v>
      </c>
      <c r="R1534">
        <v>4039.4639999999999</v>
      </c>
      <c r="S1534">
        <v>4077.9180000000001</v>
      </c>
      <c r="T1534">
        <v>4009.0529999999999</v>
      </c>
      <c r="U1534">
        <v>4028.2739999999999</v>
      </c>
      <c r="V1534">
        <v>4178.6080000000002</v>
      </c>
      <c r="W1534">
        <v>4181.6220000000003</v>
      </c>
      <c r="X1534">
        <v>4191.0879999999997</v>
      </c>
      <c r="Y1534">
        <v>4215.1719999999996</v>
      </c>
      <c r="Z1534">
        <v>4229.1099999999997</v>
      </c>
    </row>
    <row r="1535" spans="1:26" x14ac:dyDescent="0.35">
      <c r="A1535">
        <v>29</v>
      </c>
      <c r="B1535">
        <v>49</v>
      </c>
      <c r="C1535" t="str">
        <f t="shared" si="63"/>
        <v>29049</v>
      </c>
      <c r="D1535" t="str">
        <f t="shared" si="64"/>
        <v>29049</v>
      </c>
      <c r="E1535" t="str">
        <f>VLOOKUP(C1535,Table1[[Column1]:[GEMS_Typo]],2)</f>
        <v>B</v>
      </c>
      <c r="F1535">
        <v>1690.9780000000001</v>
      </c>
      <c r="G1535">
        <v>1705.5840000000001</v>
      </c>
      <c r="H1535">
        <v>1706.64</v>
      </c>
      <c r="I1535">
        <v>1707.2660000000001</v>
      </c>
      <c r="J1535">
        <v>1707.2280000000001</v>
      </c>
      <c r="K1535">
        <v>1734.2760000000001</v>
      </c>
      <c r="L1535">
        <v>1760.346</v>
      </c>
      <c r="M1535">
        <v>1768.5840000000001</v>
      </c>
      <c r="N1535">
        <v>1776.856</v>
      </c>
      <c r="O1535">
        <v>1787.2</v>
      </c>
      <c r="P1535">
        <v>1874.3720000000001</v>
      </c>
      <c r="Q1535">
        <v>1878.912</v>
      </c>
      <c r="R1535">
        <v>1781.306</v>
      </c>
      <c r="S1535">
        <v>1781.8019999999999</v>
      </c>
      <c r="T1535">
        <v>1782.1179999999999</v>
      </c>
      <c r="U1535">
        <v>1780.0160000000001</v>
      </c>
      <c r="V1535">
        <v>1780.01</v>
      </c>
      <c r="W1535">
        <v>1782.72</v>
      </c>
      <c r="X1535">
        <v>1781.588</v>
      </c>
      <c r="Y1535">
        <v>1781.5319999999999</v>
      </c>
      <c r="Z1535">
        <v>1782.8019999999999</v>
      </c>
    </row>
    <row r="1536" spans="1:26" x14ac:dyDescent="0.35">
      <c r="A1536">
        <v>29</v>
      </c>
      <c r="B1536">
        <v>51</v>
      </c>
      <c r="C1536" t="str">
        <f t="shared" si="63"/>
        <v>29051</v>
      </c>
      <c r="D1536" t="str">
        <f t="shared" si="64"/>
        <v>29051</v>
      </c>
      <c r="E1536" t="str">
        <f>VLOOKUP(C1536,Table1[[Column1]:[GEMS_Typo]],2)</f>
        <v>C</v>
      </c>
      <c r="F1536">
        <v>1786.6179999999999</v>
      </c>
      <c r="G1536">
        <v>1820.1020000000001</v>
      </c>
      <c r="H1536">
        <v>1864.5419999999999</v>
      </c>
      <c r="I1536">
        <v>1881.309</v>
      </c>
      <c r="J1536">
        <v>1889.6010000000001</v>
      </c>
      <c r="K1536">
        <v>1892.8219999999999</v>
      </c>
      <c r="L1536">
        <v>1924.54</v>
      </c>
      <c r="M1536">
        <v>1930.894</v>
      </c>
      <c r="N1536">
        <v>1950.4380000000001</v>
      </c>
      <c r="O1536">
        <v>2052.864</v>
      </c>
      <c r="P1536">
        <v>2124.2199999999998</v>
      </c>
      <c r="Q1536">
        <v>2298.37</v>
      </c>
      <c r="R1536">
        <v>2064.8719999999998</v>
      </c>
      <c r="S1536">
        <v>2065.3090000000002</v>
      </c>
      <c r="T1536">
        <v>2077.4639999999999</v>
      </c>
      <c r="U1536">
        <v>2075.1480000000001</v>
      </c>
      <c r="V1536">
        <v>2096.39</v>
      </c>
      <c r="W1536">
        <v>2094.4360000000001</v>
      </c>
      <c r="X1536">
        <v>2095.2660000000001</v>
      </c>
      <c r="Y1536">
        <v>2109.558</v>
      </c>
      <c r="Z1536">
        <v>2109.2979999999998</v>
      </c>
    </row>
    <row r="1537" spans="1:26" x14ac:dyDescent="0.35">
      <c r="A1537">
        <v>29</v>
      </c>
      <c r="B1537">
        <v>53</v>
      </c>
      <c r="C1537" t="str">
        <f t="shared" si="63"/>
        <v>29053</v>
      </c>
      <c r="D1537" t="str">
        <f t="shared" si="64"/>
        <v>29053</v>
      </c>
      <c r="E1537" t="str">
        <f>VLOOKUP(C1537,Table1[[Column1]:[GEMS_Typo]],2)</f>
        <v>D</v>
      </c>
      <c r="F1537">
        <v>1869.3520000000001</v>
      </c>
      <c r="G1537">
        <v>1866.492</v>
      </c>
      <c r="H1537">
        <v>1866.2239999999999</v>
      </c>
      <c r="I1537">
        <v>1870.95</v>
      </c>
      <c r="J1537">
        <v>1868.49</v>
      </c>
      <c r="K1537">
        <v>1853.4079999999999</v>
      </c>
      <c r="L1537">
        <v>1872.202</v>
      </c>
      <c r="M1537">
        <v>1874.26</v>
      </c>
      <c r="N1537">
        <v>1876.038</v>
      </c>
      <c r="O1537">
        <v>1876.048</v>
      </c>
      <c r="P1537">
        <v>2038.3979999999999</v>
      </c>
      <c r="Q1537">
        <v>2073.3980000000001</v>
      </c>
      <c r="R1537">
        <v>1894.9280000000001</v>
      </c>
      <c r="S1537">
        <v>1894.914</v>
      </c>
      <c r="T1537">
        <v>1896.2159999999999</v>
      </c>
      <c r="U1537">
        <v>1911.18</v>
      </c>
      <c r="V1537">
        <v>1911.1759999999999</v>
      </c>
      <c r="W1537">
        <v>1910.934</v>
      </c>
      <c r="X1537">
        <v>1913.028</v>
      </c>
      <c r="Y1537">
        <v>1920.5319999999999</v>
      </c>
      <c r="Z1537">
        <v>1916.4760000000001</v>
      </c>
    </row>
    <row r="1538" spans="1:26" x14ac:dyDescent="0.35">
      <c r="A1538">
        <v>29</v>
      </c>
      <c r="B1538">
        <v>55</v>
      </c>
      <c r="C1538" t="str">
        <f t="shared" si="63"/>
        <v>29055</v>
      </c>
      <c r="D1538" t="str">
        <f t="shared" si="64"/>
        <v>29055</v>
      </c>
      <c r="E1538" t="str">
        <f>VLOOKUP(C1538,Table1[[Column1]:[GEMS_Typo]],2)</f>
        <v>D</v>
      </c>
      <c r="F1538">
        <v>2029.816</v>
      </c>
      <c r="G1538">
        <v>1987.912</v>
      </c>
      <c r="H1538">
        <v>1965.5319999999999</v>
      </c>
      <c r="I1538">
        <v>1964.17</v>
      </c>
      <c r="J1538">
        <v>1971.1679999999999</v>
      </c>
      <c r="K1538">
        <v>1973.3</v>
      </c>
      <c r="L1538">
        <v>1985.6379999999999</v>
      </c>
      <c r="M1538">
        <v>1956.0440000000001</v>
      </c>
      <c r="N1538">
        <v>1959.19</v>
      </c>
      <c r="O1538">
        <v>1993.6</v>
      </c>
      <c r="P1538">
        <v>2196.64</v>
      </c>
      <c r="Q1538">
        <v>2195.4569999999999</v>
      </c>
      <c r="R1538">
        <v>1994.318</v>
      </c>
      <c r="S1538">
        <v>1994.5170000000001</v>
      </c>
      <c r="T1538">
        <v>1994.5170000000001</v>
      </c>
      <c r="U1538">
        <v>2002.127</v>
      </c>
      <c r="V1538">
        <v>2017.326</v>
      </c>
      <c r="W1538">
        <v>2066.502</v>
      </c>
      <c r="X1538">
        <v>2067.9180000000001</v>
      </c>
      <c r="Y1538">
        <v>2069.752</v>
      </c>
      <c r="Z1538">
        <v>2070.39</v>
      </c>
    </row>
    <row r="1539" spans="1:26" x14ac:dyDescent="0.35">
      <c r="A1539">
        <v>29</v>
      </c>
      <c r="B1539">
        <v>57</v>
      </c>
      <c r="C1539" t="str">
        <f t="shared" ref="C1539:C1602" si="65">_xlfn.CONCAT(TEXT(A1539,"00"),TEXT(B1539,"000"))</f>
        <v>29057</v>
      </c>
      <c r="D1539" t="str">
        <f t="shared" ref="D1539:D1602" si="66">_xlfn.CONCAT(A1539,TEXT(B1539,"000"))</f>
        <v>29057</v>
      </c>
      <c r="E1539" t="str">
        <f>VLOOKUP(C1539,Table1[[Column1]:[GEMS_Typo]],2)</f>
        <v>D</v>
      </c>
      <c r="F1539">
        <v>1733.492</v>
      </c>
      <c r="G1539">
        <v>1727.472</v>
      </c>
      <c r="H1539">
        <v>1729.472</v>
      </c>
      <c r="I1539">
        <v>1730.588</v>
      </c>
      <c r="J1539">
        <v>1730.588</v>
      </c>
      <c r="K1539">
        <v>1707.9259999999999</v>
      </c>
      <c r="L1539">
        <v>1715.9580000000001</v>
      </c>
      <c r="M1539">
        <v>1710.64</v>
      </c>
      <c r="N1539">
        <v>1705.4</v>
      </c>
      <c r="O1539">
        <v>1713.278</v>
      </c>
      <c r="P1539">
        <v>1784.222</v>
      </c>
      <c r="Q1539">
        <v>1784.2280000000001</v>
      </c>
      <c r="R1539">
        <v>1712.874</v>
      </c>
      <c r="S1539">
        <v>1712.85</v>
      </c>
      <c r="T1539">
        <v>1714.85</v>
      </c>
      <c r="U1539">
        <v>1714.85</v>
      </c>
      <c r="V1539">
        <v>1714.86</v>
      </c>
      <c r="W1539">
        <v>1728.7380000000001</v>
      </c>
      <c r="X1539">
        <v>1728.7380000000001</v>
      </c>
      <c r="Y1539">
        <v>1728.9359999999999</v>
      </c>
      <c r="Z1539">
        <v>1736.4580000000001</v>
      </c>
    </row>
    <row r="1540" spans="1:26" x14ac:dyDescent="0.35">
      <c r="A1540">
        <v>29</v>
      </c>
      <c r="B1540">
        <v>59</v>
      </c>
      <c r="C1540" t="str">
        <f t="shared" si="65"/>
        <v>29059</v>
      </c>
      <c r="D1540" t="str">
        <f t="shared" si="66"/>
        <v>29059</v>
      </c>
      <c r="E1540" t="str">
        <f>VLOOKUP(C1540,Table1[[Column1]:[GEMS_Typo]],2)</f>
        <v>C</v>
      </c>
      <c r="F1540">
        <v>1799.37</v>
      </c>
      <c r="G1540">
        <v>1794.04</v>
      </c>
      <c r="H1540">
        <v>1794.04</v>
      </c>
      <c r="I1540">
        <v>1795.864</v>
      </c>
      <c r="J1540">
        <v>1845.864</v>
      </c>
      <c r="K1540">
        <v>1842.376</v>
      </c>
      <c r="L1540">
        <v>1862.8520000000001</v>
      </c>
      <c r="M1540">
        <v>1862.0519999999999</v>
      </c>
      <c r="N1540">
        <v>1860.2159999999999</v>
      </c>
      <c r="O1540">
        <v>1862.5740000000001</v>
      </c>
      <c r="P1540">
        <v>2101.23</v>
      </c>
      <c r="Q1540">
        <v>2131.3760000000002</v>
      </c>
      <c r="R1540">
        <v>1948.49</v>
      </c>
      <c r="S1540">
        <v>1948.011</v>
      </c>
      <c r="T1540">
        <v>1950.511</v>
      </c>
      <c r="U1540">
        <v>1950.0830000000001</v>
      </c>
      <c r="V1540">
        <v>1995.624</v>
      </c>
      <c r="W1540">
        <v>1908.796</v>
      </c>
      <c r="X1540">
        <v>1908.798</v>
      </c>
      <c r="Y1540">
        <v>1912.538</v>
      </c>
      <c r="Z1540">
        <v>1912.5239999999999</v>
      </c>
    </row>
    <row r="1541" spans="1:26" x14ac:dyDescent="0.35">
      <c r="A1541">
        <v>29</v>
      </c>
      <c r="B1541">
        <v>61</v>
      </c>
      <c r="C1541" t="str">
        <f t="shared" si="65"/>
        <v>29061</v>
      </c>
      <c r="D1541" t="str">
        <f t="shared" si="66"/>
        <v>29061</v>
      </c>
      <c r="E1541" t="str">
        <f>VLOOKUP(C1541,Table1[[Column1]:[GEMS_Typo]],2)</f>
        <v>D</v>
      </c>
      <c r="F1541">
        <v>2106.752</v>
      </c>
      <c r="G1541">
        <v>2121.6060000000002</v>
      </c>
      <c r="H1541">
        <v>2122.4059999999999</v>
      </c>
      <c r="I1541">
        <v>2142.098</v>
      </c>
      <c r="J1541">
        <v>2148.1999999999998</v>
      </c>
      <c r="K1541">
        <v>2131.2020000000002</v>
      </c>
      <c r="L1541">
        <v>1967.21</v>
      </c>
      <c r="M1541">
        <v>1961.3720000000001</v>
      </c>
      <c r="N1541">
        <v>1961.086</v>
      </c>
      <c r="O1541">
        <v>1961.5</v>
      </c>
      <c r="P1541">
        <v>2178.2440000000001</v>
      </c>
      <c r="Q1541">
        <v>2306.61</v>
      </c>
      <c r="R1541">
        <v>2159.8580000000002</v>
      </c>
      <c r="S1541">
        <v>2159.8580000000002</v>
      </c>
      <c r="T1541">
        <v>2160.4859999999999</v>
      </c>
      <c r="U1541">
        <v>2160.3240000000001</v>
      </c>
      <c r="V1541">
        <v>2160.3200000000002</v>
      </c>
      <c r="W1541">
        <v>2160.3200000000002</v>
      </c>
      <c r="X1541">
        <v>2160.3200000000002</v>
      </c>
      <c r="Y1541">
        <v>2160.3200000000002</v>
      </c>
      <c r="Z1541">
        <v>2160.3200000000002</v>
      </c>
    </row>
    <row r="1542" spans="1:26" x14ac:dyDescent="0.35">
      <c r="A1542">
        <v>29</v>
      </c>
      <c r="B1542">
        <v>63</v>
      </c>
      <c r="C1542" t="str">
        <f t="shared" si="65"/>
        <v>29063</v>
      </c>
      <c r="D1542" t="str">
        <f t="shared" si="66"/>
        <v>29063</v>
      </c>
      <c r="E1542" t="str">
        <f>VLOOKUP(C1542,Table1[[Column1]:[GEMS_Typo]],2)</f>
        <v>B</v>
      </c>
      <c r="F1542">
        <v>1766.7539999999999</v>
      </c>
      <c r="G1542">
        <v>1756.5340000000001</v>
      </c>
      <c r="H1542">
        <v>1757.4739999999999</v>
      </c>
      <c r="I1542">
        <v>1797.318</v>
      </c>
      <c r="J1542">
        <v>1797.316</v>
      </c>
      <c r="K1542">
        <v>1770.7860000000001</v>
      </c>
      <c r="L1542">
        <v>1785.09</v>
      </c>
      <c r="M1542">
        <v>1786.5039999999999</v>
      </c>
      <c r="N1542">
        <v>1787.2360000000001</v>
      </c>
      <c r="O1542">
        <v>1787.9380000000001</v>
      </c>
      <c r="P1542">
        <v>1885.6959999999999</v>
      </c>
      <c r="Q1542">
        <v>1942.7940000000001</v>
      </c>
      <c r="R1542">
        <v>1790.192</v>
      </c>
      <c r="S1542">
        <v>1791.5809999999999</v>
      </c>
      <c r="T1542">
        <v>1790.5229999999999</v>
      </c>
      <c r="U1542">
        <v>1788.721</v>
      </c>
      <c r="V1542">
        <v>1789.326</v>
      </c>
      <c r="W1542">
        <v>1788.7919999999999</v>
      </c>
      <c r="X1542">
        <v>1788.558</v>
      </c>
      <c r="Y1542">
        <v>1788.558</v>
      </c>
      <c r="Z1542">
        <v>1788.6020000000001</v>
      </c>
    </row>
    <row r="1543" spans="1:26" x14ac:dyDescent="0.35">
      <c r="A1543">
        <v>29</v>
      </c>
      <c r="B1543">
        <v>65</v>
      </c>
      <c r="C1543" t="str">
        <f t="shared" si="65"/>
        <v>29065</v>
      </c>
      <c r="D1543" t="str">
        <f t="shared" si="66"/>
        <v>29065</v>
      </c>
      <c r="E1543" t="str">
        <f>VLOOKUP(C1543,Table1[[Column1]:[GEMS_Typo]],2)</f>
        <v>D</v>
      </c>
      <c r="F1543">
        <v>1826.212</v>
      </c>
      <c r="G1543">
        <v>1840.1759999999999</v>
      </c>
      <c r="H1543">
        <v>1795.6559999999999</v>
      </c>
      <c r="I1543">
        <v>1797.8040000000001</v>
      </c>
      <c r="J1543">
        <v>1813.8340000000001</v>
      </c>
      <c r="K1543">
        <v>1890.114</v>
      </c>
      <c r="L1543">
        <v>1898.616</v>
      </c>
      <c r="M1543">
        <v>1961.3219999999999</v>
      </c>
      <c r="N1543">
        <v>1958.42</v>
      </c>
      <c r="O1543">
        <v>1961.518</v>
      </c>
      <c r="P1543">
        <v>2103.3939999999998</v>
      </c>
      <c r="Q1543">
        <v>2096.8560000000002</v>
      </c>
      <c r="R1543">
        <v>1962.518</v>
      </c>
      <c r="S1543">
        <v>1950.7080000000001</v>
      </c>
      <c r="T1543">
        <v>1950.7080000000001</v>
      </c>
      <c r="U1543">
        <v>1954.3879999999999</v>
      </c>
      <c r="V1543">
        <v>1960.2560000000001</v>
      </c>
      <c r="W1543">
        <v>1960.2539999999999</v>
      </c>
      <c r="X1543">
        <v>1960.252</v>
      </c>
      <c r="Y1543">
        <v>1960.252</v>
      </c>
      <c r="Z1543">
        <v>1960.252</v>
      </c>
    </row>
    <row r="1544" spans="1:26" x14ac:dyDescent="0.35">
      <c r="A1544">
        <v>29</v>
      </c>
      <c r="B1544">
        <v>67</v>
      </c>
      <c r="C1544" t="str">
        <f t="shared" si="65"/>
        <v>29067</v>
      </c>
      <c r="D1544" t="str">
        <f t="shared" si="66"/>
        <v>29067</v>
      </c>
      <c r="E1544" t="str">
        <f>VLOOKUP(C1544,Table1[[Column1]:[GEMS_Typo]],2)</f>
        <v>E</v>
      </c>
      <c r="F1544">
        <v>2172.9160000000002</v>
      </c>
      <c r="G1544">
        <v>2166.7020000000002</v>
      </c>
      <c r="H1544">
        <v>2167.7020000000002</v>
      </c>
      <c r="I1544">
        <v>2167.7020000000002</v>
      </c>
      <c r="J1544">
        <v>2166.0259999999998</v>
      </c>
      <c r="K1544">
        <v>2167.922</v>
      </c>
      <c r="L1544">
        <v>2155.3420000000001</v>
      </c>
      <c r="M1544">
        <v>2193.2739999999999</v>
      </c>
      <c r="N1544">
        <v>2191.31</v>
      </c>
      <c r="O1544">
        <v>2191.654</v>
      </c>
      <c r="P1544">
        <v>2357.5700000000002</v>
      </c>
      <c r="Q1544">
        <v>2357.3560000000002</v>
      </c>
      <c r="R1544">
        <v>2191.3580000000002</v>
      </c>
      <c r="S1544">
        <v>2192.942</v>
      </c>
      <c r="T1544">
        <v>2183.6060000000002</v>
      </c>
      <c r="U1544">
        <v>2206.8879999999999</v>
      </c>
      <c r="V1544">
        <v>2315.4740000000002</v>
      </c>
      <c r="W1544">
        <v>2315.1</v>
      </c>
      <c r="X1544">
        <v>2325.998</v>
      </c>
      <c r="Y1544">
        <v>2325.998</v>
      </c>
      <c r="Z1544">
        <v>2321.61</v>
      </c>
    </row>
    <row r="1545" spans="1:26" x14ac:dyDescent="0.35">
      <c r="A1545">
        <v>29</v>
      </c>
      <c r="B1545">
        <v>69</v>
      </c>
      <c r="C1545" t="str">
        <f t="shared" si="65"/>
        <v>29069</v>
      </c>
      <c r="D1545" t="str">
        <f t="shared" si="66"/>
        <v>29069</v>
      </c>
      <c r="E1545" t="str">
        <f>VLOOKUP(C1545,Table1[[Column1]:[GEMS_Typo]],2)</f>
        <v>C</v>
      </c>
      <c r="F1545">
        <v>2505.6619999999998</v>
      </c>
      <c r="G1545">
        <v>2506.2260000000001</v>
      </c>
      <c r="H1545">
        <v>2506.2260000000001</v>
      </c>
      <c r="I1545">
        <v>2525.4879999999998</v>
      </c>
      <c r="J1545">
        <v>2525.6439999999998</v>
      </c>
      <c r="K1545">
        <v>2483.864</v>
      </c>
      <c r="L1545">
        <v>2495.5219999999999</v>
      </c>
      <c r="M1545">
        <v>2518.402</v>
      </c>
      <c r="N1545">
        <v>2518.2640000000001</v>
      </c>
      <c r="O1545">
        <v>2523.5</v>
      </c>
      <c r="P1545">
        <v>2602.192</v>
      </c>
      <c r="Q1545">
        <v>2604.828</v>
      </c>
      <c r="R1545">
        <v>2531.1019999999999</v>
      </c>
      <c r="S1545">
        <v>2543.3910000000001</v>
      </c>
      <c r="T1545">
        <v>2544.4389999999999</v>
      </c>
      <c r="U1545">
        <v>2531.5650000000001</v>
      </c>
      <c r="V1545">
        <v>2553.1640000000002</v>
      </c>
      <c r="W1545">
        <v>2573.0439999999999</v>
      </c>
      <c r="X1545">
        <v>2574.0479999999998</v>
      </c>
      <c r="Y1545">
        <v>2574.0819999999999</v>
      </c>
      <c r="Z1545">
        <v>2574.0819999999999</v>
      </c>
    </row>
    <row r="1546" spans="1:26" x14ac:dyDescent="0.35">
      <c r="A1546">
        <v>29</v>
      </c>
      <c r="B1546">
        <v>71</v>
      </c>
      <c r="C1546" t="str">
        <f t="shared" si="65"/>
        <v>29071</v>
      </c>
      <c r="D1546" t="str">
        <f t="shared" si="66"/>
        <v>29071</v>
      </c>
      <c r="E1546" t="str">
        <f>VLOOKUP(C1546,Table1[[Column1]:[GEMS_Typo]],2)</f>
        <v>B</v>
      </c>
      <c r="F1546">
        <v>3007.37</v>
      </c>
      <c r="G1546">
        <v>3052.5680000000002</v>
      </c>
      <c r="H1546">
        <v>3052.502</v>
      </c>
      <c r="I1546">
        <v>3093.8580000000002</v>
      </c>
      <c r="J1546">
        <v>3093.8380000000002</v>
      </c>
      <c r="K1546">
        <v>3074.8240000000001</v>
      </c>
      <c r="L1546">
        <v>3153.1379999999999</v>
      </c>
      <c r="M1546">
        <v>3144.3719999999998</v>
      </c>
      <c r="N1546">
        <v>3308.38</v>
      </c>
      <c r="O1546">
        <v>3313.3739999999998</v>
      </c>
      <c r="P1546">
        <v>3526.0120000000002</v>
      </c>
      <c r="Q1546">
        <v>3717.058</v>
      </c>
      <c r="R1546">
        <v>3426.038</v>
      </c>
      <c r="S1546">
        <v>3432.25</v>
      </c>
      <c r="T1546">
        <v>3433.9189999999999</v>
      </c>
      <c r="U1546">
        <v>3432.2330000000002</v>
      </c>
      <c r="V1546">
        <v>3470.0419999999999</v>
      </c>
      <c r="W1546">
        <v>3498.59</v>
      </c>
      <c r="X1546">
        <v>3507.7080000000001</v>
      </c>
      <c r="Y1546">
        <v>3531.3440000000001</v>
      </c>
      <c r="Z1546">
        <v>3539.1419999999998</v>
      </c>
    </row>
    <row r="1547" spans="1:26" x14ac:dyDescent="0.35">
      <c r="A1547">
        <v>29</v>
      </c>
      <c r="B1547">
        <v>73</v>
      </c>
      <c r="C1547" t="str">
        <f t="shared" si="65"/>
        <v>29073</v>
      </c>
      <c r="D1547" t="str">
        <f t="shared" si="66"/>
        <v>29073</v>
      </c>
      <c r="E1547" t="str">
        <f>VLOOKUP(C1547,Table1[[Column1]:[GEMS_Typo]],2)</f>
        <v>D</v>
      </c>
      <c r="F1547">
        <v>1541.096</v>
      </c>
      <c r="G1547">
        <v>1542.0119999999999</v>
      </c>
      <c r="H1547">
        <v>1542.0119999999999</v>
      </c>
      <c r="I1547">
        <v>1540.7339999999999</v>
      </c>
      <c r="J1547">
        <v>1540.7339999999999</v>
      </c>
      <c r="K1547">
        <v>1540.7439999999999</v>
      </c>
      <c r="L1547">
        <v>1549.288</v>
      </c>
      <c r="M1547">
        <v>1551.4</v>
      </c>
      <c r="N1547">
        <v>1551.4</v>
      </c>
      <c r="O1547">
        <v>1550.97</v>
      </c>
      <c r="P1547">
        <v>1597.2539999999999</v>
      </c>
      <c r="Q1547">
        <v>1599.412</v>
      </c>
      <c r="R1547">
        <v>1555.922</v>
      </c>
      <c r="S1547">
        <v>1555.912</v>
      </c>
      <c r="T1547">
        <v>1555.912</v>
      </c>
      <c r="U1547">
        <v>1554.5260000000001</v>
      </c>
      <c r="V1547">
        <v>1554.2660000000001</v>
      </c>
      <c r="W1547">
        <v>1552.394</v>
      </c>
      <c r="X1547">
        <v>1553.058</v>
      </c>
      <c r="Y1547">
        <v>1553.06</v>
      </c>
      <c r="Z1547">
        <v>1553.17</v>
      </c>
    </row>
    <row r="1548" spans="1:26" x14ac:dyDescent="0.35">
      <c r="A1548">
        <v>29</v>
      </c>
      <c r="B1548">
        <v>75</v>
      </c>
      <c r="C1548" t="str">
        <f t="shared" si="65"/>
        <v>29075</v>
      </c>
      <c r="D1548" t="str">
        <f t="shared" si="66"/>
        <v>29075</v>
      </c>
      <c r="E1548" t="str">
        <f>VLOOKUP(C1548,Table1[[Column1]:[GEMS_Typo]],2)</f>
        <v>C</v>
      </c>
      <c r="F1548">
        <v>1719.172</v>
      </c>
      <c r="G1548">
        <v>1729.6120000000001</v>
      </c>
      <c r="H1548">
        <v>1729.6120000000001</v>
      </c>
      <c r="I1548">
        <v>1767.9280000000001</v>
      </c>
      <c r="J1548">
        <v>1767.5719999999999</v>
      </c>
      <c r="K1548">
        <v>1723.9680000000001</v>
      </c>
      <c r="L1548">
        <v>1727.922</v>
      </c>
      <c r="M1548">
        <v>1722.51</v>
      </c>
      <c r="N1548">
        <v>1723</v>
      </c>
      <c r="O1548">
        <v>1723.124</v>
      </c>
      <c r="P1548">
        <v>1881.846</v>
      </c>
      <c r="Q1548">
        <v>1907.634</v>
      </c>
      <c r="R1548">
        <v>1748.73</v>
      </c>
      <c r="S1548">
        <v>1724.0340000000001</v>
      </c>
      <c r="T1548">
        <v>1724.0340000000001</v>
      </c>
      <c r="U1548">
        <v>1724.0340000000001</v>
      </c>
      <c r="V1548">
        <v>1724.03</v>
      </c>
      <c r="W1548">
        <v>1723.758</v>
      </c>
      <c r="X1548">
        <v>1723.758</v>
      </c>
      <c r="Y1548">
        <v>1723.9580000000001</v>
      </c>
      <c r="Z1548">
        <v>1723.9580000000001</v>
      </c>
    </row>
    <row r="1549" spans="1:26" x14ac:dyDescent="0.35">
      <c r="A1549">
        <v>29</v>
      </c>
      <c r="B1549">
        <v>77</v>
      </c>
      <c r="C1549" t="str">
        <f t="shared" si="65"/>
        <v>29077</v>
      </c>
      <c r="D1549" t="str">
        <f t="shared" si="66"/>
        <v>29077</v>
      </c>
      <c r="E1549" t="str">
        <f>VLOOKUP(C1549,Table1[[Column1]:[GEMS_Typo]],2)</f>
        <v>C</v>
      </c>
      <c r="F1549">
        <v>4995.1639999999998</v>
      </c>
      <c r="G1549">
        <v>4938.1859999999997</v>
      </c>
      <c r="H1549">
        <v>4992.8559999999998</v>
      </c>
      <c r="I1549">
        <v>5089.7120000000004</v>
      </c>
      <c r="J1549">
        <v>5098.5649999999996</v>
      </c>
      <c r="K1549">
        <v>5293.9759999999997</v>
      </c>
      <c r="L1549">
        <v>5357.8779999999997</v>
      </c>
      <c r="M1549">
        <v>5747.7240000000002</v>
      </c>
      <c r="N1549">
        <v>5711.39</v>
      </c>
      <c r="O1549">
        <v>5790.4960000000001</v>
      </c>
      <c r="P1549">
        <v>5922.4279999999999</v>
      </c>
      <c r="Q1549">
        <v>6101.18</v>
      </c>
      <c r="R1549">
        <v>5818.1260000000002</v>
      </c>
      <c r="S1549">
        <v>5821.308</v>
      </c>
      <c r="T1549">
        <v>5824.7439999999997</v>
      </c>
      <c r="U1549">
        <v>5827.6289999999999</v>
      </c>
      <c r="V1549">
        <v>5933.2659999999996</v>
      </c>
      <c r="W1549">
        <v>6037.2359999999999</v>
      </c>
      <c r="X1549">
        <v>6049.9380000000001</v>
      </c>
      <c r="Y1549">
        <v>6078.7619999999997</v>
      </c>
      <c r="Z1549">
        <v>6092.05</v>
      </c>
    </row>
    <row r="1550" spans="1:26" x14ac:dyDescent="0.35">
      <c r="A1550">
        <v>29</v>
      </c>
      <c r="B1550">
        <v>79</v>
      </c>
      <c r="C1550" t="str">
        <f t="shared" si="65"/>
        <v>29079</v>
      </c>
      <c r="D1550" t="str">
        <f t="shared" si="66"/>
        <v>29079</v>
      </c>
      <c r="E1550" t="str">
        <f>VLOOKUP(C1550,Table1[[Column1]:[GEMS_Typo]],2)</f>
        <v>D</v>
      </c>
      <c r="F1550">
        <v>1570.7539999999999</v>
      </c>
      <c r="G1550">
        <v>1525.306</v>
      </c>
      <c r="H1550">
        <v>1524.1859999999999</v>
      </c>
      <c r="I1550">
        <v>1525.682</v>
      </c>
      <c r="J1550">
        <v>1558.6079999999999</v>
      </c>
      <c r="K1550">
        <v>1557.412</v>
      </c>
      <c r="L1550">
        <v>1569.066</v>
      </c>
      <c r="M1550">
        <v>1575.06</v>
      </c>
      <c r="N1550">
        <v>1575.6379999999999</v>
      </c>
      <c r="O1550">
        <v>1575.298</v>
      </c>
      <c r="P1550">
        <v>1638.366</v>
      </c>
      <c r="Q1550">
        <v>1651.404</v>
      </c>
      <c r="R1550">
        <v>1577.596</v>
      </c>
      <c r="S1550">
        <v>1583.9780000000001</v>
      </c>
      <c r="T1550">
        <v>1583.9780000000001</v>
      </c>
      <c r="U1550">
        <v>1588.662</v>
      </c>
      <c r="V1550">
        <v>1607.53</v>
      </c>
      <c r="W1550">
        <v>1607.028</v>
      </c>
      <c r="X1550">
        <v>1607.028</v>
      </c>
      <c r="Y1550">
        <v>1607.7159999999999</v>
      </c>
      <c r="Z1550">
        <v>1608.194</v>
      </c>
    </row>
    <row r="1551" spans="1:26" x14ac:dyDescent="0.35">
      <c r="A1551">
        <v>29</v>
      </c>
      <c r="B1551">
        <v>81</v>
      </c>
      <c r="C1551" t="str">
        <f t="shared" si="65"/>
        <v>29081</v>
      </c>
      <c r="D1551" t="str">
        <f t="shared" si="66"/>
        <v>29081</v>
      </c>
      <c r="E1551" t="str">
        <f>VLOOKUP(C1551,Table1[[Column1]:[GEMS_Typo]],2)</f>
        <v>E</v>
      </c>
      <c r="F1551">
        <v>2683.2719999999999</v>
      </c>
      <c r="G1551">
        <v>2615.0619999999999</v>
      </c>
      <c r="H1551">
        <v>2647.0619999999999</v>
      </c>
      <c r="I1551">
        <v>2713.3180000000002</v>
      </c>
      <c r="J1551">
        <v>2710.94</v>
      </c>
      <c r="K1551">
        <v>2651.212</v>
      </c>
      <c r="L1551">
        <v>2701.4319999999998</v>
      </c>
      <c r="M1551">
        <v>2696.2240000000002</v>
      </c>
      <c r="N1551">
        <v>2696.79</v>
      </c>
      <c r="O1551">
        <v>2712.54</v>
      </c>
      <c r="P1551">
        <v>2883.92</v>
      </c>
      <c r="Q1551">
        <v>2881.5140000000001</v>
      </c>
      <c r="R1551">
        <v>2690.3960000000002</v>
      </c>
      <c r="S1551">
        <v>2707.8760000000002</v>
      </c>
      <c r="T1551">
        <v>2707.8760000000002</v>
      </c>
      <c r="U1551">
        <v>2706.752</v>
      </c>
      <c r="V1551">
        <v>2701.0619999999999</v>
      </c>
      <c r="W1551">
        <v>2700.6080000000002</v>
      </c>
      <c r="X1551">
        <v>2700.808</v>
      </c>
      <c r="Y1551">
        <v>2699.01</v>
      </c>
      <c r="Z1551">
        <v>2699.01</v>
      </c>
    </row>
    <row r="1552" spans="1:26" x14ac:dyDescent="0.35">
      <c r="A1552">
        <v>29</v>
      </c>
      <c r="B1552">
        <v>83</v>
      </c>
      <c r="C1552" t="str">
        <f t="shared" si="65"/>
        <v>29083</v>
      </c>
      <c r="D1552" t="str">
        <f t="shared" si="66"/>
        <v>29083</v>
      </c>
      <c r="E1552" t="str">
        <f>VLOOKUP(C1552,Table1[[Column1]:[GEMS_Typo]],2)</f>
        <v>C</v>
      </c>
      <c r="F1552">
        <v>2380.556</v>
      </c>
      <c r="G1552">
        <v>2377.7640000000001</v>
      </c>
      <c r="H1552">
        <v>2377.6840000000002</v>
      </c>
      <c r="I1552">
        <v>2430.2620000000002</v>
      </c>
      <c r="J1552">
        <v>2427.232</v>
      </c>
      <c r="K1552">
        <v>2435.2739999999999</v>
      </c>
      <c r="L1552">
        <v>2453.596</v>
      </c>
      <c r="M1552">
        <v>2446.21</v>
      </c>
      <c r="N1552">
        <v>2445.8380000000002</v>
      </c>
      <c r="O1552">
        <v>2442.04</v>
      </c>
      <c r="P1552">
        <v>2577.5079999999998</v>
      </c>
      <c r="Q1552">
        <v>2607.1239999999998</v>
      </c>
      <c r="R1552">
        <v>2455.328</v>
      </c>
      <c r="S1552">
        <v>2455.7869999999998</v>
      </c>
      <c r="T1552">
        <v>2455.806</v>
      </c>
      <c r="U1552">
        <v>2454.366</v>
      </c>
      <c r="V1552">
        <v>2493.3420000000001</v>
      </c>
      <c r="W1552">
        <v>2483.6179999999999</v>
      </c>
      <c r="X1552">
        <v>2505.48</v>
      </c>
      <c r="Y1552">
        <v>2506.09</v>
      </c>
      <c r="Z1552">
        <v>2506.8519999999999</v>
      </c>
    </row>
    <row r="1553" spans="1:26" x14ac:dyDescent="0.35">
      <c r="A1553">
        <v>29</v>
      </c>
      <c r="B1553">
        <v>85</v>
      </c>
      <c r="C1553" t="str">
        <f t="shared" si="65"/>
        <v>29085</v>
      </c>
      <c r="D1553" t="str">
        <f t="shared" si="66"/>
        <v>29085</v>
      </c>
      <c r="E1553" t="str">
        <f>VLOOKUP(C1553,Table1[[Column1]:[GEMS_Typo]],2)</f>
        <v>E</v>
      </c>
      <c r="F1553">
        <v>1274.95</v>
      </c>
      <c r="G1553">
        <v>1276.558</v>
      </c>
      <c r="H1553">
        <v>1250.998</v>
      </c>
      <c r="I1553">
        <v>1251.3800000000001</v>
      </c>
      <c r="J1553">
        <v>1251.3800000000001</v>
      </c>
      <c r="K1553">
        <v>1249.556</v>
      </c>
      <c r="L1553">
        <v>1255.326</v>
      </c>
      <c r="M1553">
        <v>1257.184</v>
      </c>
      <c r="N1553">
        <v>1254</v>
      </c>
      <c r="O1553">
        <v>1254.0139999999999</v>
      </c>
      <c r="P1553">
        <v>1441.14</v>
      </c>
      <c r="Q1553">
        <v>1449.646</v>
      </c>
      <c r="R1553">
        <v>1346.106</v>
      </c>
      <c r="S1553">
        <v>1346.106</v>
      </c>
      <c r="T1553">
        <v>1245.838</v>
      </c>
      <c r="U1553">
        <v>1263.644</v>
      </c>
      <c r="V1553">
        <v>1265.798</v>
      </c>
      <c r="W1553">
        <v>1266.376</v>
      </c>
      <c r="X1553">
        <v>1266.8599999999999</v>
      </c>
      <c r="Y1553">
        <v>1273.26</v>
      </c>
      <c r="Z1553">
        <v>1273.26</v>
      </c>
    </row>
    <row r="1554" spans="1:26" x14ac:dyDescent="0.35">
      <c r="A1554">
        <v>29</v>
      </c>
      <c r="B1554">
        <v>87</v>
      </c>
      <c r="C1554" t="str">
        <f t="shared" si="65"/>
        <v>29087</v>
      </c>
      <c r="D1554" t="str">
        <f t="shared" si="66"/>
        <v>29087</v>
      </c>
      <c r="E1554" t="str">
        <f>VLOOKUP(C1554,Table1[[Column1]:[GEMS_Typo]],2)</f>
        <v>D</v>
      </c>
      <c r="F1554">
        <v>1633.61</v>
      </c>
      <c r="G1554">
        <v>1638.8520000000001</v>
      </c>
      <c r="H1554">
        <v>1635.3920000000001</v>
      </c>
      <c r="I1554">
        <v>1646.77</v>
      </c>
      <c r="J1554">
        <v>1674.7560000000001</v>
      </c>
      <c r="K1554">
        <v>1654.0540000000001</v>
      </c>
      <c r="L1554">
        <v>1674.86</v>
      </c>
      <c r="M1554">
        <v>1670.9860000000001</v>
      </c>
      <c r="N1554">
        <v>1669.3679999999999</v>
      </c>
      <c r="O1554">
        <v>1678.634</v>
      </c>
      <c r="P1554">
        <v>1774.4</v>
      </c>
      <c r="Q1554">
        <v>1777.42</v>
      </c>
      <c r="R1554">
        <v>1668.3</v>
      </c>
      <c r="S1554">
        <v>1667.972</v>
      </c>
      <c r="T1554">
        <v>1668.4159999999999</v>
      </c>
      <c r="U1554">
        <v>1669.7180000000001</v>
      </c>
      <c r="V1554">
        <v>1668.5139999999999</v>
      </c>
      <c r="W1554">
        <v>1670.0039999999999</v>
      </c>
      <c r="X1554">
        <v>1670.0039999999999</v>
      </c>
      <c r="Y1554">
        <v>1670.046</v>
      </c>
      <c r="Z1554">
        <v>1670.0920000000001</v>
      </c>
    </row>
    <row r="1555" spans="1:26" x14ac:dyDescent="0.35">
      <c r="A1555">
        <v>29</v>
      </c>
      <c r="B1555">
        <v>89</v>
      </c>
      <c r="C1555" t="str">
        <f t="shared" si="65"/>
        <v>29089</v>
      </c>
      <c r="D1555" t="str">
        <f t="shared" si="66"/>
        <v>29089</v>
      </c>
      <c r="E1555" t="str">
        <f>VLOOKUP(C1555,Table1[[Column1]:[GEMS_Typo]],2)</f>
        <v>E</v>
      </c>
      <c r="F1555">
        <v>1316.991</v>
      </c>
      <c r="G1555">
        <v>1312.643</v>
      </c>
      <c r="H1555">
        <v>1312.643</v>
      </c>
      <c r="I1555">
        <v>1326.99</v>
      </c>
      <c r="J1555">
        <v>1326.9780000000001</v>
      </c>
      <c r="K1555">
        <v>1311.9960000000001</v>
      </c>
      <c r="L1555">
        <v>1326</v>
      </c>
      <c r="M1555">
        <v>1317.4760000000001</v>
      </c>
      <c r="N1555">
        <v>1317.64</v>
      </c>
      <c r="O1555">
        <v>1317.356</v>
      </c>
      <c r="P1555">
        <v>1471.306</v>
      </c>
      <c r="Q1555">
        <v>1473.172</v>
      </c>
      <c r="R1555">
        <v>1321.5160000000001</v>
      </c>
      <c r="S1555">
        <v>1326.896</v>
      </c>
      <c r="T1555">
        <v>1329.5360000000001</v>
      </c>
      <c r="U1555">
        <v>1337.03</v>
      </c>
      <c r="V1555">
        <v>1337.028</v>
      </c>
      <c r="W1555">
        <v>1337</v>
      </c>
      <c r="X1555">
        <v>1336.65</v>
      </c>
      <c r="Y1555">
        <v>1336.8140000000001</v>
      </c>
      <c r="Z1555">
        <v>1336.7159999999999</v>
      </c>
    </row>
    <row r="1556" spans="1:26" x14ac:dyDescent="0.35">
      <c r="A1556">
        <v>29</v>
      </c>
      <c r="B1556">
        <v>91</v>
      </c>
      <c r="C1556" t="str">
        <f t="shared" si="65"/>
        <v>29091</v>
      </c>
      <c r="D1556" t="str">
        <f t="shared" si="66"/>
        <v>29091</v>
      </c>
      <c r="E1556" t="str">
        <f>VLOOKUP(C1556,Table1[[Column1]:[GEMS_Typo]],2)</f>
        <v>C</v>
      </c>
      <c r="F1556">
        <v>3209.2379999999998</v>
      </c>
      <c r="G1556">
        <v>3205.498</v>
      </c>
      <c r="H1556">
        <v>3267.9580000000001</v>
      </c>
      <c r="I1556">
        <v>3325.6860000000001</v>
      </c>
      <c r="J1556">
        <v>3310.3560000000002</v>
      </c>
      <c r="K1556">
        <v>3334.6680000000001</v>
      </c>
      <c r="L1556">
        <v>3281.3519999999999</v>
      </c>
      <c r="M1556">
        <v>3359.3519999999999</v>
      </c>
      <c r="N1556">
        <v>3362.37</v>
      </c>
      <c r="O1556">
        <v>3398.92</v>
      </c>
      <c r="P1556">
        <v>3568.0479999999998</v>
      </c>
      <c r="Q1556">
        <v>3662.43</v>
      </c>
      <c r="R1556">
        <v>3425.53</v>
      </c>
      <c r="S1556">
        <v>3428.357</v>
      </c>
      <c r="T1556">
        <v>3430.2510000000002</v>
      </c>
      <c r="U1556">
        <v>3438.3989999999999</v>
      </c>
      <c r="V1556">
        <v>3477.5859999999998</v>
      </c>
      <c r="W1556">
        <v>3471.5320000000002</v>
      </c>
      <c r="X1556">
        <v>3473.3440000000001</v>
      </c>
      <c r="Y1556">
        <v>3475.634</v>
      </c>
      <c r="Z1556">
        <v>3477.58</v>
      </c>
    </row>
    <row r="1557" spans="1:26" x14ac:dyDescent="0.35">
      <c r="A1557">
        <v>29</v>
      </c>
      <c r="B1557">
        <v>93</v>
      </c>
      <c r="C1557" t="str">
        <f t="shared" si="65"/>
        <v>29093</v>
      </c>
      <c r="D1557" t="str">
        <f t="shared" si="66"/>
        <v>29093</v>
      </c>
      <c r="E1557" t="str">
        <f>VLOOKUP(C1557,Table1[[Column1]:[GEMS_Typo]],2)</f>
        <v>C</v>
      </c>
      <c r="F1557">
        <v>1023.654</v>
      </c>
      <c r="G1557">
        <v>1009.02</v>
      </c>
      <c r="H1557">
        <v>1022.86</v>
      </c>
      <c r="I1557">
        <v>1012.058</v>
      </c>
      <c r="J1557">
        <v>1012.258</v>
      </c>
      <c r="K1557">
        <v>1000.148</v>
      </c>
      <c r="L1557">
        <v>1005.94</v>
      </c>
      <c r="M1557">
        <v>1047.788</v>
      </c>
      <c r="N1557">
        <v>1048.626</v>
      </c>
      <c r="O1557">
        <v>1045.4559999999999</v>
      </c>
      <c r="P1557">
        <v>1127.4639999999999</v>
      </c>
      <c r="Q1557">
        <v>1129.836</v>
      </c>
      <c r="R1557">
        <v>1046.922</v>
      </c>
      <c r="S1557">
        <v>1046.57</v>
      </c>
      <c r="T1557">
        <v>1046.768</v>
      </c>
      <c r="U1557">
        <v>1045.52</v>
      </c>
      <c r="V1557">
        <v>1044.2539999999999</v>
      </c>
      <c r="W1557">
        <v>1044.222</v>
      </c>
      <c r="X1557">
        <v>1044.222</v>
      </c>
      <c r="Y1557">
        <v>1044.098</v>
      </c>
      <c r="Z1557">
        <v>1044.1500000000001</v>
      </c>
    </row>
    <row r="1558" spans="1:26" x14ac:dyDescent="0.35">
      <c r="A1558">
        <v>29</v>
      </c>
      <c r="B1558">
        <v>95</v>
      </c>
      <c r="C1558" t="str">
        <f t="shared" si="65"/>
        <v>29095</v>
      </c>
      <c r="D1558" t="str">
        <f t="shared" si="66"/>
        <v>29095</v>
      </c>
      <c r="E1558" t="str">
        <f>VLOOKUP(C1558,Table1[[Column1]:[GEMS_Typo]],2)</f>
        <v>B</v>
      </c>
      <c r="F1558">
        <v>7571.73</v>
      </c>
      <c r="G1558">
        <v>7927.7280000000001</v>
      </c>
      <c r="H1558">
        <v>7972.3339999999998</v>
      </c>
      <c r="I1558">
        <v>8240.7960000000003</v>
      </c>
      <c r="J1558">
        <v>8231.0010000000002</v>
      </c>
      <c r="K1558">
        <v>8201.3580000000002</v>
      </c>
      <c r="L1558">
        <v>8155.2280000000001</v>
      </c>
      <c r="M1558">
        <v>8881.9140000000007</v>
      </c>
      <c r="N1558">
        <v>8936.8719999999994</v>
      </c>
      <c r="O1558">
        <v>9106.3439999999991</v>
      </c>
      <c r="P1558">
        <v>9479.3780000000006</v>
      </c>
      <c r="Q1558">
        <v>9962.7070000000003</v>
      </c>
      <c r="R1558">
        <v>9475.6679999999997</v>
      </c>
      <c r="S1558">
        <v>9489.473</v>
      </c>
      <c r="T1558">
        <v>9337.6029999999992</v>
      </c>
      <c r="U1558">
        <v>9370.23</v>
      </c>
      <c r="V1558">
        <v>9714.8279999999995</v>
      </c>
      <c r="W1558">
        <v>9757.02</v>
      </c>
      <c r="X1558">
        <v>9808.5040000000008</v>
      </c>
      <c r="Y1558">
        <v>9884.0640000000003</v>
      </c>
      <c r="Z1558">
        <v>9913.3860000000004</v>
      </c>
    </row>
    <row r="1559" spans="1:26" x14ac:dyDescent="0.35">
      <c r="A1559">
        <v>29</v>
      </c>
      <c r="B1559">
        <v>97</v>
      </c>
      <c r="C1559" t="str">
        <f t="shared" si="65"/>
        <v>29097</v>
      </c>
      <c r="D1559" t="str">
        <f t="shared" si="66"/>
        <v>29097</v>
      </c>
      <c r="E1559" t="str">
        <f>VLOOKUP(C1559,Table1[[Column1]:[GEMS_Typo]],2)</f>
        <v>B</v>
      </c>
      <c r="F1559">
        <v>3493.8789999999999</v>
      </c>
      <c r="G1559">
        <v>3564.029</v>
      </c>
      <c r="H1559">
        <v>3570.413</v>
      </c>
      <c r="I1559">
        <v>3663.4290000000001</v>
      </c>
      <c r="J1559">
        <v>3665.0630000000001</v>
      </c>
      <c r="K1559">
        <v>3637.83</v>
      </c>
      <c r="L1559">
        <v>3746.0940000000001</v>
      </c>
      <c r="M1559">
        <v>3795.9319999999998</v>
      </c>
      <c r="N1559">
        <v>3911.366</v>
      </c>
      <c r="O1559">
        <v>4036.2040000000002</v>
      </c>
      <c r="P1559">
        <v>4170.0940000000001</v>
      </c>
      <c r="Q1559">
        <v>4272.38</v>
      </c>
      <c r="R1559">
        <v>3994.8539999999998</v>
      </c>
      <c r="S1559">
        <v>4003.4690000000001</v>
      </c>
      <c r="T1559">
        <v>4010.6370000000002</v>
      </c>
      <c r="U1559">
        <v>4005.4110000000001</v>
      </c>
      <c r="V1559">
        <v>4042.4459999999999</v>
      </c>
      <c r="W1559">
        <v>4058.64</v>
      </c>
      <c r="X1559">
        <v>4075.9760000000001</v>
      </c>
      <c r="Y1559">
        <v>4085.3420000000001</v>
      </c>
      <c r="Z1559">
        <v>4081.5059999999999</v>
      </c>
    </row>
    <row r="1560" spans="1:26" x14ac:dyDescent="0.35">
      <c r="A1560">
        <v>29</v>
      </c>
      <c r="B1560">
        <v>99</v>
      </c>
      <c r="C1560" t="str">
        <f t="shared" si="65"/>
        <v>29099</v>
      </c>
      <c r="D1560" t="str">
        <f t="shared" si="66"/>
        <v>29099</v>
      </c>
      <c r="E1560" t="str">
        <f>VLOOKUP(C1560,Table1[[Column1]:[GEMS_Typo]],2)</f>
        <v>B</v>
      </c>
      <c r="F1560">
        <v>2825.0360000000001</v>
      </c>
      <c r="G1560">
        <v>3051.5079999999998</v>
      </c>
      <c r="H1560">
        <v>3058.3420000000001</v>
      </c>
      <c r="I1560">
        <v>3225.3910000000001</v>
      </c>
      <c r="J1560">
        <v>3219.5309999999999</v>
      </c>
      <c r="K1560">
        <v>3113.4140000000002</v>
      </c>
      <c r="L1560">
        <v>3254.44</v>
      </c>
      <c r="M1560">
        <v>3289.0479999999998</v>
      </c>
      <c r="N1560">
        <v>3322.85</v>
      </c>
      <c r="O1560">
        <v>3389.752</v>
      </c>
      <c r="P1560">
        <v>3418.654</v>
      </c>
      <c r="Q1560">
        <v>3771.42</v>
      </c>
      <c r="R1560">
        <v>3359.4659999999999</v>
      </c>
      <c r="S1560">
        <v>3353.2289999999998</v>
      </c>
      <c r="T1560">
        <v>3350.9650000000001</v>
      </c>
      <c r="U1560">
        <v>3354.0250000000001</v>
      </c>
      <c r="V1560">
        <v>3341.366</v>
      </c>
      <c r="W1560">
        <v>3149.556</v>
      </c>
      <c r="X1560">
        <v>3223.7979999999998</v>
      </c>
      <c r="Y1560">
        <v>3389.962</v>
      </c>
      <c r="Z1560">
        <v>3413.634</v>
      </c>
    </row>
    <row r="1561" spans="1:26" x14ac:dyDescent="0.35">
      <c r="A1561">
        <v>29</v>
      </c>
      <c r="B1561">
        <v>101</v>
      </c>
      <c r="C1561" t="str">
        <f t="shared" si="65"/>
        <v>29101</v>
      </c>
      <c r="D1561" t="str">
        <f t="shared" si="66"/>
        <v>29101</v>
      </c>
      <c r="E1561" t="str">
        <f>VLOOKUP(C1561,Table1[[Column1]:[GEMS_Typo]],2)</f>
        <v>C</v>
      </c>
      <c r="F1561">
        <v>3291.89</v>
      </c>
      <c r="G1561">
        <v>3264.1840000000002</v>
      </c>
      <c r="H1561">
        <v>3264.1840000000002</v>
      </c>
      <c r="I1561">
        <v>3255.16</v>
      </c>
      <c r="J1561">
        <v>3255.1559999999999</v>
      </c>
      <c r="K1561">
        <v>3249.848</v>
      </c>
      <c r="L1561">
        <v>3497.2779999999998</v>
      </c>
      <c r="M1561">
        <v>3500.6219999999998</v>
      </c>
      <c r="N1561">
        <v>3506.8119999999999</v>
      </c>
      <c r="O1561">
        <v>3465.9059999999999</v>
      </c>
      <c r="P1561">
        <v>3680.8780000000002</v>
      </c>
      <c r="Q1561">
        <v>3796.174</v>
      </c>
      <c r="R1561">
        <v>3519.444</v>
      </c>
      <c r="S1561">
        <v>3524.0419999999999</v>
      </c>
      <c r="T1561">
        <v>3524.1260000000002</v>
      </c>
      <c r="U1561">
        <v>3508.24</v>
      </c>
      <c r="V1561">
        <v>3526.576</v>
      </c>
      <c r="W1561">
        <v>3527.1439999999998</v>
      </c>
      <c r="X1561">
        <v>3528.9340000000002</v>
      </c>
      <c r="Y1561">
        <v>3382.5320000000002</v>
      </c>
      <c r="Z1561">
        <v>3384.6579999999999</v>
      </c>
    </row>
    <row r="1562" spans="1:26" x14ac:dyDescent="0.35">
      <c r="A1562">
        <v>29</v>
      </c>
      <c r="B1562">
        <v>103</v>
      </c>
      <c r="C1562" t="str">
        <f t="shared" si="65"/>
        <v>29103</v>
      </c>
      <c r="D1562" t="str">
        <f t="shared" si="66"/>
        <v>29103</v>
      </c>
      <c r="E1562" t="str">
        <f>VLOOKUP(C1562,Table1[[Column1]:[GEMS_Typo]],2)</f>
        <v>D</v>
      </c>
      <c r="F1562">
        <v>1580.8340000000001</v>
      </c>
      <c r="G1562">
        <v>1576.29</v>
      </c>
      <c r="H1562">
        <v>1576.29</v>
      </c>
      <c r="I1562">
        <v>1577.7180000000001</v>
      </c>
      <c r="J1562">
        <v>1577.7180000000001</v>
      </c>
      <c r="K1562">
        <v>1575.528</v>
      </c>
      <c r="L1562">
        <v>1579.55</v>
      </c>
      <c r="M1562">
        <v>1575.2</v>
      </c>
      <c r="N1562">
        <v>1575.6</v>
      </c>
      <c r="O1562">
        <v>1574.9739999999999</v>
      </c>
      <c r="P1562">
        <v>1707.684</v>
      </c>
      <c r="Q1562">
        <v>1707.682</v>
      </c>
      <c r="R1562">
        <v>1581.22</v>
      </c>
      <c r="S1562">
        <v>1581.7560000000001</v>
      </c>
      <c r="T1562">
        <v>1580.1020000000001</v>
      </c>
      <c r="U1562">
        <v>1579.502</v>
      </c>
      <c r="V1562">
        <v>1582.0360000000001</v>
      </c>
      <c r="W1562">
        <v>1582.06</v>
      </c>
      <c r="X1562">
        <v>1582.048</v>
      </c>
      <c r="Y1562">
        <v>1582.2</v>
      </c>
      <c r="Z1562">
        <v>1582.2</v>
      </c>
    </row>
    <row r="1563" spans="1:26" x14ac:dyDescent="0.35">
      <c r="A1563">
        <v>29</v>
      </c>
      <c r="B1563">
        <v>105</v>
      </c>
      <c r="C1563" t="str">
        <f t="shared" si="65"/>
        <v>29105</v>
      </c>
      <c r="D1563" t="str">
        <f t="shared" si="66"/>
        <v>29105</v>
      </c>
      <c r="E1563" t="str">
        <f>VLOOKUP(C1563,Table1[[Column1]:[GEMS_Typo]],2)</f>
        <v>D</v>
      </c>
      <c r="F1563">
        <v>2347.9760000000001</v>
      </c>
      <c r="G1563">
        <v>2344.348</v>
      </c>
      <c r="H1563">
        <v>2356.328</v>
      </c>
      <c r="I1563">
        <v>2375.7240000000002</v>
      </c>
      <c r="J1563">
        <v>2378.3220000000001</v>
      </c>
      <c r="K1563">
        <v>2375.634</v>
      </c>
      <c r="L1563">
        <v>2463.4299999999998</v>
      </c>
      <c r="M1563">
        <v>2472.9720000000002</v>
      </c>
      <c r="N1563">
        <v>2484.2220000000002</v>
      </c>
      <c r="O1563">
        <v>2478.8000000000002</v>
      </c>
      <c r="P1563">
        <v>2714.62</v>
      </c>
      <c r="Q1563">
        <v>2762.614</v>
      </c>
      <c r="R1563">
        <v>2519.6779999999999</v>
      </c>
      <c r="S1563">
        <v>2529.7150000000001</v>
      </c>
      <c r="T1563">
        <v>2529.7689999999998</v>
      </c>
      <c r="U1563">
        <v>2519.4769999999999</v>
      </c>
      <c r="V1563">
        <v>2534.154</v>
      </c>
      <c r="W1563">
        <v>2578.962</v>
      </c>
      <c r="X1563">
        <v>2587.3380000000002</v>
      </c>
      <c r="Y1563">
        <v>2588.9299999999998</v>
      </c>
      <c r="Z1563">
        <v>2591.886</v>
      </c>
    </row>
    <row r="1564" spans="1:26" x14ac:dyDescent="0.35">
      <c r="A1564">
        <v>29</v>
      </c>
      <c r="B1564">
        <v>107</v>
      </c>
      <c r="C1564" t="str">
        <f t="shared" si="65"/>
        <v>29107</v>
      </c>
      <c r="D1564" t="str">
        <f t="shared" si="66"/>
        <v>29107</v>
      </c>
      <c r="E1564" t="str">
        <f>VLOOKUP(C1564,Table1[[Column1]:[GEMS_Typo]],2)</f>
        <v>B</v>
      </c>
      <c r="F1564">
        <v>2519.6660000000002</v>
      </c>
      <c r="G1564">
        <v>2486.0500000000002</v>
      </c>
      <c r="H1564">
        <v>2486.0500000000002</v>
      </c>
      <c r="I1564">
        <v>2482.752</v>
      </c>
      <c r="J1564">
        <v>2482.752</v>
      </c>
      <c r="K1564">
        <v>2489.8939999999998</v>
      </c>
      <c r="L1564">
        <v>2592.25</v>
      </c>
      <c r="M1564">
        <v>2586.7139999999999</v>
      </c>
      <c r="N1564">
        <v>2608.346</v>
      </c>
      <c r="O1564">
        <v>2615.73</v>
      </c>
      <c r="P1564">
        <v>2861.5</v>
      </c>
      <c r="Q1564">
        <v>2889.2379999999998</v>
      </c>
      <c r="R1564">
        <v>2656.7379999999998</v>
      </c>
      <c r="S1564">
        <v>2666.55</v>
      </c>
      <c r="T1564">
        <v>2666.5520000000001</v>
      </c>
      <c r="U1564">
        <v>2664.9679999999998</v>
      </c>
      <c r="V1564">
        <v>2692.9259999999999</v>
      </c>
      <c r="W1564">
        <v>2688.0239999999999</v>
      </c>
      <c r="X1564">
        <v>2692.828</v>
      </c>
      <c r="Y1564">
        <v>2692.8119999999999</v>
      </c>
      <c r="Z1564">
        <v>2692.8119999999999</v>
      </c>
    </row>
    <row r="1565" spans="1:26" x14ac:dyDescent="0.35">
      <c r="A1565">
        <v>29</v>
      </c>
      <c r="B1565">
        <v>109</v>
      </c>
      <c r="C1565" t="str">
        <f t="shared" si="65"/>
        <v>29109</v>
      </c>
      <c r="D1565" t="str">
        <f t="shared" si="66"/>
        <v>29109</v>
      </c>
      <c r="E1565" t="str">
        <f>VLOOKUP(C1565,Table1[[Column1]:[GEMS_Typo]],2)</f>
        <v>C</v>
      </c>
      <c r="F1565">
        <v>2791.8020000000001</v>
      </c>
      <c r="G1565">
        <v>2773.1559999999999</v>
      </c>
      <c r="H1565">
        <v>2781.2539999999999</v>
      </c>
      <c r="I1565">
        <v>2794.9250000000002</v>
      </c>
      <c r="J1565">
        <v>2795.9229999999998</v>
      </c>
      <c r="K1565">
        <v>2832.7379999999998</v>
      </c>
      <c r="L1565">
        <v>2900.866</v>
      </c>
      <c r="M1565">
        <v>2898.91</v>
      </c>
      <c r="N1565">
        <v>2915.3339999999998</v>
      </c>
      <c r="O1565">
        <v>2945.4</v>
      </c>
      <c r="P1565">
        <v>3087.5419999999999</v>
      </c>
      <c r="Q1565">
        <v>3121.37</v>
      </c>
      <c r="R1565">
        <v>2940.614</v>
      </c>
      <c r="S1565">
        <v>2939.9290000000001</v>
      </c>
      <c r="T1565">
        <v>2939.9110000000001</v>
      </c>
      <c r="U1565">
        <v>2934.9850000000001</v>
      </c>
      <c r="V1565">
        <v>2948.2959999999998</v>
      </c>
      <c r="W1565">
        <v>2949.828</v>
      </c>
      <c r="X1565">
        <v>2949.614</v>
      </c>
      <c r="Y1565">
        <v>2950.4879999999998</v>
      </c>
      <c r="Z1565">
        <v>2951.6819999999998</v>
      </c>
    </row>
    <row r="1566" spans="1:26" x14ac:dyDescent="0.35">
      <c r="A1566">
        <v>29</v>
      </c>
      <c r="B1566">
        <v>111</v>
      </c>
      <c r="C1566" t="str">
        <f t="shared" si="65"/>
        <v>29111</v>
      </c>
      <c r="D1566" t="str">
        <f t="shared" si="66"/>
        <v>29111</v>
      </c>
      <c r="E1566" t="str">
        <f>VLOOKUP(C1566,Table1[[Column1]:[GEMS_Typo]],2)</f>
        <v>B</v>
      </c>
      <c r="F1566">
        <v>1596.9079999999999</v>
      </c>
      <c r="G1566">
        <v>1604.0820000000001</v>
      </c>
      <c r="H1566">
        <v>1604.0820000000001</v>
      </c>
      <c r="I1566">
        <v>1609.9580000000001</v>
      </c>
      <c r="J1566">
        <v>1609.9580000000001</v>
      </c>
      <c r="K1566">
        <v>1626.6579999999999</v>
      </c>
      <c r="L1566">
        <v>1643.0519999999999</v>
      </c>
      <c r="M1566">
        <v>1653.432</v>
      </c>
      <c r="N1566">
        <v>1649.902</v>
      </c>
      <c r="O1566">
        <v>1652.22</v>
      </c>
      <c r="P1566">
        <v>1751.3520000000001</v>
      </c>
      <c r="Q1566">
        <v>1766.8620000000001</v>
      </c>
      <c r="R1566">
        <v>1615.402</v>
      </c>
      <c r="S1566">
        <v>1615.402</v>
      </c>
      <c r="T1566">
        <v>1613.7619999999999</v>
      </c>
      <c r="U1566">
        <v>1614.9680000000001</v>
      </c>
      <c r="V1566">
        <v>1615.164</v>
      </c>
      <c r="W1566">
        <v>1612.866</v>
      </c>
      <c r="X1566">
        <v>1614.2719999999999</v>
      </c>
      <c r="Y1566">
        <v>1614.4</v>
      </c>
      <c r="Z1566">
        <v>1614.4</v>
      </c>
    </row>
    <row r="1567" spans="1:26" x14ac:dyDescent="0.35">
      <c r="A1567">
        <v>29</v>
      </c>
      <c r="B1567">
        <v>113</v>
      </c>
      <c r="C1567" t="str">
        <f t="shared" si="65"/>
        <v>29113</v>
      </c>
      <c r="D1567" t="str">
        <f t="shared" si="66"/>
        <v>29113</v>
      </c>
      <c r="E1567" t="str">
        <f>VLOOKUP(C1567,Table1[[Column1]:[GEMS_Typo]],2)</f>
        <v>B</v>
      </c>
      <c r="F1567">
        <v>1947.0920000000001</v>
      </c>
      <c r="G1567">
        <v>1922.828</v>
      </c>
      <c r="H1567">
        <v>1923.4280000000001</v>
      </c>
      <c r="I1567">
        <v>1952.06</v>
      </c>
      <c r="J1567">
        <v>1952.06</v>
      </c>
      <c r="K1567">
        <v>1941.0239999999999</v>
      </c>
      <c r="L1567">
        <v>1963.114</v>
      </c>
      <c r="M1567">
        <v>1981.2760000000001</v>
      </c>
      <c r="N1567">
        <v>1989.85</v>
      </c>
      <c r="O1567">
        <v>2073.8000000000002</v>
      </c>
      <c r="P1567">
        <v>2227.1439999999998</v>
      </c>
      <c r="Q1567">
        <v>2300.81</v>
      </c>
      <c r="R1567">
        <v>2074.5880000000002</v>
      </c>
      <c r="S1567">
        <v>2077.5610000000001</v>
      </c>
      <c r="T1567">
        <v>2106.143</v>
      </c>
      <c r="U1567">
        <v>2099.4870000000001</v>
      </c>
      <c r="V1567">
        <v>2113.5140000000001</v>
      </c>
      <c r="W1567">
        <v>2130.2040000000002</v>
      </c>
      <c r="X1567">
        <v>2127.078</v>
      </c>
      <c r="Y1567">
        <v>2131.4839999999999</v>
      </c>
      <c r="Z1567">
        <v>2131.4899999999998</v>
      </c>
    </row>
    <row r="1568" spans="1:26" x14ac:dyDescent="0.35">
      <c r="A1568">
        <v>29</v>
      </c>
      <c r="B1568">
        <v>115</v>
      </c>
      <c r="C1568" t="str">
        <f t="shared" si="65"/>
        <v>29115</v>
      </c>
      <c r="D1568" t="str">
        <f t="shared" si="66"/>
        <v>29115</v>
      </c>
      <c r="E1568" t="str">
        <f>VLOOKUP(C1568,Table1[[Column1]:[GEMS_Typo]],2)</f>
        <v>D</v>
      </c>
      <c r="F1568">
        <v>2259.5140000000001</v>
      </c>
      <c r="G1568">
        <v>2258.924</v>
      </c>
      <c r="H1568">
        <v>2267.8440000000001</v>
      </c>
      <c r="I1568">
        <v>2280.9140000000002</v>
      </c>
      <c r="J1568">
        <v>2280.9140000000002</v>
      </c>
      <c r="K1568">
        <v>2260.732</v>
      </c>
      <c r="L1568">
        <v>2284.4679999999998</v>
      </c>
      <c r="M1568">
        <v>2287.7919999999999</v>
      </c>
      <c r="N1568">
        <v>2283.3679999999999</v>
      </c>
      <c r="O1568">
        <v>2292.9839999999999</v>
      </c>
      <c r="P1568">
        <v>2447.518</v>
      </c>
      <c r="Q1568">
        <v>2511.2060000000001</v>
      </c>
      <c r="R1568">
        <v>2290.4459999999999</v>
      </c>
      <c r="S1568">
        <v>2290.3560000000002</v>
      </c>
      <c r="T1568">
        <v>2288.0100000000002</v>
      </c>
      <c r="U1568">
        <v>2284.17</v>
      </c>
      <c r="V1568">
        <v>2294.17</v>
      </c>
      <c r="W1568">
        <v>2293.9839999999999</v>
      </c>
      <c r="X1568">
        <v>2293.7840000000001</v>
      </c>
      <c r="Y1568">
        <v>2294.4119999999998</v>
      </c>
      <c r="Z1568">
        <v>2294.4119999999998</v>
      </c>
    </row>
    <row r="1569" spans="1:26" x14ac:dyDescent="0.35">
      <c r="A1569">
        <v>29</v>
      </c>
      <c r="B1569">
        <v>117</v>
      </c>
      <c r="C1569" t="str">
        <f t="shared" si="65"/>
        <v>29117</v>
      </c>
      <c r="D1569" t="str">
        <f t="shared" si="66"/>
        <v>29117</v>
      </c>
      <c r="E1569" t="str">
        <f>VLOOKUP(C1569,Table1[[Column1]:[GEMS_Typo]],2)</f>
        <v>D</v>
      </c>
      <c r="F1569">
        <v>1835.9179999999999</v>
      </c>
      <c r="G1569">
        <v>1828.452</v>
      </c>
      <c r="H1569">
        <v>1828.712</v>
      </c>
      <c r="I1569">
        <v>1859.08</v>
      </c>
      <c r="J1569">
        <v>1857.8</v>
      </c>
      <c r="K1569">
        <v>1870.7460000000001</v>
      </c>
      <c r="L1569">
        <v>1878.6279999999999</v>
      </c>
      <c r="M1569">
        <v>1890.434</v>
      </c>
      <c r="N1569">
        <v>1895.6959999999999</v>
      </c>
      <c r="O1569">
        <v>1894.664</v>
      </c>
      <c r="P1569">
        <v>2020.38</v>
      </c>
      <c r="Q1569">
        <v>2091.846</v>
      </c>
      <c r="R1569">
        <v>1890.4280000000001</v>
      </c>
      <c r="S1569">
        <v>1889.8920000000001</v>
      </c>
      <c r="T1569">
        <v>1889.854</v>
      </c>
      <c r="U1569">
        <v>1891.4960000000001</v>
      </c>
      <c r="V1569">
        <v>1975.83</v>
      </c>
      <c r="W1569">
        <v>1980.4939999999999</v>
      </c>
      <c r="X1569">
        <v>1980.4939999999999</v>
      </c>
      <c r="Y1569">
        <v>1980.4960000000001</v>
      </c>
      <c r="Z1569">
        <v>1980.4960000000001</v>
      </c>
    </row>
    <row r="1570" spans="1:26" x14ac:dyDescent="0.35">
      <c r="A1570">
        <v>29</v>
      </c>
      <c r="B1570">
        <v>119</v>
      </c>
      <c r="C1570" t="str">
        <f t="shared" si="65"/>
        <v>29119</v>
      </c>
      <c r="D1570" t="str">
        <f t="shared" si="66"/>
        <v>29119</v>
      </c>
      <c r="E1570" t="str">
        <f>VLOOKUP(C1570,Table1[[Column1]:[GEMS_Typo]],2)</f>
        <v>C</v>
      </c>
      <c r="F1570">
        <v>1898.7139999999999</v>
      </c>
      <c r="G1570">
        <v>1918.0519999999999</v>
      </c>
      <c r="H1570">
        <v>1938.318</v>
      </c>
      <c r="I1570">
        <v>1964.626</v>
      </c>
      <c r="J1570">
        <v>1973.5060000000001</v>
      </c>
      <c r="K1570">
        <v>1972.182</v>
      </c>
      <c r="L1570">
        <v>1978.3219999999999</v>
      </c>
      <c r="M1570">
        <v>2011.402</v>
      </c>
      <c r="N1570">
        <v>2013.2460000000001</v>
      </c>
      <c r="O1570">
        <v>2006.64</v>
      </c>
      <c r="P1570">
        <v>2082.7579999999998</v>
      </c>
      <c r="Q1570">
        <v>2119.29</v>
      </c>
      <c r="R1570">
        <v>2009.32</v>
      </c>
      <c r="S1570">
        <v>2009.1559999999999</v>
      </c>
      <c r="T1570">
        <v>2007.5719999999999</v>
      </c>
      <c r="U1570">
        <v>2006.1780000000001</v>
      </c>
      <c r="V1570">
        <v>2013.6980000000001</v>
      </c>
      <c r="W1570">
        <v>2021.0219999999999</v>
      </c>
      <c r="X1570">
        <v>2020.9939999999999</v>
      </c>
      <c r="Y1570">
        <v>1983.37</v>
      </c>
      <c r="Z1570">
        <v>1983.1220000000001</v>
      </c>
    </row>
    <row r="1571" spans="1:26" x14ac:dyDescent="0.35">
      <c r="A1571">
        <v>29</v>
      </c>
      <c r="B1571">
        <v>121</v>
      </c>
      <c r="C1571" t="str">
        <f t="shared" si="65"/>
        <v>29121</v>
      </c>
      <c r="D1571" t="str">
        <f t="shared" si="66"/>
        <v>29121</v>
      </c>
      <c r="E1571" t="str">
        <f>VLOOKUP(C1571,Table1[[Column1]:[GEMS_Typo]],2)</f>
        <v>D</v>
      </c>
      <c r="F1571">
        <v>2807.74</v>
      </c>
      <c r="G1571">
        <v>2724.0439999999999</v>
      </c>
      <c r="H1571">
        <v>2739.47</v>
      </c>
      <c r="I1571">
        <v>2753.4079999999999</v>
      </c>
      <c r="J1571">
        <v>2753.3939999999998</v>
      </c>
      <c r="K1571">
        <v>2775.4319999999998</v>
      </c>
      <c r="L1571">
        <v>2793.3519999999999</v>
      </c>
      <c r="M1571">
        <v>2817.866</v>
      </c>
      <c r="N1571">
        <v>2825.614</v>
      </c>
      <c r="O1571">
        <v>2840.7080000000001</v>
      </c>
      <c r="P1571">
        <v>3076.7860000000001</v>
      </c>
      <c r="Q1571">
        <v>3220.3919999999998</v>
      </c>
      <c r="R1571">
        <v>2853.65</v>
      </c>
      <c r="S1571">
        <v>2850.2869999999998</v>
      </c>
      <c r="T1571">
        <v>2826.3809999999999</v>
      </c>
      <c r="U1571">
        <v>2825.759</v>
      </c>
      <c r="V1571">
        <v>2836.4839999999999</v>
      </c>
      <c r="W1571">
        <v>2871.8679999999999</v>
      </c>
      <c r="X1571">
        <v>2871.9459999999999</v>
      </c>
      <c r="Y1571">
        <v>2865.5520000000001</v>
      </c>
      <c r="Z1571">
        <v>2865.5520000000001</v>
      </c>
    </row>
    <row r="1572" spans="1:26" x14ac:dyDescent="0.35">
      <c r="A1572">
        <v>29</v>
      </c>
      <c r="B1572">
        <v>123</v>
      </c>
      <c r="C1572" t="str">
        <f t="shared" si="65"/>
        <v>29123</v>
      </c>
      <c r="D1572" t="str">
        <f t="shared" si="66"/>
        <v>29123</v>
      </c>
      <c r="E1572" t="str">
        <f>VLOOKUP(C1572,Table1[[Column1]:[GEMS_Typo]],2)</f>
        <v>E</v>
      </c>
      <c r="F1572">
        <v>1034.2080000000001</v>
      </c>
      <c r="G1572">
        <v>1148.5519999999999</v>
      </c>
      <c r="H1572">
        <v>1144.152</v>
      </c>
      <c r="I1572">
        <v>1124.2460000000001</v>
      </c>
      <c r="J1572">
        <v>1125.2860000000001</v>
      </c>
      <c r="K1572">
        <v>1058.04</v>
      </c>
      <c r="L1572">
        <v>1069.518</v>
      </c>
      <c r="M1572">
        <v>1067.028</v>
      </c>
      <c r="N1572">
        <v>1074.114</v>
      </c>
      <c r="O1572">
        <v>1073.6959999999999</v>
      </c>
      <c r="P1572">
        <v>1211.1400000000001</v>
      </c>
      <c r="Q1572">
        <v>1229.8240000000001</v>
      </c>
      <c r="R1572">
        <v>1116.518</v>
      </c>
      <c r="S1572">
        <v>1116.0219999999999</v>
      </c>
      <c r="T1572">
        <v>1116.0340000000001</v>
      </c>
      <c r="U1572">
        <v>1122.1679999999999</v>
      </c>
      <c r="V1572">
        <v>1123.3599999999999</v>
      </c>
      <c r="W1572">
        <v>1108.778</v>
      </c>
      <c r="X1572">
        <v>1110.3040000000001</v>
      </c>
      <c r="Y1572">
        <v>1110.9079999999999</v>
      </c>
      <c r="Z1572">
        <v>1110.338</v>
      </c>
    </row>
    <row r="1573" spans="1:26" x14ac:dyDescent="0.35">
      <c r="A1573">
        <v>29</v>
      </c>
      <c r="B1573">
        <v>125</v>
      </c>
      <c r="C1573" t="str">
        <f t="shared" si="65"/>
        <v>29125</v>
      </c>
      <c r="D1573" t="str">
        <f t="shared" si="66"/>
        <v>29125</v>
      </c>
      <c r="E1573" t="str">
        <f>VLOOKUP(C1573,Table1[[Column1]:[GEMS_Typo]],2)</f>
        <v>D</v>
      </c>
      <c r="F1573">
        <v>1283.4259999999999</v>
      </c>
      <c r="G1573">
        <v>1284.0319999999999</v>
      </c>
      <c r="H1573">
        <v>1284.0319999999999</v>
      </c>
      <c r="I1573">
        <v>1284.028</v>
      </c>
      <c r="J1573">
        <v>1284.028</v>
      </c>
      <c r="K1573">
        <v>1281.6079999999999</v>
      </c>
      <c r="L1573">
        <v>1284.6220000000001</v>
      </c>
      <c r="M1573">
        <v>1282.1199999999999</v>
      </c>
      <c r="N1573">
        <v>1283.72</v>
      </c>
      <c r="O1573">
        <v>1286.18</v>
      </c>
      <c r="P1573">
        <v>1357.934</v>
      </c>
      <c r="Q1573">
        <v>1388.2439999999999</v>
      </c>
      <c r="R1573">
        <v>1316.154</v>
      </c>
      <c r="S1573">
        <v>1318.04</v>
      </c>
      <c r="T1573">
        <v>1318.0360000000001</v>
      </c>
      <c r="U1573">
        <v>1318.0360000000001</v>
      </c>
      <c r="V1573">
        <v>1324.9860000000001</v>
      </c>
      <c r="W1573">
        <v>1325.01</v>
      </c>
      <c r="X1573">
        <v>1325.01</v>
      </c>
      <c r="Y1573">
        <v>1325.002</v>
      </c>
      <c r="Z1573">
        <v>1326.002</v>
      </c>
    </row>
    <row r="1574" spans="1:26" x14ac:dyDescent="0.35">
      <c r="A1574">
        <v>29</v>
      </c>
      <c r="B1574">
        <v>127</v>
      </c>
      <c r="C1574" t="str">
        <f t="shared" si="65"/>
        <v>29127</v>
      </c>
      <c r="D1574" t="str">
        <f t="shared" si="66"/>
        <v>29127</v>
      </c>
      <c r="E1574" t="str">
        <f>VLOOKUP(C1574,Table1[[Column1]:[GEMS_Typo]],2)</f>
        <v>C</v>
      </c>
      <c r="F1574">
        <v>1685.2280000000001</v>
      </c>
      <c r="G1574">
        <v>1659.1379999999999</v>
      </c>
      <c r="H1574">
        <v>1658.1479999999999</v>
      </c>
      <c r="I1574">
        <v>1677.874</v>
      </c>
      <c r="J1574">
        <v>1680.6959999999999</v>
      </c>
      <c r="K1574">
        <v>1699.88</v>
      </c>
      <c r="L1574">
        <v>1725.818</v>
      </c>
      <c r="M1574">
        <v>1745.952</v>
      </c>
      <c r="N1574">
        <v>1762.66</v>
      </c>
      <c r="O1574">
        <v>1761.644</v>
      </c>
      <c r="P1574">
        <v>1863.2760000000001</v>
      </c>
      <c r="Q1574">
        <v>1957.6320000000001</v>
      </c>
      <c r="R1574">
        <v>1781.86</v>
      </c>
      <c r="S1574">
        <v>1782.6510000000001</v>
      </c>
      <c r="T1574">
        <v>1785.1020000000001</v>
      </c>
      <c r="U1574">
        <v>1783.05</v>
      </c>
      <c r="V1574">
        <v>1802.598</v>
      </c>
      <c r="W1574">
        <v>1801.5640000000001</v>
      </c>
      <c r="X1574">
        <v>1809.6079999999999</v>
      </c>
      <c r="Y1574">
        <v>1798.904</v>
      </c>
      <c r="Z1574">
        <v>1798.94</v>
      </c>
    </row>
    <row r="1575" spans="1:26" x14ac:dyDescent="0.35">
      <c r="A1575">
        <v>29</v>
      </c>
      <c r="B1575">
        <v>129</v>
      </c>
      <c r="C1575" t="str">
        <f t="shared" si="65"/>
        <v>29129</v>
      </c>
      <c r="D1575" t="str">
        <f t="shared" si="66"/>
        <v>29129</v>
      </c>
      <c r="E1575" t="str">
        <f>VLOOKUP(C1575,Table1[[Column1]:[GEMS_Typo]],2)</f>
        <v>E</v>
      </c>
      <c r="F1575">
        <v>1362.894</v>
      </c>
      <c r="G1575">
        <v>1361.8879999999999</v>
      </c>
      <c r="H1575">
        <v>1361.876</v>
      </c>
      <c r="I1575">
        <v>1371.6279999999999</v>
      </c>
      <c r="J1575">
        <v>1371.6279999999999</v>
      </c>
      <c r="K1575">
        <v>1361.894</v>
      </c>
      <c r="L1575">
        <v>1365.5119999999999</v>
      </c>
      <c r="M1575">
        <v>1362.4</v>
      </c>
      <c r="N1575">
        <v>1361.6</v>
      </c>
      <c r="O1575">
        <v>1362</v>
      </c>
      <c r="P1575">
        <v>1485.9159999999999</v>
      </c>
      <c r="Q1575">
        <v>1485.318</v>
      </c>
      <c r="R1575">
        <v>1363.172</v>
      </c>
      <c r="S1575">
        <v>1363.46</v>
      </c>
      <c r="T1575">
        <v>1363.46</v>
      </c>
      <c r="U1575">
        <v>1363.46</v>
      </c>
      <c r="V1575">
        <v>1363.364</v>
      </c>
      <c r="W1575">
        <v>1363.366</v>
      </c>
      <c r="X1575">
        <v>1363.366</v>
      </c>
      <c r="Y1575">
        <v>1363.366</v>
      </c>
      <c r="Z1575">
        <v>1363.366</v>
      </c>
    </row>
    <row r="1576" spans="1:26" x14ac:dyDescent="0.35">
      <c r="A1576">
        <v>29</v>
      </c>
      <c r="B1576">
        <v>131</v>
      </c>
      <c r="C1576" t="str">
        <f t="shared" si="65"/>
        <v>29131</v>
      </c>
      <c r="D1576" t="str">
        <f t="shared" si="66"/>
        <v>29131</v>
      </c>
      <c r="E1576" t="str">
        <f>VLOOKUP(C1576,Table1[[Column1]:[GEMS_Typo]],2)</f>
        <v>C</v>
      </c>
      <c r="F1576">
        <v>2129.14</v>
      </c>
      <c r="G1576">
        <v>2126.498</v>
      </c>
      <c r="H1576">
        <v>2126.498</v>
      </c>
      <c r="I1576">
        <v>2125.5459999999998</v>
      </c>
      <c r="J1576">
        <v>2125.52</v>
      </c>
      <c r="K1576">
        <v>2100.1999999999998</v>
      </c>
      <c r="L1576">
        <v>2127.64</v>
      </c>
      <c r="M1576">
        <v>2125.1439999999998</v>
      </c>
      <c r="N1576">
        <v>2127.7420000000002</v>
      </c>
      <c r="O1576">
        <v>2147.89</v>
      </c>
      <c r="P1576">
        <v>2287.5859999999998</v>
      </c>
      <c r="Q1576">
        <v>2344.0419999999999</v>
      </c>
      <c r="R1576">
        <v>2156.8200000000002</v>
      </c>
      <c r="S1576">
        <v>2169.7339999999999</v>
      </c>
      <c r="T1576">
        <v>2172.4830000000002</v>
      </c>
      <c r="U1576">
        <v>2166.5990000000002</v>
      </c>
      <c r="V1576">
        <v>2167.89</v>
      </c>
      <c r="W1576">
        <v>2187.748</v>
      </c>
      <c r="X1576">
        <v>2188.6080000000002</v>
      </c>
      <c r="Y1576">
        <v>2189.54</v>
      </c>
      <c r="Z1576">
        <v>2199.4920000000002</v>
      </c>
    </row>
    <row r="1577" spans="1:26" x14ac:dyDescent="0.35">
      <c r="A1577">
        <v>29</v>
      </c>
      <c r="B1577">
        <v>133</v>
      </c>
      <c r="C1577" t="str">
        <f t="shared" si="65"/>
        <v>29133</v>
      </c>
      <c r="D1577" t="str">
        <f t="shared" si="66"/>
        <v>29133</v>
      </c>
      <c r="E1577" t="str">
        <f>VLOOKUP(C1577,Table1[[Column1]:[GEMS_Typo]],2)</f>
        <v>E</v>
      </c>
      <c r="F1577">
        <v>1352.21</v>
      </c>
      <c r="G1577">
        <v>1363.4480000000001</v>
      </c>
      <c r="H1577">
        <v>1366.768</v>
      </c>
      <c r="I1577">
        <v>1400.7360000000001</v>
      </c>
      <c r="J1577">
        <v>1400.5340000000001</v>
      </c>
      <c r="K1577">
        <v>1394.5419999999999</v>
      </c>
      <c r="L1577">
        <v>1410.0160000000001</v>
      </c>
      <c r="M1577">
        <v>1417.38</v>
      </c>
      <c r="N1577">
        <v>1413.3</v>
      </c>
      <c r="O1577">
        <v>1412.6679999999999</v>
      </c>
      <c r="P1577">
        <v>1502.84</v>
      </c>
      <c r="Q1577">
        <v>1525.5820000000001</v>
      </c>
      <c r="R1577">
        <v>1420.396</v>
      </c>
      <c r="S1577">
        <v>1445.98</v>
      </c>
      <c r="T1577">
        <v>1447.27</v>
      </c>
      <c r="U1577">
        <v>1447.2280000000001</v>
      </c>
      <c r="V1577">
        <v>1476.2940000000001</v>
      </c>
      <c r="W1577">
        <v>1472.64</v>
      </c>
      <c r="X1577">
        <v>1469.566</v>
      </c>
      <c r="Y1577">
        <v>1471.4459999999999</v>
      </c>
      <c r="Z1577">
        <v>1473.4459999999999</v>
      </c>
    </row>
    <row r="1578" spans="1:26" x14ac:dyDescent="0.35">
      <c r="A1578">
        <v>29</v>
      </c>
      <c r="B1578">
        <v>135</v>
      </c>
      <c r="C1578" t="str">
        <f t="shared" si="65"/>
        <v>29135</v>
      </c>
      <c r="D1578" t="str">
        <f t="shared" si="66"/>
        <v>29135</v>
      </c>
      <c r="E1578" t="str">
        <f>VLOOKUP(C1578,Table1[[Column1]:[GEMS_Typo]],2)</f>
        <v>C</v>
      </c>
      <c r="F1578">
        <v>1511.056</v>
      </c>
      <c r="G1578">
        <v>1535.712</v>
      </c>
      <c r="H1578">
        <v>1537.8920000000001</v>
      </c>
      <c r="I1578">
        <v>1536.1579999999999</v>
      </c>
      <c r="J1578">
        <v>1530.9380000000001</v>
      </c>
      <c r="K1578">
        <v>1528.182</v>
      </c>
      <c r="L1578">
        <v>1535.336</v>
      </c>
      <c r="M1578">
        <v>1527.8679999999999</v>
      </c>
      <c r="N1578">
        <v>1533.434</v>
      </c>
      <c r="O1578">
        <v>1532.376</v>
      </c>
      <c r="P1578">
        <v>1654.0440000000001</v>
      </c>
      <c r="Q1578">
        <v>1666.18</v>
      </c>
      <c r="R1578">
        <v>1606.0219999999999</v>
      </c>
      <c r="S1578">
        <v>1607.518</v>
      </c>
      <c r="T1578">
        <v>1601.8140000000001</v>
      </c>
      <c r="U1578">
        <v>1600.056</v>
      </c>
      <c r="V1578">
        <v>1603.2</v>
      </c>
      <c r="W1578">
        <v>1602.4179999999999</v>
      </c>
      <c r="X1578">
        <v>1606.56</v>
      </c>
      <c r="Y1578">
        <v>1608.95</v>
      </c>
      <c r="Z1578">
        <v>1609.046</v>
      </c>
    </row>
    <row r="1579" spans="1:26" x14ac:dyDescent="0.35">
      <c r="A1579">
        <v>29</v>
      </c>
      <c r="B1579">
        <v>137</v>
      </c>
      <c r="C1579" t="str">
        <f t="shared" si="65"/>
        <v>29137</v>
      </c>
      <c r="D1579" t="str">
        <f t="shared" si="66"/>
        <v>29137</v>
      </c>
      <c r="E1579" t="str">
        <f>VLOOKUP(C1579,Table1[[Column1]:[GEMS_Typo]],2)</f>
        <v>C</v>
      </c>
      <c r="F1579">
        <v>2060.3220000000001</v>
      </c>
      <c r="G1579">
        <v>2053.2620000000002</v>
      </c>
      <c r="H1579">
        <v>2072.5419999999999</v>
      </c>
      <c r="I1579">
        <v>2081.3679999999999</v>
      </c>
      <c r="J1579">
        <v>2081.3679999999999</v>
      </c>
      <c r="K1579">
        <v>2077.9520000000002</v>
      </c>
      <c r="L1579">
        <v>2082.64</v>
      </c>
      <c r="M1579">
        <v>2079.08</v>
      </c>
      <c r="N1579">
        <v>2078.0160000000001</v>
      </c>
      <c r="O1579">
        <v>2077.576</v>
      </c>
      <c r="P1579">
        <v>2153.7559999999999</v>
      </c>
      <c r="Q1579">
        <v>2164.6759999999999</v>
      </c>
      <c r="R1579">
        <v>2039.8340000000001</v>
      </c>
      <c r="S1579">
        <v>2068.2339999999999</v>
      </c>
      <c r="T1579">
        <v>2068.2339999999999</v>
      </c>
      <c r="U1579">
        <v>2067.6840000000002</v>
      </c>
      <c r="V1579">
        <v>2067.6799999999998</v>
      </c>
      <c r="W1579">
        <v>2068.6179999999999</v>
      </c>
      <c r="X1579">
        <v>2068.6179999999999</v>
      </c>
      <c r="Y1579">
        <v>2068.8980000000001</v>
      </c>
      <c r="Z1579">
        <v>2068.8980000000001</v>
      </c>
    </row>
    <row r="1580" spans="1:26" x14ac:dyDescent="0.35">
      <c r="A1580">
        <v>29</v>
      </c>
      <c r="B1580">
        <v>139</v>
      </c>
      <c r="C1580" t="str">
        <f t="shared" si="65"/>
        <v>29139</v>
      </c>
      <c r="D1580" t="str">
        <f t="shared" si="66"/>
        <v>29139</v>
      </c>
      <c r="E1580" t="str">
        <f>VLOOKUP(C1580,Table1[[Column1]:[GEMS_Typo]],2)</f>
        <v>D</v>
      </c>
      <c r="F1580">
        <v>1794.2739999999999</v>
      </c>
      <c r="G1580">
        <v>1785.68</v>
      </c>
      <c r="H1580">
        <v>1784.84</v>
      </c>
      <c r="I1580">
        <v>1778.12</v>
      </c>
      <c r="J1580">
        <v>1778.7239999999999</v>
      </c>
      <c r="K1580">
        <v>1777.2</v>
      </c>
      <c r="L1580">
        <v>1836.55</v>
      </c>
      <c r="M1580">
        <v>1839.4559999999999</v>
      </c>
      <c r="N1580">
        <v>1832.2639999999999</v>
      </c>
      <c r="O1580">
        <v>1832.72</v>
      </c>
      <c r="P1580">
        <v>1976.038</v>
      </c>
      <c r="Q1580">
        <v>2003.732</v>
      </c>
      <c r="R1580">
        <v>1857.9739999999999</v>
      </c>
      <c r="S1580">
        <v>1858.068</v>
      </c>
      <c r="T1580">
        <v>1858.028</v>
      </c>
      <c r="U1580">
        <v>1818.2840000000001</v>
      </c>
      <c r="V1580">
        <v>1818.586</v>
      </c>
      <c r="W1580">
        <v>1817.1859999999999</v>
      </c>
      <c r="X1580">
        <v>1817.1859999999999</v>
      </c>
      <c r="Y1580">
        <v>1817.1859999999999</v>
      </c>
      <c r="Z1580">
        <v>1817.182</v>
      </c>
    </row>
    <row r="1581" spans="1:26" x14ac:dyDescent="0.35">
      <c r="A1581">
        <v>29</v>
      </c>
      <c r="B1581">
        <v>141</v>
      </c>
      <c r="C1581" t="str">
        <f t="shared" si="65"/>
        <v>29141</v>
      </c>
      <c r="D1581" t="str">
        <f t="shared" si="66"/>
        <v>29141</v>
      </c>
      <c r="E1581" t="str">
        <f>VLOOKUP(C1581,Table1[[Column1]:[GEMS_Typo]],2)</f>
        <v>D</v>
      </c>
      <c r="F1581">
        <v>1959.992</v>
      </c>
      <c r="G1581">
        <v>1947.248</v>
      </c>
      <c r="H1581">
        <v>1950.048</v>
      </c>
      <c r="I1581">
        <v>1952.25</v>
      </c>
      <c r="J1581">
        <v>1952.25</v>
      </c>
      <c r="K1581">
        <v>1950.0719999999999</v>
      </c>
      <c r="L1581">
        <v>1951.4079999999999</v>
      </c>
      <c r="M1581">
        <v>1980.09</v>
      </c>
      <c r="N1581">
        <v>1979.4</v>
      </c>
      <c r="O1581">
        <v>1980.4960000000001</v>
      </c>
      <c r="P1581">
        <v>2046.722</v>
      </c>
      <c r="Q1581">
        <v>2039.704</v>
      </c>
      <c r="R1581">
        <v>1978.3779999999999</v>
      </c>
      <c r="S1581">
        <v>1981.462</v>
      </c>
      <c r="T1581">
        <v>1981.4680000000001</v>
      </c>
      <c r="U1581">
        <v>1979.3720000000001</v>
      </c>
      <c r="V1581">
        <v>1979.6559999999999</v>
      </c>
      <c r="W1581">
        <v>1989.7560000000001</v>
      </c>
      <c r="X1581">
        <v>1998.4559999999999</v>
      </c>
      <c r="Y1581">
        <v>1998.636</v>
      </c>
      <c r="Z1581">
        <v>1998.636</v>
      </c>
    </row>
    <row r="1582" spans="1:26" x14ac:dyDescent="0.35">
      <c r="A1582">
        <v>29</v>
      </c>
      <c r="B1582">
        <v>143</v>
      </c>
      <c r="C1582" t="str">
        <f t="shared" si="65"/>
        <v>29143</v>
      </c>
      <c r="D1582" t="str">
        <f t="shared" si="66"/>
        <v>29143</v>
      </c>
      <c r="E1582" t="str">
        <f>VLOOKUP(C1582,Table1[[Column1]:[GEMS_Typo]],2)</f>
        <v>D</v>
      </c>
      <c r="F1582">
        <v>2104.538</v>
      </c>
      <c r="G1582">
        <v>2123.4340000000002</v>
      </c>
      <c r="H1582">
        <v>2125.7939999999999</v>
      </c>
      <c r="I1582">
        <v>2131.3020000000001</v>
      </c>
      <c r="J1582">
        <v>2131.0039999999999</v>
      </c>
      <c r="K1582">
        <v>2196.6239999999998</v>
      </c>
      <c r="L1582">
        <v>2236.4479999999999</v>
      </c>
      <c r="M1582">
        <v>2233.444</v>
      </c>
      <c r="N1582">
        <v>2234.4499999999998</v>
      </c>
      <c r="O1582">
        <v>2253.3220000000001</v>
      </c>
      <c r="P1582">
        <v>2386.7959999999998</v>
      </c>
      <c r="Q1582">
        <v>2403.116</v>
      </c>
      <c r="R1582">
        <v>2258.19</v>
      </c>
      <c r="S1582">
        <v>2273.2080000000001</v>
      </c>
      <c r="T1582">
        <v>2274.0639999999999</v>
      </c>
      <c r="U1582">
        <v>2271.6179999999999</v>
      </c>
      <c r="V1582">
        <v>2268.3539999999998</v>
      </c>
      <c r="W1582">
        <v>2267.8000000000002</v>
      </c>
      <c r="X1582">
        <v>2269.9740000000002</v>
      </c>
      <c r="Y1582">
        <v>2270.3200000000002</v>
      </c>
      <c r="Z1582">
        <v>2264.69</v>
      </c>
    </row>
    <row r="1583" spans="1:26" x14ac:dyDescent="0.35">
      <c r="A1583">
        <v>29</v>
      </c>
      <c r="B1583">
        <v>145</v>
      </c>
      <c r="C1583" t="str">
        <f t="shared" si="65"/>
        <v>29145</v>
      </c>
      <c r="D1583" t="str">
        <f t="shared" si="66"/>
        <v>29145</v>
      </c>
      <c r="E1583" t="str">
        <f>VLOOKUP(C1583,Table1[[Column1]:[GEMS_Typo]],2)</f>
        <v>B</v>
      </c>
      <c r="F1583">
        <v>2985.3679999999999</v>
      </c>
      <c r="G1583">
        <v>2968.6480000000001</v>
      </c>
      <c r="H1583">
        <v>2968.5320000000002</v>
      </c>
      <c r="I1583">
        <v>3017.5720000000001</v>
      </c>
      <c r="J1583">
        <v>3023.7620000000002</v>
      </c>
      <c r="K1583">
        <v>2991.5839999999998</v>
      </c>
      <c r="L1583">
        <v>3043.2579999999998</v>
      </c>
      <c r="M1583">
        <v>3101.58</v>
      </c>
      <c r="N1583">
        <v>3102.0340000000001</v>
      </c>
      <c r="O1583">
        <v>3264.4639999999999</v>
      </c>
      <c r="P1583">
        <v>3321.9160000000002</v>
      </c>
      <c r="Q1583">
        <v>3365.7159999999999</v>
      </c>
      <c r="R1583">
        <v>3222.1460000000002</v>
      </c>
      <c r="S1583">
        <v>3225.0529999999999</v>
      </c>
      <c r="T1583">
        <v>3139.5529999999999</v>
      </c>
      <c r="U1583">
        <v>3149.241</v>
      </c>
      <c r="V1583">
        <v>3193.328</v>
      </c>
      <c r="W1583">
        <v>3181.89</v>
      </c>
      <c r="X1583">
        <v>3200.86</v>
      </c>
      <c r="Y1583">
        <v>3199.78</v>
      </c>
      <c r="Z1583">
        <v>3204.9279999999999</v>
      </c>
    </row>
    <row r="1584" spans="1:26" x14ac:dyDescent="0.35">
      <c r="A1584">
        <v>29</v>
      </c>
      <c r="B1584">
        <v>147</v>
      </c>
      <c r="C1584" t="str">
        <f t="shared" si="65"/>
        <v>29147</v>
      </c>
      <c r="D1584" t="str">
        <f t="shared" si="66"/>
        <v>29147</v>
      </c>
      <c r="E1584" t="str">
        <f>VLOOKUP(C1584,Table1[[Column1]:[GEMS_Typo]],2)</f>
        <v>D</v>
      </c>
      <c r="F1584">
        <v>3235.924</v>
      </c>
      <c r="G1584">
        <v>3231.7060000000001</v>
      </c>
      <c r="H1584">
        <v>3688.306</v>
      </c>
      <c r="I1584">
        <v>3659.886</v>
      </c>
      <c r="J1584">
        <v>3659.8359999999998</v>
      </c>
      <c r="K1584">
        <v>3660.538</v>
      </c>
      <c r="L1584">
        <v>3396.2579999999998</v>
      </c>
      <c r="M1584">
        <v>3351.62</v>
      </c>
      <c r="N1584">
        <v>3359.9580000000001</v>
      </c>
      <c r="O1584">
        <v>3361.116</v>
      </c>
      <c r="P1584">
        <v>3527.7919999999999</v>
      </c>
      <c r="Q1584">
        <v>3631.8519999999999</v>
      </c>
      <c r="R1584">
        <v>3424.1</v>
      </c>
      <c r="S1584">
        <v>3425.4409999999998</v>
      </c>
      <c r="T1584">
        <v>3426.4830000000002</v>
      </c>
      <c r="U1584">
        <v>3417.3130000000001</v>
      </c>
      <c r="V1584">
        <v>3419.578</v>
      </c>
      <c r="W1584">
        <v>3419.078</v>
      </c>
      <c r="X1584">
        <v>3422.442</v>
      </c>
      <c r="Y1584">
        <v>3426.8420000000001</v>
      </c>
      <c r="Z1584">
        <v>3426.8420000000001</v>
      </c>
    </row>
    <row r="1585" spans="1:26" x14ac:dyDescent="0.35">
      <c r="A1585">
        <v>29</v>
      </c>
      <c r="B1585">
        <v>149</v>
      </c>
      <c r="C1585" t="str">
        <f t="shared" si="65"/>
        <v>29149</v>
      </c>
      <c r="D1585" t="str">
        <f t="shared" si="66"/>
        <v>29149</v>
      </c>
      <c r="E1585" t="str">
        <f>VLOOKUP(C1585,Table1[[Column1]:[GEMS_Typo]],2)</f>
        <v>C</v>
      </c>
      <c r="F1585">
        <v>1732.2139999999999</v>
      </c>
      <c r="G1585">
        <v>1723.76</v>
      </c>
      <c r="H1585">
        <v>1747.16</v>
      </c>
      <c r="I1585">
        <v>1746.672</v>
      </c>
      <c r="J1585">
        <v>1814.8920000000001</v>
      </c>
      <c r="K1585">
        <v>1742.6759999999999</v>
      </c>
      <c r="L1585">
        <v>1827.9</v>
      </c>
      <c r="M1585">
        <v>1725.94</v>
      </c>
      <c r="N1585">
        <v>1727.232</v>
      </c>
      <c r="O1585">
        <v>1725.4780000000001</v>
      </c>
      <c r="P1585">
        <v>1827.876</v>
      </c>
      <c r="Q1585">
        <v>1825.652</v>
      </c>
      <c r="R1585">
        <v>1744.404</v>
      </c>
      <c r="S1585">
        <v>1745.682</v>
      </c>
      <c r="T1585">
        <v>1746.23</v>
      </c>
      <c r="U1585">
        <v>1783.1859999999999</v>
      </c>
      <c r="V1585">
        <v>1795.144</v>
      </c>
      <c r="W1585">
        <v>1794.1559999999999</v>
      </c>
      <c r="X1585">
        <v>1793.04</v>
      </c>
      <c r="Y1585">
        <v>1794.6279999999999</v>
      </c>
      <c r="Z1585">
        <v>1794.626</v>
      </c>
    </row>
    <row r="1586" spans="1:26" x14ac:dyDescent="0.35">
      <c r="A1586">
        <v>29</v>
      </c>
      <c r="B1586">
        <v>151</v>
      </c>
      <c r="C1586" t="str">
        <f t="shared" si="65"/>
        <v>29151</v>
      </c>
      <c r="D1586" t="str">
        <f t="shared" si="66"/>
        <v>29151</v>
      </c>
      <c r="E1586" t="str">
        <f>VLOOKUP(C1586,Table1[[Column1]:[GEMS_Typo]],2)</f>
        <v>C</v>
      </c>
      <c r="F1586">
        <v>1448.9259999999999</v>
      </c>
      <c r="G1586">
        <v>1452.8579999999999</v>
      </c>
      <c r="H1586">
        <v>1452.8579999999999</v>
      </c>
      <c r="I1586">
        <v>1466.258</v>
      </c>
      <c r="J1586">
        <v>1466.258</v>
      </c>
      <c r="K1586">
        <v>1453.5640000000001</v>
      </c>
      <c r="L1586">
        <v>1459.34</v>
      </c>
      <c r="M1586">
        <v>1458.36</v>
      </c>
      <c r="N1586">
        <v>1463.038</v>
      </c>
      <c r="O1586">
        <v>1485.8219999999999</v>
      </c>
      <c r="P1586">
        <v>1565.8579999999999</v>
      </c>
      <c r="Q1586">
        <v>1570.9659999999999</v>
      </c>
      <c r="R1586">
        <v>1463.0239999999999</v>
      </c>
      <c r="S1586">
        <v>1465.394</v>
      </c>
      <c r="T1586">
        <v>1478.81</v>
      </c>
      <c r="U1586">
        <v>1494.6420000000001</v>
      </c>
      <c r="V1586">
        <v>1513.4159999999999</v>
      </c>
      <c r="W1586">
        <v>1513.2719999999999</v>
      </c>
      <c r="X1586">
        <v>1513.44</v>
      </c>
      <c r="Y1586">
        <v>1513.4059999999999</v>
      </c>
      <c r="Z1586">
        <v>1514.492</v>
      </c>
    </row>
    <row r="1587" spans="1:26" x14ac:dyDescent="0.35">
      <c r="A1587">
        <v>29</v>
      </c>
      <c r="B1587">
        <v>153</v>
      </c>
      <c r="C1587" t="str">
        <f t="shared" si="65"/>
        <v>29153</v>
      </c>
      <c r="D1587" t="str">
        <f t="shared" si="66"/>
        <v>29153</v>
      </c>
      <c r="E1587" t="str">
        <f>VLOOKUP(C1587,Table1[[Column1]:[GEMS_Typo]],2)</f>
        <v>C</v>
      </c>
      <c r="F1587">
        <v>2155.306</v>
      </c>
      <c r="G1587">
        <v>2159.3780000000002</v>
      </c>
      <c r="H1587">
        <v>2159.7979999999998</v>
      </c>
      <c r="I1587">
        <v>2169.6379999999999</v>
      </c>
      <c r="J1587">
        <v>2169.6379999999999</v>
      </c>
      <c r="K1587">
        <v>2157.7379999999998</v>
      </c>
      <c r="L1587">
        <v>2129.25</v>
      </c>
      <c r="M1587">
        <v>2110.8139999999999</v>
      </c>
      <c r="N1587">
        <v>2107.4180000000001</v>
      </c>
      <c r="O1587">
        <v>2117.0320000000002</v>
      </c>
      <c r="P1587">
        <v>2349.6959999999999</v>
      </c>
      <c r="Q1587">
        <v>2321.694</v>
      </c>
      <c r="R1587">
        <v>2149.8380000000002</v>
      </c>
      <c r="S1587">
        <v>2149.7379999999998</v>
      </c>
      <c r="T1587">
        <v>2085.172</v>
      </c>
      <c r="U1587">
        <v>2102.3560000000002</v>
      </c>
      <c r="V1587">
        <v>2104.154</v>
      </c>
      <c r="W1587">
        <v>2103.56</v>
      </c>
      <c r="X1587">
        <v>2103.56</v>
      </c>
      <c r="Y1587">
        <v>2103.5680000000002</v>
      </c>
      <c r="Z1587">
        <v>2103.6439999999998</v>
      </c>
    </row>
    <row r="1588" spans="1:26" x14ac:dyDescent="0.35">
      <c r="A1588">
        <v>29</v>
      </c>
      <c r="B1588">
        <v>155</v>
      </c>
      <c r="C1588" t="str">
        <f t="shared" si="65"/>
        <v>29155</v>
      </c>
      <c r="D1588" t="str">
        <f t="shared" si="66"/>
        <v>29155</v>
      </c>
      <c r="E1588" t="str">
        <f>VLOOKUP(C1588,Table1[[Column1]:[GEMS_Typo]],2)</f>
        <v>C</v>
      </c>
      <c r="F1588">
        <v>1947.6220000000001</v>
      </c>
      <c r="G1588">
        <v>1956.0239999999999</v>
      </c>
      <c r="H1588">
        <v>1956.098</v>
      </c>
      <c r="I1588">
        <v>2073.1480000000001</v>
      </c>
      <c r="J1588">
        <v>2074.3240000000001</v>
      </c>
      <c r="K1588">
        <v>2107.7739999999999</v>
      </c>
      <c r="L1588">
        <v>2172.0259999999998</v>
      </c>
      <c r="M1588">
        <v>2149.1959999999999</v>
      </c>
      <c r="N1588">
        <v>2151.6260000000002</v>
      </c>
      <c r="O1588">
        <v>2166.6999999999998</v>
      </c>
      <c r="P1588">
        <v>2310.6860000000001</v>
      </c>
      <c r="Q1588">
        <v>2384.9079999999999</v>
      </c>
      <c r="R1588">
        <v>2174.2620000000002</v>
      </c>
      <c r="S1588">
        <v>2189.364</v>
      </c>
      <c r="T1588">
        <v>2190.9499999999998</v>
      </c>
      <c r="U1588">
        <v>2191.3560000000002</v>
      </c>
      <c r="V1588">
        <v>2193.36</v>
      </c>
      <c r="W1588">
        <v>2115.078</v>
      </c>
      <c r="X1588">
        <v>2116.7420000000002</v>
      </c>
      <c r="Y1588">
        <v>2116.8380000000002</v>
      </c>
      <c r="Z1588">
        <v>2117.038</v>
      </c>
    </row>
    <row r="1589" spans="1:26" x14ac:dyDescent="0.35">
      <c r="A1589">
        <v>29</v>
      </c>
      <c r="B1589">
        <v>157</v>
      </c>
      <c r="C1589" t="str">
        <f t="shared" si="65"/>
        <v>29157</v>
      </c>
      <c r="D1589" t="str">
        <f t="shared" si="66"/>
        <v>29157</v>
      </c>
      <c r="E1589" t="str">
        <f>VLOOKUP(C1589,Table1[[Column1]:[GEMS_Typo]],2)</f>
        <v>D</v>
      </c>
      <c r="F1589">
        <v>1524.7080000000001</v>
      </c>
      <c r="G1589">
        <v>1511.846</v>
      </c>
      <c r="H1589">
        <v>1511.846</v>
      </c>
      <c r="I1589">
        <v>1510.77</v>
      </c>
      <c r="J1589">
        <v>1510.7660000000001</v>
      </c>
      <c r="K1589">
        <v>1514.2639999999999</v>
      </c>
      <c r="L1589">
        <v>1543.914</v>
      </c>
      <c r="M1589">
        <v>1530.5</v>
      </c>
      <c r="N1589">
        <v>1531.6220000000001</v>
      </c>
      <c r="O1589">
        <v>1536.4</v>
      </c>
      <c r="P1589">
        <v>1637.8040000000001</v>
      </c>
      <c r="Q1589">
        <v>1636.046</v>
      </c>
      <c r="R1589">
        <v>1539.692</v>
      </c>
      <c r="S1589">
        <v>1539.692</v>
      </c>
      <c r="T1589">
        <v>1539.692</v>
      </c>
      <c r="U1589">
        <v>1553.92</v>
      </c>
      <c r="V1589">
        <v>1559.886</v>
      </c>
      <c r="W1589">
        <v>1575.7180000000001</v>
      </c>
      <c r="X1589">
        <v>1576.8979999999999</v>
      </c>
      <c r="Y1589">
        <v>1576.7919999999999</v>
      </c>
      <c r="Z1589">
        <v>1576.7919999999999</v>
      </c>
    </row>
    <row r="1590" spans="1:26" x14ac:dyDescent="0.35">
      <c r="A1590">
        <v>29</v>
      </c>
      <c r="B1590">
        <v>159</v>
      </c>
      <c r="C1590" t="str">
        <f t="shared" si="65"/>
        <v>29159</v>
      </c>
      <c r="D1590" t="str">
        <f t="shared" si="66"/>
        <v>29159</v>
      </c>
      <c r="E1590" t="str">
        <f>VLOOKUP(C1590,Table1[[Column1]:[GEMS_Typo]],2)</f>
        <v>B</v>
      </c>
      <c r="F1590">
        <v>2700.2139999999999</v>
      </c>
      <c r="G1590">
        <v>2683.7379999999998</v>
      </c>
      <c r="H1590">
        <v>2767.6819999999998</v>
      </c>
      <c r="I1590">
        <v>2802.42</v>
      </c>
      <c r="J1590">
        <v>2817.616</v>
      </c>
      <c r="K1590">
        <v>2826.0940000000001</v>
      </c>
      <c r="L1590">
        <v>2854.3780000000002</v>
      </c>
      <c r="M1590">
        <v>2852.9259999999999</v>
      </c>
      <c r="N1590">
        <v>2863.3939999999998</v>
      </c>
      <c r="O1590">
        <v>2866.6840000000002</v>
      </c>
      <c r="P1590">
        <v>3019.0279999999998</v>
      </c>
      <c r="Q1590">
        <v>3213.8960000000002</v>
      </c>
      <c r="R1590">
        <v>2858.61</v>
      </c>
      <c r="S1590">
        <v>2857.002</v>
      </c>
      <c r="T1590">
        <v>2859.37</v>
      </c>
      <c r="U1590">
        <v>2861.7739999999999</v>
      </c>
      <c r="V1590">
        <v>2867.2080000000001</v>
      </c>
      <c r="W1590">
        <v>2867.27</v>
      </c>
      <c r="X1590">
        <v>2875.0360000000001</v>
      </c>
      <c r="Y1590">
        <v>2885.6660000000002</v>
      </c>
      <c r="Z1590">
        <v>2885.6660000000002</v>
      </c>
    </row>
    <row r="1591" spans="1:26" x14ac:dyDescent="0.35">
      <c r="A1591">
        <v>29</v>
      </c>
      <c r="B1591">
        <v>161</v>
      </c>
      <c r="C1591" t="str">
        <f t="shared" si="65"/>
        <v>29161</v>
      </c>
      <c r="D1591" t="str">
        <f t="shared" si="66"/>
        <v>29161</v>
      </c>
      <c r="E1591" t="str">
        <f>VLOOKUP(C1591,Table1[[Column1]:[GEMS_Typo]],2)</f>
        <v>C</v>
      </c>
      <c r="F1591">
        <v>2147.6959999999999</v>
      </c>
      <c r="G1591">
        <v>2130.6419999999998</v>
      </c>
      <c r="H1591">
        <v>2134.1880000000001</v>
      </c>
      <c r="I1591">
        <v>2150.2240000000002</v>
      </c>
      <c r="J1591">
        <v>2155.634</v>
      </c>
      <c r="K1591">
        <v>2161.7719999999999</v>
      </c>
      <c r="L1591">
        <v>2242.8919999999998</v>
      </c>
      <c r="M1591">
        <v>2274</v>
      </c>
      <c r="N1591">
        <v>2269.4299999999998</v>
      </c>
      <c r="O1591">
        <v>2285.6819999999998</v>
      </c>
      <c r="P1591">
        <v>2454.1559999999999</v>
      </c>
      <c r="Q1591">
        <v>2494.509</v>
      </c>
      <c r="R1591">
        <v>2285.1799999999998</v>
      </c>
      <c r="S1591">
        <v>2272.924</v>
      </c>
      <c r="T1591">
        <v>2281.8760000000002</v>
      </c>
      <c r="U1591">
        <v>2305.7240000000002</v>
      </c>
      <c r="V1591">
        <v>2382.5079999999998</v>
      </c>
      <c r="W1591">
        <v>2382.7060000000001</v>
      </c>
      <c r="X1591">
        <v>2382.8739999999998</v>
      </c>
      <c r="Y1591">
        <v>2385.3159999999998</v>
      </c>
      <c r="Z1591">
        <v>2386.9679999999998</v>
      </c>
    </row>
    <row r="1592" spans="1:26" x14ac:dyDescent="0.35">
      <c r="A1592">
        <v>29</v>
      </c>
      <c r="B1592">
        <v>163</v>
      </c>
      <c r="C1592" t="str">
        <f t="shared" si="65"/>
        <v>29163</v>
      </c>
      <c r="D1592" t="str">
        <f t="shared" si="66"/>
        <v>29163</v>
      </c>
      <c r="E1592" t="str">
        <f>VLOOKUP(C1592,Table1[[Column1]:[GEMS_Typo]],2)</f>
        <v>D</v>
      </c>
      <c r="F1592">
        <v>1909.7439999999999</v>
      </c>
      <c r="G1592">
        <v>1913.038</v>
      </c>
      <c r="H1592">
        <v>1914.54</v>
      </c>
      <c r="I1592">
        <v>1958.9159999999999</v>
      </c>
      <c r="J1592">
        <v>1961.7159999999999</v>
      </c>
      <c r="K1592">
        <v>1958.114</v>
      </c>
      <c r="L1592">
        <v>2007.616</v>
      </c>
      <c r="M1592">
        <v>2002.5419999999999</v>
      </c>
      <c r="N1592">
        <v>2000.104</v>
      </c>
      <c r="O1592">
        <v>2000.18</v>
      </c>
      <c r="P1592">
        <v>2153.29</v>
      </c>
      <c r="Q1592">
        <v>2184.7420000000002</v>
      </c>
      <c r="R1592">
        <v>2001.36</v>
      </c>
      <c r="S1592">
        <v>2001.3720000000001</v>
      </c>
      <c r="T1592">
        <v>2000.5719999999999</v>
      </c>
      <c r="U1592">
        <v>2000.404</v>
      </c>
      <c r="V1592">
        <v>2003.7339999999999</v>
      </c>
      <c r="W1592">
        <v>2004.09</v>
      </c>
      <c r="X1592">
        <v>2004.18</v>
      </c>
      <c r="Y1592">
        <v>2003.86</v>
      </c>
      <c r="Z1592">
        <v>2003.86</v>
      </c>
    </row>
    <row r="1593" spans="1:26" x14ac:dyDescent="0.35">
      <c r="A1593">
        <v>29</v>
      </c>
      <c r="B1593">
        <v>165</v>
      </c>
      <c r="C1593" t="str">
        <f t="shared" si="65"/>
        <v>29165</v>
      </c>
      <c r="D1593" t="str">
        <f t="shared" si="66"/>
        <v>29165</v>
      </c>
      <c r="E1593" t="str">
        <f>VLOOKUP(C1593,Table1[[Column1]:[GEMS_Typo]],2)</f>
        <v>B</v>
      </c>
      <c r="F1593">
        <v>2026.5139999999999</v>
      </c>
      <c r="G1593">
        <v>2083.634</v>
      </c>
      <c r="H1593">
        <v>2087.9540000000002</v>
      </c>
      <c r="I1593">
        <v>2110.7890000000002</v>
      </c>
      <c r="J1593">
        <v>2110.7849999999999</v>
      </c>
      <c r="K1593">
        <v>2267.018</v>
      </c>
      <c r="L1593">
        <v>2307.8919999999998</v>
      </c>
      <c r="M1593">
        <v>2491.0419999999999</v>
      </c>
      <c r="N1593">
        <v>2485.5459999999998</v>
      </c>
      <c r="O1593">
        <v>2504.3220000000001</v>
      </c>
      <c r="P1593">
        <v>2586.2539999999999</v>
      </c>
      <c r="Q1593">
        <v>2728.6170000000002</v>
      </c>
      <c r="R1593">
        <v>2548.1999999999998</v>
      </c>
      <c r="S1593">
        <v>2566.5889999999999</v>
      </c>
      <c r="T1593">
        <v>2576.3229999999999</v>
      </c>
      <c r="U1593">
        <v>2578.9989999999998</v>
      </c>
      <c r="V1593">
        <v>2680.154</v>
      </c>
      <c r="W1593">
        <v>2572.9</v>
      </c>
      <c r="X1593">
        <v>2571.3319999999999</v>
      </c>
      <c r="Y1593">
        <v>2568.12</v>
      </c>
      <c r="Z1593">
        <v>2574.1579999999999</v>
      </c>
    </row>
    <row r="1594" spans="1:26" x14ac:dyDescent="0.35">
      <c r="A1594">
        <v>29</v>
      </c>
      <c r="B1594">
        <v>167</v>
      </c>
      <c r="C1594" t="str">
        <f t="shared" si="65"/>
        <v>29167</v>
      </c>
      <c r="D1594" t="str">
        <f t="shared" si="66"/>
        <v>29167</v>
      </c>
      <c r="E1594" t="str">
        <f>VLOOKUP(C1594,Table1[[Column1]:[GEMS_Typo]],2)</f>
        <v>C</v>
      </c>
      <c r="F1594">
        <v>2413.1779999999999</v>
      </c>
      <c r="G1594">
        <v>2426.7640000000001</v>
      </c>
      <c r="H1594">
        <v>2426.944</v>
      </c>
      <c r="I1594">
        <v>2436.52</v>
      </c>
      <c r="J1594">
        <v>2436.518</v>
      </c>
      <c r="K1594">
        <v>2469.48</v>
      </c>
      <c r="L1594">
        <v>2491.7020000000002</v>
      </c>
      <c r="M1594">
        <v>2514.3519999999999</v>
      </c>
      <c r="N1594">
        <v>2516.2139999999999</v>
      </c>
      <c r="O1594">
        <v>2515.3780000000002</v>
      </c>
      <c r="P1594">
        <v>2695.7660000000001</v>
      </c>
      <c r="Q1594">
        <v>2708.8240000000001</v>
      </c>
      <c r="R1594">
        <v>2541.6579999999999</v>
      </c>
      <c r="S1594">
        <v>2543.1280000000002</v>
      </c>
      <c r="T1594">
        <v>2541.5120000000002</v>
      </c>
      <c r="U1594">
        <v>2553.85</v>
      </c>
      <c r="V1594">
        <v>2556.2060000000001</v>
      </c>
      <c r="W1594">
        <v>2621.7339999999999</v>
      </c>
      <c r="X1594">
        <v>2620.6260000000002</v>
      </c>
      <c r="Y1594">
        <v>2619.8939999999998</v>
      </c>
      <c r="Z1594">
        <v>2622.7579999999998</v>
      </c>
    </row>
    <row r="1595" spans="1:26" x14ac:dyDescent="0.35">
      <c r="A1595">
        <v>29</v>
      </c>
      <c r="B1595">
        <v>169</v>
      </c>
      <c r="C1595" t="str">
        <f t="shared" si="65"/>
        <v>29169</v>
      </c>
      <c r="D1595" t="str">
        <f t="shared" si="66"/>
        <v>29169</v>
      </c>
      <c r="E1595" t="str">
        <f>VLOOKUP(C1595,Table1[[Column1]:[GEMS_Typo]],2)</f>
        <v>D</v>
      </c>
      <c r="F1595">
        <v>1547.19</v>
      </c>
      <c r="G1595">
        <v>1766.15</v>
      </c>
      <c r="H1595">
        <v>1784.3420000000001</v>
      </c>
      <c r="I1595">
        <v>1787.396</v>
      </c>
      <c r="J1595">
        <v>1804.1759999999999</v>
      </c>
      <c r="K1595">
        <v>1811.672</v>
      </c>
      <c r="L1595">
        <v>1860.16</v>
      </c>
      <c r="M1595">
        <v>1944.5119999999999</v>
      </c>
      <c r="N1595">
        <v>1929.9860000000001</v>
      </c>
      <c r="O1595">
        <v>2159.7240000000002</v>
      </c>
      <c r="P1595">
        <v>2250.9560000000001</v>
      </c>
      <c r="Q1595">
        <v>2273.8719999999998</v>
      </c>
      <c r="R1595">
        <v>2153.6799999999998</v>
      </c>
      <c r="S1595">
        <v>2150.1680000000001</v>
      </c>
      <c r="T1595">
        <v>2055.94</v>
      </c>
      <c r="U1595">
        <v>2076.8090000000002</v>
      </c>
      <c r="V1595">
        <v>2107.7260000000001</v>
      </c>
      <c r="W1595">
        <v>2105.73</v>
      </c>
      <c r="X1595">
        <v>2108.384</v>
      </c>
      <c r="Y1595">
        <v>2108.8220000000001</v>
      </c>
      <c r="Z1595">
        <v>2108.634</v>
      </c>
    </row>
    <row r="1596" spans="1:26" x14ac:dyDescent="0.35">
      <c r="A1596">
        <v>29</v>
      </c>
      <c r="B1596">
        <v>171</v>
      </c>
      <c r="C1596" t="str">
        <f t="shared" si="65"/>
        <v>29171</v>
      </c>
      <c r="D1596" t="str">
        <f t="shared" si="66"/>
        <v>29171</v>
      </c>
      <c r="E1596" t="str">
        <f>VLOOKUP(C1596,Table1[[Column1]:[GEMS_Typo]],2)</f>
        <v>E</v>
      </c>
      <c r="F1596">
        <v>1599.808</v>
      </c>
      <c r="G1596">
        <v>1597.3779999999999</v>
      </c>
      <c r="H1596">
        <v>1597.3779999999999</v>
      </c>
      <c r="I1596">
        <v>1621.7639999999999</v>
      </c>
      <c r="J1596">
        <v>1621.7639999999999</v>
      </c>
      <c r="K1596">
        <v>1632.972</v>
      </c>
      <c r="L1596">
        <v>1645.7</v>
      </c>
      <c r="M1596">
        <v>1634.646</v>
      </c>
      <c r="N1596">
        <v>1631.6</v>
      </c>
      <c r="O1596">
        <v>1633.95</v>
      </c>
      <c r="P1596">
        <v>1768.366</v>
      </c>
      <c r="Q1596">
        <v>1774.76</v>
      </c>
      <c r="R1596">
        <v>1641.3240000000001</v>
      </c>
      <c r="S1596">
        <v>1639.7660000000001</v>
      </c>
      <c r="T1596">
        <v>1639.7660000000001</v>
      </c>
      <c r="U1596">
        <v>1622.2280000000001</v>
      </c>
      <c r="V1596">
        <v>1727.0260000000001</v>
      </c>
      <c r="W1596">
        <v>1727.018</v>
      </c>
      <c r="X1596">
        <v>1727.018</v>
      </c>
      <c r="Y1596">
        <v>1727.018</v>
      </c>
      <c r="Z1596">
        <v>1727.018</v>
      </c>
    </row>
    <row r="1597" spans="1:26" x14ac:dyDescent="0.35">
      <c r="A1597">
        <v>29</v>
      </c>
      <c r="B1597">
        <v>173</v>
      </c>
      <c r="C1597" t="str">
        <f t="shared" si="65"/>
        <v>29173</v>
      </c>
      <c r="D1597" t="str">
        <f t="shared" si="66"/>
        <v>29173</v>
      </c>
      <c r="E1597" t="str">
        <f>VLOOKUP(C1597,Table1[[Column1]:[GEMS_Typo]],2)</f>
        <v>C</v>
      </c>
      <c r="F1597">
        <v>1474.2460000000001</v>
      </c>
      <c r="G1597">
        <v>1468.08</v>
      </c>
      <c r="H1597">
        <v>1468.9659999999999</v>
      </c>
      <c r="I1597">
        <v>1480.338</v>
      </c>
      <c r="J1597">
        <v>1480.3140000000001</v>
      </c>
      <c r="K1597">
        <v>1479.4639999999999</v>
      </c>
      <c r="L1597">
        <v>1517.864</v>
      </c>
      <c r="M1597">
        <v>1521.6780000000001</v>
      </c>
      <c r="N1597">
        <v>1529.9559999999999</v>
      </c>
      <c r="O1597">
        <v>1530.348</v>
      </c>
      <c r="P1597">
        <v>1611.1320000000001</v>
      </c>
      <c r="Q1597">
        <v>1664.3520000000001</v>
      </c>
      <c r="R1597">
        <v>1525.0940000000001</v>
      </c>
      <c r="S1597">
        <v>1522.7080000000001</v>
      </c>
      <c r="T1597">
        <v>1579.8320000000001</v>
      </c>
      <c r="U1597">
        <v>1580.83</v>
      </c>
      <c r="V1597">
        <v>1580.9179999999999</v>
      </c>
      <c r="W1597">
        <v>1580.6959999999999</v>
      </c>
      <c r="X1597">
        <v>1582.9680000000001</v>
      </c>
      <c r="Y1597">
        <v>1582.26</v>
      </c>
      <c r="Z1597">
        <v>1581.9680000000001</v>
      </c>
    </row>
    <row r="1598" spans="1:26" x14ac:dyDescent="0.35">
      <c r="A1598">
        <v>29</v>
      </c>
      <c r="B1598">
        <v>175</v>
      </c>
      <c r="C1598" t="str">
        <f t="shared" si="65"/>
        <v>29175</v>
      </c>
      <c r="D1598" t="str">
        <f t="shared" si="66"/>
        <v>29175</v>
      </c>
      <c r="E1598" t="str">
        <f>VLOOKUP(C1598,Table1[[Column1]:[GEMS_Typo]],2)</f>
        <v>C</v>
      </c>
      <c r="F1598">
        <v>1774.104</v>
      </c>
      <c r="G1598">
        <v>1770.742</v>
      </c>
      <c r="H1598">
        <v>1770.742</v>
      </c>
      <c r="I1598">
        <v>1807.252</v>
      </c>
      <c r="J1598">
        <v>1807.02</v>
      </c>
      <c r="K1598">
        <v>1808.3040000000001</v>
      </c>
      <c r="L1598">
        <v>1820.2380000000001</v>
      </c>
      <c r="M1598">
        <v>1853.546</v>
      </c>
      <c r="N1598">
        <v>1854.17</v>
      </c>
      <c r="O1598">
        <v>1852.5920000000001</v>
      </c>
      <c r="P1598">
        <v>1955.59</v>
      </c>
      <c r="Q1598">
        <v>2066.04</v>
      </c>
      <c r="R1598">
        <v>1867.04</v>
      </c>
      <c r="S1598">
        <v>1868.836</v>
      </c>
      <c r="T1598">
        <v>1869.0340000000001</v>
      </c>
      <c r="U1598">
        <v>1868.1880000000001</v>
      </c>
      <c r="V1598">
        <v>1916.2380000000001</v>
      </c>
      <c r="W1598">
        <v>1916.23</v>
      </c>
      <c r="X1598">
        <v>1917.2339999999999</v>
      </c>
      <c r="Y1598">
        <v>1917.24</v>
      </c>
      <c r="Z1598">
        <v>1918.2439999999999</v>
      </c>
    </row>
    <row r="1599" spans="1:26" x14ac:dyDescent="0.35">
      <c r="A1599">
        <v>29</v>
      </c>
      <c r="B1599">
        <v>177</v>
      </c>
      <c r="C1599" t="str">
        <f t="shared" si="65"/>
        <v>29177</v>
      </c>
      <c r="D1599" t="str">
        <f t="shared" si="66"/>
        <v>29177</v>
      </c>
      <c r="E1599" t="str">
        <f>VLOOKUP(C1599,Table1[[Column1]:[GEMS_Typo]],2)</f>
        <v>B</v>
      </c>
      <c r="F1599">
        <v>2130.194</v>
      </c>
      <c r="G1599">
        <v>2133.65</v>
      </c>
      <c r="H1599">
        <v>2134.0219999999999</v>
      </c>
      <c r="I1599">
        <v>2141.35</v>
      </c>
      <c r="J1599">
        <v>2141.1219999999998</v>
      </c>
      <c r="K1599">
        <v>2161.3539999999998</v>
      </c>
      <c r="L1599">
        <v>2177.7159999999999</v>
      </c>
      <c r="M1599">
        <v>2164.8200000000002</v>
      </c>
      <c r="N1599">
        <v>2168.4479999999999</v>
      </c>
      <c r="O1599">
        <v>2167.54</v>
      </c>
      <c r="P1599">
        <v>2303.172</v>
      </c>
      <c r="Q1599">
        <v>2380.1619999999998</v>
      </c>
      <c r="R1599">
        <v>2190.9299999999998</v>
      </c>
      <c r="S1599">
        <v>2175.4380000000001</v>
      </c>
      <c r="T1599">
        <v>2174.652</v>
      </c>
      <c r="U1599">
        <v>2173.1680000000001</v>
      </c>
      <c r="V1599">
        <v>2222.3760000000002</v>
      </c>
      <c r="W1599">
        <v>2224.9459999999999</v>
      </c>
      <c r="X1599">
        <v>2227.4639999999999</v>
      </c>
      <c r="Y1599">
        <v>2224.94</v>
      </c>
      <c r="Z1599">
        <v>2229.5259999999998</v>
      </c>
    </row>
    <row r="1600" spans="1:26" x14ac:dyDescent="0.35">
      <c r="A1600">
        <v>29</v>
      </c>
      <c r="B1600">
        <v>179</v>
      </c>
      <c r="C1600" t="str">
        <f t="shared" si="65"/>
        <v>29179</v>
      </c>
      <c r="D1600" t="str">
        <f t="shared" si="66"/>
        <v>29179</v>
      </c>
      <c r="E1600" t="str">
        <f>VLOOKUP(C1600,Table1[[Column1]:[GEMS_Typo]],2)</f>
        <v>C</v>
      </c>
      <c r="F1600">
        <v>1726.4459999999999</v>
      </c>
      <c r="G1600">
        <v>1724.1220000000001</v>
      </c>
      <c r="H1600">
        <v>1690.722</v>
      </c>
      <c r="I1600">
        <v>1715.0419999999999</v>
      </c>
      <c r="J1600">
        <v>1715.0419999999999</v>
      </c>
      <c r="K1600">
        <v>1682.8979999999999</v>
      </c>
      <c r="L1600">
        <v>1688.7560000000001</v>
      </c>
      <c r="M1600">
        <v>1832.98</v>
      </c>
      <c r="N1600">
        <v>1833.2</v>
      </c>
      <c r="O1600">
        <v>1831.558</v>
      </c>
      <c r="P1600">
        <v>1870.9960000000001</v>
      </c>
      <c r="Q1600">
        <v>1877.25</v>
      </c>
      <c r="R1600">
        <v>1803.5360000000001</v>
      </c>
      <c r="S1600">
        <v>1803.5360000000001</v>
      </c>
      <c r="T1600">
        <v>1803.5440000000001</v>
      </c>
      <c r="U1600">
        <v>1816.78</v>
      </c>
      <c r="V1600">
        <v>1816.778</v>
      </c>
      <c r="W1600">
        <v>1816.7940000000001</v>
      </c>
      <c r="X1600">
        <v>1839.194</v>
      </c>
      <c r="Y1600">
        <v>1847.5920000000001</v>
      </c>
      <c r="Z1600">
        <v>1847.59</v>
      </c>
    </row>
    <row r="1601" spans="1:26" x14ac:dyDescent="0.35">
      <c r="A1601">
        <v>29</v>
      </c>
      <c r="B1601">
        <v>181</v>
      </c>
      <c r="C1601" t="str">
        <f t="shared" si="65"/>
        <v>29181</v>
      </c>
      <c r="D1601" t="str">
        <f t="shared" si="66"/>
        <v>29181</v>
      </c>
      <c r="E1601" t="str">
        <f>VLOOKUP(C1601,Table1[[Column1]:[GEMS_Typo]],2)</f>
        <v>E</v>
      </c>
      <c r="F1601">
        <v>1352.27</v>
      </c>
      <c r="G1601">
        <v>1353.49</v>
      </c>
      <c r="H1601">
        <v>1405.49</v>
      </c>
      <c r="I1601">
        <v>1405.54</v>
      </c>
      <c r="J1601">
        <v>1413.22</v>
      </c>
      <c r="K1601">
        <v>1410.508</v>
      </c>
      <c r="L1601">
        <v>1423.518</v>
      </c>
      <c r="M1601">
        <v>1446.86</v>
      </c>
      <c r="N1601">
        <v>1451.09</v>
      </c>
      <c r="O1601">
        <v>1464.048</v>
      </c>
      <c r="P1601">
        <v>1576.71</v>
      </c>
      <c r="Q1601">
        <v>1593.14</v>
      </c>
      <c r="R1601">
        <v>1494.0139999999999</v>
      </c>
      <c r="S1601">
        <v>1491.2539999999999</v>
      </c>
      <c r="T1601">
        <v>1491.298</v>
      </c>
      <c r="U1601">
        <v>1523.8579999999999</v>
      </c>
      <c r="V1601">
        <v>1539.472</v>
      </c>
      <c r="W1601">
        <v>1539.626</v>
      </c>
      <c r="X1601">
        <v>1540.2260000000001</v>
      </c>
      <c r="Y1601">
        <v>1540.5540000000001</v>
      </c>
      <c r="Z1601">
        <v>1533.7139999999999</v>
      </c>
    </row>
    <row r="1602" spans="1:26" x14ac:dyDescent="0.35">
      <c r="A1602">
        <v>29</v>
      </c>
      <c r="B1602">
        <v>183</v>
      </c>
      <c r="C1602" t="str">
        <f t="shared" si="65"/>
        <v>29183</v>
      </c>
      <c r="D1602" t="str">
        <f t="shared" si="66"/>
        <v>29183</v>
      </c>
      <c r="E1602" t="str">
        <f>VLOOKUP(C1602,Table1[[Column1]:[GEMS_Typo]],2)</f>
        <v>B</v>
      </c>
      <c r="F1602">
        <v>2912.828</v>
      </c>
      <c r="G1602">
        <v>3256.0880000000002</v>
      </c>
      <c r="H1602">
        <v>3260.38</v>
      </c>
      <c r="I1602">
        <v>3436.8490000000002</v>
      </c>
      <c r="J1602">
        <v>3436.9609999999998</v>
      </c>
      <c r="K1602">
        <v>3463.364</v>
      </c>
      <c r="L1602">
        <v>3598.3180000000002</v>
      </c>
      <c r="M1602">
        <v>3688.6280000000002</v>
      </c>
      <c r="N1602">
        <v>4128.558</v>
      </c>
      <c r="O1602">
        <v>4415.6379999999999</v>
      </c>
      <c r="P1602">
        <v>4481.9459999999999</v>
      </c>
      <c r="Q1602">
        <v>5343.6930000000002</v>
      </c>
      <c r="R1602">
        <v>5095.5060000000003</v>
      </c>
      <c r="S1602">
        <v>5108.3029999999999</v>
      </c>
      <c r="T1602">
        <v>5147.4750000000004</v>
      </c>
      <c r="U1602">
        <v>5157.7269999999999</v>
      </c>
      <c r="V1602">
        <v>5520.7520000000004</v>
      </c>
      <c r="W1602">
        <v>5580.884</v>
      </c>
      <c r="X1602">
        <v>5623.616</v>
      </c>
      <c r="Y1602">
        <v>5658.7939999999999</v>
      </c>
      <c r="Z1602">
        <v>5813.4459999999999</v>
      </c>
    </row>
    <row r="1603" spans="1:26" x14ac:dyDescent="0.35">
      <c r="A1603">
        <v>29</v>
      </c>
      <c r="B1603">
        <v>185</v>
      </c>
      <c r="C1603" t="str">
        <f t="shared" ref="C1603:C1666" si="67">_xlfn.CONCAT(TEXT(A1603,"00"),TEXT(B1603,"000"))</f>
        <v>29185</v>
      </c>
      <c r="D1603" t="str">
        <f t="shared" ref="D1603:D1666" si="68">_xlfn.CONCAT(A1603,TEXT(B1603,"000"))</f>
        <v>29185</v>
      </c>
      <c r="E1603" t="str">
        <f>VLOOKUP(C1603,Table1[[Column1]:[GEMS_Typo]],2)</f>
        <v>D</v>
      </c>
      <c r="F1603">
        <v>1963.826</v>
      </c>
      <c r="G1603">
        <v>1961.662</v>
      </c>
      <c r="H1603">
        <v>1985.5820000000001</v>
      </c>
      <c r="I1603">
        <v>2051.694</v>
      </c>
      <c r="J1603">
        <v>2051.694</v>
      </c>
      <c r="K1603">
        <v>2024.048</v>
      </c>
      <c r="L1603">
        <v>2027.0920000000001</v>
      </c>
      <c r="M1603">
        <v>2043.316</v>
      </c>
      <c r="N1603">
        <v>2034.838</v>
      </c>
      <c r="O1603">
        <v>2039.2439999999999</v>
      </c>
      <c r="P1603">
        <v>2212.7800000000002</v>
      </c>
      <c r="Q1603">
        <v>2221.1579999999999</v>
      </c>
      <c r="R1603">
        <v>2053.0259999999998</v>
      </c>
      <c r="S1603">
        <v>2052.0500000000002</v>
      </c>
      <c r="T1603">
        <v>2052.9319999999998</v>
      </c>
      <c r="U1603">
        <v>2050.9740000000002</v>
      </c>
      <c r="V1603">
        <v>2051.0259999999998</v>
      </c>
      <c r="W1603">
        <v>2051.5920000000001</v>
      </c>
      <c r="X1603">
        <v>2051.5920000000001</v>
      </c>
      <c r="Y1603">
        <v>2051.0320000000002</v>
      </c>
      <c r="Z1603">
        <v>2051.0320000000002</v>
      </c>
    </row>
    <row r="1604" spans="1:26" x14ac:dyDescent="0.35">
      <c r="A1604">
        <v>29</v>
      </c>
      <c r="B1604">
        <v>186</v>
      </c>
      <c r="C1604" t="str">
        <f t="shared" si="67"/>
        <v>29186</v>
      </c>
      <c r="D1604" t="str">
        <f t="shared" si="68"/>
        <v>29186</v>
      </c>
      <c r="E1604" t="str">
        <f>VLOOKUP(C1604,Table1[[Column1]:[GEMS_Typo]],2)</f>
        <v>D</v>
      </c>
      <c r="G1604">
        <v>1153.874</v>
      </c>
      <c r="H1604">
        <v>1161.674</v>
      </c>
      <c r="I1604">
        <v>1162.2380000000001</v>
      </c>
      <c r="J1604">
        <v>1162.2380000000001</v>
      </c>
      <c r="K1604">
        <v>1166.346</v>
      </c>
      <c r="L1604">
        <v>1191.894</v>
      </c>
      <c r="M1604">
        <v>1141.3440000000001</v>
      </c>
      <c r="N1604">
        <v>1141.884</v>
      </c>
      <c r="O1604">
        <v>1149.05</v>
      </c>
      <c r="P1604">
        <v>1240.8900000000001</v>
      </c>
      <c r="Q1604">
        <v>1242.0840000000001</v>
      </c>
      <c r="R1604">
        <v>1153.6079999999999</v>
      </c>
      <c r="S1604">
        <v>1152.0619999999999</v>
      </c>
      <c r="T1604">
        <v>1148.7539999999999</v>
      </c>
      <c r="U1604">
        <v>1148.558</v>
      </c>
      <c r="V1604">
        <v>1167.2360000000001</v>
      </c>
      <c r="W1604">
        <v>1165.856</v>
      </c>
      <c r="X1604">
        <v>1173.1379999999999</v>
      </c>
      <c r="Y1604">
        <v>1172.7239999999999</v>
      </c>
      <c r="Z1604">
        <v>1172.7239999999999</v>
      </c>
    </row>
    <row r="1605" spans="1:26" x14ac:dyDescent="0.35">
      <c r="A1605">
        <v>29</v>
      </c>
      <c r="B1605">
        <v>187</v>
      </c>
      <c r="C1605" t="str">
        <f t="shared" si="67"/>
        <v>29187</v>
      </c>
      <c r="D1605" t="str">
        <f t="shared" si="68"/>
        <v>29187</v>
      </c>
      <c r="E1605" t="str">
        <f>VLOOKUP(C1605,Table1[[Column1]:[GEMS_Typo]],2)</f>
        <v>C</v>
      </c>
      <c r="F1605">
        <v>1647.44</v>
      </c>
      <c r="G1605">
        <v>1642.376</v>
      </c>
      <c r="H1605">
        <v>1647.212</v>
      </c>
      <c r="I1605">
        <v>2139.9259999999999</v>
      </c>
      <c r="J1605">
        <v>2139.9160000000002</v>
      </c>
      <c r="K1605">
        <v>2142.2600000000002</v>
      </c>
      <c r="L1605">
        <v>2172.9119999999998</v>
      </c>
      <c r="M1605">
        <v>2206.346</v>
      </c>
      <c r="N1605">
        <v>2218.7600000000002</v>
      </c>
      <c r="O1605">
        <v>2220.5720000000001</v>
      </c>
      <c r="P1605">
        <v>2357.866</v>
      </c>
      <c r="Q1605">
        <v>2437.681</v>
      </c>
      <c r="R1605">
        <v>2314.48</v>
      </c>
      <c r="S1605">
        <v>2315.4070000000002</v>
      </c>
      <c r="T1605">
        <v>2316.3969999999999</v>
      </c>
      <c r="U1605">
        <v>2314.9589999999998</v>
      </c>
      <c r="V1605">
        <v>2351.0439999999999</v>
      </c>
      <c r="W1605">
        <v>2339.712</v>
      </c>
      <c r="X1605">
        <v>2347.9360000000001</v>
      </c>
      <c r="Y1605">
        <v>2351.7020000000002</v>
      </c>
      <c r="Z1605">
        <v>2356.5720000000001</v>
      </c>
    </row>
    <row r="1606" spans="1:26" x14ac:dyDescent="0.35">
      <c r="A1606">
        <v>29</v>
      </c>
      <c r="B1606">
        <v>189</v>
      </c>
      <c r="C1606" t="str">
        <f t="shared" si="67"/>
        <v>29189</v>
      </c>
      <c r="D1606" t="str">
        <f t="shared" si="68"/>
        <v>29189</v>
      </c>
      <c r="E1606" t="str">
        <f>VLOOKUP(C1606,Table1[[Column1]:[GEMS_Typo]],2)</f>
        <v>B</v>
      </c>
      <c r="F1606">
        <v>8247.6810000000005</v>
      </c>
      <c r="G1606">
        <v>9697.3729999999996</v>
      </c>
      <c r="H1606">
        <v>9693.4529999999995</v>
      </c>
      <c r="I1606">
        <v>10459.628000000001</v>
      </c>
      <c r="J1606">
        <v>10478.248</v>
      </c>
      <c r="K1606">
        <v>10431.548000000001</v>
      </c>
      <c r="L1606">
        <v>10505.436</v>
      </c>
      <c r="M1606">
        <v>10776.817999999999</v>
      </c>
      <c r="N1606">
        <v>10791.566000000001</v>
      </c>
      <c r="O1606">
        <v>11135.534</v>
      </c>
      <c r="P1606">
        <v>11320.941999999999</v>
      </c>
      <c r="Q1606">
        <v>11325.567999999999</v>
      </c>
      <c r="R1606">
        <v>10794.121999999999</v>
      </c>
      <c r="S1606">
        <v>10793.58</v>
      </c>
      <c r="T1606">
        <v>10820.352999999999</v>
      </c>
      <c r="U1606">
        <v>10381.502</v>
      </c>
      <c r="V1606">
        <v>10810.89</v>
      </c>
      <c r="W1606">
        <v>10883.508</v>
      </c>
      <c r="X1606">
        <v>10899.523999999999</v>
      </c>
      <c r="Y1606">
        <v>10960.49</v>
      </c>
      <c r="Z1606">
        <v>10980.802</v>
      </c>
    </row>
    <row r="1607" spans="1:26" x14ac:dyDescent="0.35">
      <c r="A1607">
        <v>29</v>
      </c>
      <c r="B1607">
        <v>193</v>
      </c>
      <c r="C1607" t="str">
        <f t="shared" si="67"/>
        <v>29193</v>
      </c>
      <c r="D1607" t="str">
        <f t="shared" si="68"/>
        <v>29193</v>
      </c>
      <c r="E1607" t="str">
        <f>VLOOKUP(C1607,Table1[[Column1]:[GEMS_Typo]],2)</f>
        <v>B</v>
      </c>
      <c r="F1607">
        <v>1123.922</v>
      </c>
    </row>
    <row r="1608" spans="1:26" x14ac:dyDescent="0.35">
      <c r="A1608">
        <v>29</v>
      </c>
      <c r="B1608">
        <v>195</v>
      </c>
      <c r="C1608" t="str">
        <f t="shared" si="67"/>
        <v>29195</v>
      </c>
      <c r="D1608" t="str">
        <f t="shared" si="68"/>
        <v>29195</v>
      </c>
      <c r="E1608" t="str">
        <f>VLOOKUP(C1608,Table1[[Column1]:[GEMS_Typo]],2)</f>
        <v>C</v>
      </c>
      <c r="F1608">
        <v>2584.884</v>
      </c>
      <c r="G1608">
        <v>2581.5880000000002</v>
      </c>
      <c r="H1608">
        <v>2580.7280000000001</v>
      </c>
      <c r="I1608">
        <v>2587.21</v>
      </c>
      <c r="J1608">
        <v>2587.5</v>
      </c>
      <c r="K1608">
        <v>2587.7579999999998</v>
      </c>
      <c r="L1608">
        <v>2661.6120000000001</v>
      </c>
      <c r="M1608">
        <v>2666.3539999999998</v>
      </c>
      <c r="N1608">
        <v>2663.39</v>
      </c>
      <c r="O1608">
        <v>2663.42</v>
      </c>
      <c r="P1608">
        <v>2923.44</v>
      </c>
      <c r="Q1608">
        <v>3017.0120000000002</v>
      </c>
      <c r="R1608">
        <v>2686.4879999999998</v>
      </c>
      <c r="S1608">
        <v>2686.1179999999999</v>
      </c>
      <c r="T1608">
        <v>2686.1179999999999</v>
      </c>
      <c r="U1608">
        <v>2679.8339999999998</v>
      </c>
      <c r="V1608">
        <v>2692.6640000000002</v>
      </c>
      <c r="W1608">
        <v>2693.0140000000001</v>
      </c>
      <c r="X1608">
        <v>2693.5259999999998</v>
      </c>
      <c r="Y1608">
        <v>2694.096</v>
      </c>
      <c r="Z1608">
        <v>2694.2539999999999</v>
      </c>
    </row>
    <row r="1609" spans="1:26" x14ac:dyDescent="0.35">
      <c r="A1609">
        <v>29</v>
      </c>
      <c r="B1609">
        <v>197</v>
      </c>
      <c r="C1609" t="str">
        <f t="shared" si="67"/>
        <v>29197</v>
      </c>
      <c r="D1609" t="str">
        <f t="shared" si="68"/>
        <v>29197</v>
      </c>
      <c r="E1609" t="str">
        <f>VLOOKUP(C1609,Table1[[Column1]:[GEMS_Typo]],2)</f>
        <v>C</v>
      </c>
      <c r="F1609">
        <v>1067.1600000000001</v>
      </c>
      <c r="G1609">
        <v>1068.056</v>
      </c>
      <c r="H1609">
        <v>1070.056</v>
      </c>
      <c r="I1609">
        <v>1071.2719999999999</v>
      </c>
      <c r="J1609">
        <v>1071.2280000000001</v>
      </c>
      <c r="K1609">
        <v>1070.5360000000001</v>
      </c>
      <c r="L1609">
        <v>1074.028</v>
      </c>
      <c r="M1609">
        <v>1072.076</v>
      </c>
      <c r="N1609">
        <v>1071.8</v>
      </c>
      <c r="O1609">
        <v>1071.6120000000001</v>
      </c>
      <c r="P1609">
        <v>1167.914</v>
      </c>
      <c r="Q1609">
        <v>1168.9280000000001</v>
      </c>
      <c r="R1609">
        <v>1077.414</v>
      </c>
      <c r="S1609">
        <v>1077.414</v>
      </c>
      <c r="T1609">
        <v>1077.838</v>
      </c>
      <c r="U1609">
        <v>1077.5740000000001</v>
      </c>
      <c r="V1609">
        <v>1104.9739999999999</v>
      </c>
      <c r="W1609">
        <v>1104.816</v>
      </c>
      <c r="X1609">
        <v>1105.06</v>
      </c>
      <c r="Y1609">
        <v>1106.5160000000001</v>
      </c>
      <c r="Z1609">
        <v>1106.5160000000001</v>
      </c>
    </row>
    <row r="1610" spans="1:26" x14ac:dyDescent="0.35">
      <c r="A1610">
        <v>29</v>
      </c>
      <c r="B1610">
        <v>199</v>
      </c>
      <c r="C1610" t="str">
        <f t="shared" si="67"/>
        <v>29199</v>
      </c>
      <c r="D1610" t="str">
        <f t="shared" si="68"/>
        <v>29199</v>
      </c>
      <c r="E1610" t="str">
        <f>VLOOKUP(C1610,Table1[[Column1]:[GEMS_Typo]],2)</f>
        <v>F</v>
      </c>
      <c r="F1610">
        <v>1482.5260000000001</v>
      </c>
      <c r="G1610">
        <v>1482.93</v>
      </c>
      <c r="H1610">
        <v>1482.93</v>
      </c>
      <c r="I1610">
        <v>1485.6559999999999</v>
      </c>
      <c r="J1610">
        <v>1485.6559999999999</v>
      </c>
      <c r="K1610">
        <v>1476.6780000000001</v>
      </c>
      <c r="L1610">
        <v>1485.5119999999999</v>
      </c>
      <c r="M1610">
        <v>1483.87</v>
      </c>
      <c r="N1610">
        <v>1483.2</v>
      </c>
      <c r="O1610">
        <v>1481.076</v>
      </c>
      <c r="P1610">
        <v>1610.7460000000001</v>
      </c>
      <c r="Q1610">
        <v>1617.14</v>
      </c>
      <c r="R1610">
        <v>1487.548</v>
      </c>
      <c r="S1610">
        <v>1488.0060000000001</v>
      </c>
      <c r="T1610">
        <v>1487.4280000000001</v>
      </c>
      <c r="U1610">
        <v>1479.6959999999999</v>
      </c>
      <c r="V1610">
        <v>1480.03</v>
      </c>
      <c r="W1610">
        <v>1479.806</v>
      </c>
      <c r="X1610">
        <v>1479.9179999999999</v>
      </c>
      <c r="Y1610">
        <v>1479.9179999999999</v>
      </c>
      <c r="Z1610">
        <v>1479.9179999999999</v>
      </c>
    </row>
    <row r="1611" spans="1:26" x14ac:dyDescent="0.35">
      <c r="A1611">
        <v>29</v>
      </c>
      <c r="B1611">
        <v>201</v>
      </c>
      <c r="C1611" t="str">
        <f t="shared" si="67"/>
        <v>29201</v>
      </c>
      <c r="D1611" t="str">
        <f t="shared" si="68"/>
        <v>29201</v>
      </c>
      <c r="E1611" t="str">
        <f>VLOOKUP(C1611,Table1[[Column1]:[GEMS_Typo]],2)</f>
        <v>C</v>
      </c>
      <c r="F1611">
        <v>1694.3879999999999</v>
      </c>
      <c r="G1611">
        <v>1693.778</v>
      </c>
      <c r="H1611">
        <v>1689.826</v>
      </c>
      <c r="I1611">
        <v>1744.68</v>
      </c>
      <c r="J1611">
        <v>1744.566</v>
      </c>
      <c r="K1611">
        <v>1743.7460000000001</v>
      </c>
      <c r="L1611">
        <v>1778.462</v>
      </c>
      <c r="M1611">
        <v>1779.002</v>
      </c>
      <c r="N1611">
        <v>1783.88</v>
      </c>
      <c r="O1611">
        <v>1794.2180000000001</v>
      </c>
      <c r="P1611">
        <v>1884.048</v>
      </c>
      <c r="Q1611">
        <v>1887.04</v>
      </c>
      <c r="R1611">
        <v>1821.1780000000001</v>
      </c>
      <c r="S1611">
        <v>1819.163</v>
      </c>
      <c r="T1611">
        <v>1819.7170000000001</v>
      </c>
      <c r="U1611">
        <v>1816.7070000000001</v>
      </c>
      <c r="V1611">
        <v>1811.856</v>
      </c>
      <c r="W1611">
        <v>1790.576</v>
      </c>
      <c r="X1611">
        <v>1791.752</v>
      </c>
      <c r="Y1611">
        <v>1795.4739999999999</v>
      </c>
      <c r="Z1611">
        <v>1797.2260000000001</v>
      </c>
    </row>
    <row r="1612" spans="1:26" x14ac:dyDescent="0.35">
      <c r="A1612">
        <v>29</v>
      </c>
      <c r="B1612">
        <v>203</v>
      </c>
      <c r="C1612" t="str">
        <f t="shared" si="67"/>
        <v>29203</v>
      </c>
      <c r="D1612" t="str">
        <f t="shared" si="68"/>
        <v>29203</v>
      </c>
      <c r="E1612" t="str">
        <f>VLOOKUP(C1612,Table1[[Column1]:[GEMS_Typo]],2)</f>
        <v>C</v>
      </c>
      <c r="F1612">
        <v>2189.7020000000002</v>
      </c>
      <c r="G1612">
        <v>2287.3020000000001</v>
      </c>
      <c r="H1612">
        <v>2222.8020000000001</v>
      </c>
      <c r="I1612">
        <v>2333.4180000000001</v>
      </c>
      <c r="J1612">
        <v>2336.058</v>
      </c>
      <c r="K1612">
        <v>2235.306</v>
      </c>
      <c r="L1612">
        <v>2224.9960000000001</v>
      </c>
      <c r="M1612">
        <v>2416.3560000000002</v>
      </c>
      <c r="N1612">
        <v>2420.8000000000002</v>
      </c>
      <c r="O1612">
        <v>2429.3679999999999</v>
      </c>
      <c r="P1612">
        <v>2629.6419999999998</v>
      </c>
      <c r="Q1612">
        <v>2653.422</v>
      </c>
      <c r="R1612">
        <v>2477.9920000000002</v>
      </c>
      <c r="S1612">
        <v>2477.8319999999999</v>
      </c>
      <c r="T1612">
        <v>2482.0259999999998</v>
      </c>
      <c r="U1612">
        <v>2384.0300000000002</v>
      </c>
      <c r="V1612">
        <v>2396.3040000000001</v>
      </c>
      <c r="W1612">
        <v>2392.1179999999999</v>
      </c>
      <c r="X1612">
        <v>2395.7339999999999</v>
      </c>
      <c r="Y1612">
        <v>2395.7339999999999</v>
      </c>
      <c r="Z1612">
        <v>2391.3339999999998</v>
      </c>
    </row>
    <row r="1613" spans="1:26" x14ac:dyDescent="0.35">
      <c r="A1613">
        <v>29</v>
      </c>
      <c r="B1613">
        <v>205</v>
      </c>
      <c r="C1613" t="str">
        <f t="shared" si="67"/>
        <v>29205</v>
      </c>
      <c r="D1613" t="str">
        <f t="shared" si="68"/>
        <v>29205</v>
      </c>
      <c r="E1613" t="str">
        <f>VLOOKUP(C1613,Table1[[Column1]:[GEMS_Typo]],2)</f>
        <v>D</v>
      </c>
      <c r="F1613">
        <v>1766.1</v>
      </c>
      <c r="G1613">
        <v>1765.7339999999999</v>
      </c>
      <c r="H1613">
        <v>1763.174</v>
      </c>
      <c r="I1613">
        <v>1769.586</v>
      </c>
      <c r="J1613">
        <v>1769.4459999999999</v>
      </c>
      <c r="K1613">
        <v>1761.4459999999999</v>
      </c>
      <c r="L1613">
        <v>1770.2</v>
      </c>
      <c r="M1613">
        <v>1765.598</v>
      </c>
      <c r="N1613">
        <v>1762.2280000000001</v>
      </c>
      <c r="O1613">
        <v>1765.2159999999999</v>
      </c>
      <c r="P1613">
        <v>1956.412</v>
      </c>
      <c r="Q1613">
        <v>1958.1020000000001</v>
      </c>
      <c r="R1613">
        <v>1823.058</v>
      </c>
      <c r="S1613">
        <v>1823.058</v>
      </c>
      <c r="T1613">
        <v>1823.058</v>
      </c>
      <c r="U1613">
        <v>1827.0820000000001</v>
      </c>
      <c r="V1613">
        <v>1817.076</v>
      </c>
      <c r="W1613">
        <v>1817.0219999999999</v>
      </c>
      <c r="X1613">
        <v>1817.0219999999999</v>
      </c>
      <c r="Y1613">
        <v>1817.0219999999999</v>
      </c>
      <c r="Z1613">
        <v>1817.0219999999999</v>
      </c>
    </row>
    <row r="1614" spans="1:26" x14ac:dyDescent="0.35">
      <c r="A1614">
        <v>29</v>
      </c>
      <c r="B1614">
        <v>207</v>
      </c>
      <c r="C1614" t="str">
        <f t="shared" si="67"/>
        <v>29207</v>
      </c>
      <c r="D1614" t="str">
        <f t="shared" si="68"/>
        <v>29207</v>
      </c>
      <c r="E1614" t="str">
        <f>VLOOKUP(C1614,Table1[[Column1]:[GEMS_Typo]],2)</f>
        <v>C</v>
      </c>
      <c r="F1614">
        <v>3063.6880000000001</v>
      </c>
      <c r="G1614">
        <v>3051.87</v>
      </c>
      <c r="H1614">
        <v>3051.87</v>
      </c>
      <c r="I1614">
        <v>3085.3339999999998</v>
      </c>
      <c r="J1614">
        <v>3085.3339999999998</v>
      </c>
      <c r="K1614">
        <v>3083.43</v>
      </c>
      <c r="L1614">
        <v>3102.9479999999999</v>
      </c>
      <c r="M1614">
        <v>3108.5459999999998</v>
      </c>
      <c r="N1614">
        <v>3109.99</v>
      </c>
      <c r="O1614">
        <v>3115.4839999999999</v>
      </c>
      <c r="P1614">
        <v>3277.5459999999998</v>
      </c>
      <c r="Q1614">
        <v>3348.9119999999998</v>
      </c>
      <c r="R1614">
        <v>3135.8440000000001</v>
      </c>
      <c r="S1614">
        <v>3137.76</v>
      </c>
      <c r="T1614">
        <v>3137.76</v>
      </c>
      <c r="U1614">
        <v>3146.5839999999998</v>
      </c>
      <c r="V1614">
        <v>3158.8519999999999</v>
      </c>
      <c r="W1614">
        <v>3156.576</v>
      </c>
      <c r="X1614">
        <v>3159.19</v>
      </c>
      <c r="Y1614">
        <v>3263.598</v>
      </c>
      <c r="Z1614">
        <v>3264.1979999999999</v>
      </c>
    </row>
    <row r="1615" spans="1:26" x14ac:dyDescent="0.35">
      <c r="A1615">
        <v>29</v>
      </c>
      <c r="B1615">
        <v>209</v>
      </c>
      <c r="C1615" t="str">
        <f t="shared" si="67"/>
        <v>29209</v>
      </c>
      <c r="D1615" t="str">
        <f t="shared" si="68"/>
        <v>29209</v>
      </c>
      <c r="E1615" t="str">
        <f>VLOOKUP(C1615,Table1[[Column1]:[GEMS_Typo]],2)</f>
        <v>C</v>
      </c>
      <c r="F1615">
        <v>1672.252</v>
      </c>
      <c r="G1615">
        <v>1654.78</v>
      </c>
      <c r="H1615">
        <v>1656.38</v>
      </c>
      <c r="I1615">
        <v>1668.7719999999999</v>
      </c>
      <c r="J1615">
        <v>1668.912</v>
      </c>
      <c r="K1615">
        <v>1781.508</v>
      </c>
      <c r="L1615">
        <v>1786.9739999999999</v>
      </c>
      <c r="M1615">
        <v>1812.41</v>
      </c>
      <c r="N1615">
        <v>1837.9059999999999</v>
      </c>
      <c r="O1615">
        <v>1831.34</v>
      </c>
      <c r="P1615">
        <v>2085.0100000000002</v>
      </c>
      <c r="Q1615">
        <v>2092.1019999999999</v>
      </c>
      <c r="R1615">
        <v>2044.8320000000001</v>
      </c>
      <c r="S1615">
        <v>2043.191</v>
      </c>
      <c r="T1615">
        <v>2013.1510000000001</v>
      </c>
      <c r="U1615">
        <v>2082.741</v>
      </c>
      <c r="V1615">
        <v>2118.9699999999998</v>
      </c>
      <c r="W1615">
        <v>2119.2739999999999</v>
      </c>
      <c r="X1615">
        <v>2117.7420000000002</v>
      </c>
      <c r="Y1615">
        <v>2107.9499999999998</v>
      </c>
      <c r="Z1615">
        <v>2103.21</v>
      </c>
    </row>
    <row r="1616" spans="1:26" x14ac:dyDescent="0.35">
      <c r="A1616">
        <v>29</v>
      </c>
      <c r="B1616">
        <v>211</v>
      </c>
      <c r="C1616" t="str">
        <f t="shared" si="67"/>
        <v>29211</v>
      </c>
      <c r="D1616" t="str">
        <f t="shared" si="68"/>
        <v>29211</v>
      </c>
      <c r="E1616" t="str">
        <f>VLOOKUP(C1616,Table1[[Column1]:[GEMS_Typo]],2)</f>
        <v>E</v>
      </c>
      <c r="F1616">
        <v>1811.162</v>
      </c>
      <c r="G1616">
        <v>1803.5239999999999</v>
      </c>
      <c r="H1616">
        <v>1803.5239999999999</v>
      </c>
      <c r="I1616">
        <v>1820.838</v>
      </c>
      <c r="J1616">
        <v>1820.838</v>
      </c>
      <c r="K1616">
        <v>1824.8040000000001</v>
      </c>
      <c r="L1616">
        <v>1829.4380000000001</v>
      </c>
      <c r="M1616">
        <v>1831.54</v>
      </c>
      <c r="N1616">
        <v>1831</v>
      </c>
      <c r="O1616">
        <v>1832.1</v>
      </c>
      <c r="P1616">
        <v>2022.662</v>
      </c>
      <c r="Q1616">
        <v>2028.694</v>
      </c>
      <c r="R1616">
        <v>1841.626</v>
      </c>
      <c r="S1616">
        <v>1841.626</v>
      </c>
      <c r="T1616">
        <v>1841.6279999999999</v>
      </c>
      <c r="U1616">
        <v>1840.338</v>
      </c>
      <c r="V1616">
        <v>1840.808</v>
      </c>
      <c r="W1616">
        <v>1840.556</v>
      </c>
      <c r="X1616">
        <v>1840.5219999999999</v>
      </c>
      <c r="Y1616">
        <v>1838.9839999999999</v>
      </c>
      <c r="Z1616">
        <v>1839.002</v>
      </c>
    </row>
    <row r="1617" spans="1:26" x14ac:dyDescent="0.35">
      <c r="A1617">
        <v>29</v>
      </c>
      <c r="B1617">
        <v>213</v>
      </c>
      <c r="C1617" t="str">
        <f t="shared" si="67"/>
        <v>29213</v>
      </c>
      <c r="D1617" t="str">
        <f t="shared" si="68"/>
        <v>29213</v>
      </c>
      <c r="E1617" t="str">
        <f>VLOOKUP(C1617,Table1[[Column1]:[GEMS_Typo]],2)</f>
        <v>C</v>
      </c>
      <c r="F1617">
        <v>1722.874</v>
      </c>
      <c r="G1617">
        <v>1743.58</v>
      </c>
      <c r="H1617">
        <v>1754.98</v>
      </c>
      <c r="I1617">
        <v>1980.242</v>
      </c>
      <c r="J1617">
        <v>1997.376</v>
      </c>
      <c r="K1617">
        <v>2010.7280000000001</v>
      </c>
      <c r="L1617">
        <v>2054.0300000000002</v>
      </c>
      <c r="M1617">
        <v>2147.5500000000002</v>
      </c>
      <c r="N1617">
        <v>2170.0520000000001</v>
      </c>
      <c r="O1617">
        <v>2228.6</v>
      </c>
      <c r="P1617">
        <v>2364.2739999999999</v>
      </c>
      <c r="Q1617">
        <v>2378.0079999999998</v>
      </c>
      <c r="R1617">
        <v>2232.09</v>
      </c>
      <c r="S1617">
        <v>2250.1350000000002</v>
      </c>
      <c r="T1617">
        <v>2203.067</v>
      </c>
      <c r="U1617">
        <v>2225.4299999999998</v>
      </c>
      <c r="V1617">
        <v>2255.306</v>
      </c>
      <c r="W1617">
        <v>2254.848</v>
      </c>
      <c r="X1617">
        <v>2270.27</v>
      </c>
      <c r="Y1617">
        <v>2330.5079999999998</v>
      </c>
      <c r="Z1617">
        <v>2338.152</v>
      </c>
    </row>
    <row r="1618" spans="1:26" x14ac:dyDescent="0.35">
      <c r="A1618">
        <v>29</v>
      </c>
      <c r="B1618">
        <v>215</v>
      </c>
      <c r="C1618" t="str">
        <f t="shared" si="67"/>
        <v>29215</v>
      </c>
      <c r="D1618" t="str">
        <f t="shared" si="68"/>
        <v>29215</v>
      </c>
      <c r="E1618" t="str">
        <f>VLOOKUP(C1618,Table1[[Column1]:[GEMS_Typo]],2)</f>
        <v>D</v>
      </c>
      <c r="F1618">
        <v>3111.9180000000001</v>
      </c>
      <c r="G1618">
        <v>3088.88</v>
      </c>
      <c r="H1618">
        <v>3089.43</v>
      </c>
      <c r="I1618">
        <v>3100.1460000000002</v>
      </c>
      <c r="J1618">
        <v>3104.9459999999999</v>
      </c>
      <c r="K1618">
        <v>3102.0920000000001</v>
      </c>
      <c r="L1618">
        <v>3112.06</v>
      </c>
      <c r="M1618">
        <v>3146.7060000000001</v>
      </c>
      <c r="N1618">
        <v>3145.998</v>
      </c>
      <c r="O1618">
        <v>3143.5160000000001</v>
      </c>
      <c r="P1618">
        <v>3496.366</v>
      </c>
      <c r="Q1618">
        <v>3521.9870000000001</v>
      </c>
      <c r="R1618">
        <v>3199.3</v>
      </c>
      <c r="S1618">
        <v>3196.83</v>
      </c>
      <c r="T1618">
        <v>3194.1320000000001</v>
      </c>
      <c r="U1618">
        <v>3198.6819999999998</v>
      </c>
      <c r="V1618">
        <v>3260.752</v>
      </c>
      <c r="W1618">
        <v>3265.3879999999999</v>
      </c>
      <c r="X1618">
        <v>3265.5219999999999</v>
      </c>
      <c r="Y1618">
        <v>3265.2220000000002</v>
      </c>
      <c r="Z1618">
        <v>3266.3119999999999</v>
      </c>
    </row>
    <row r="1619" spans="1:26" x14ac:dyDescent="0.35">
      <c r="A1619">
        <v>29</v>
      </c>
      <c r="B1619">
        <v>217</v>
      </c>
      <c r="C1619" t="str">
        <f t="shared" si="67"/>
        <v>29217</v>
      </c>
      <c r="D1619" t="str">
        <f t="shared" si="68"/>
        <v>29217</v>
      </c>
      <c r="E1619" t="str">
        <f>VLOOKUP(C1619,Table1[[Column1]:[GEMS_Typo]],2)</f>
        <v>C</v>
      </c>
      <c r="F1619">
        <v>2950.078</v>
      </c>
      <c r="G1619">
        <v>2945.8939999999998</v>
      </c>
      <c r="H1619">
        <v>2951.9940000000001</v>
      </c>
      <c r="I1619">
        <v>2973.32</v>
      </c>
      <c r="J1619">
        <v>2973.3159999999998</v>
      </c>
      <c r="K1619">
        <v>2972.62</v>
      </c>
      <c r="L1619">
        <v>3007.5940000000001</v>
      </c>
      <c r="M1619">
        <v>3022.6660000000002</v>
      </c>
      <c r="N1619">
        <v>3026.636</v>
      </c>
      <c r="O1619">
        <v>3044.8719999999998</v>
      </c>
      <c r="P1619">
        <v>3186.748</v>
      </c>
      <c r="Q1619">
        <v>3236.93</v>
      </c>
      <c r="R1619">
        <v>3053.2339999999999</v>
      </c>
      <c r="S1619">
        <v>3056.6529999999998</v>
      </c>
      <c r="T1619">
        <v>3048.6529999999998</v>
      </c>
      <c r="U1619">
        <v>3054.7730000000001</v>
      </c>
      <c r="V1619">
        <v>3075.944</v>
      </c>
      <c r="W1619">
        <v>3059.8</v>
      </c>
      <c r="X1619">
        <v>3061.7860000000001</v>
      </c>
      <c r="Y1619">
        <v>3061.444</v>
      </c>
      <c r="Z1619">
        <v>3061.7579999999998</v>
      </c>
    </row>
    <row r="1620" spans="1:26" x14ac:dyDescent="0.35">
      <c r="A1620">
        <v>29</v>
      </c>
      <c r="B1620">
        <v>219</v>
      </c>
      <c r="C1620" t="str">
        <f t="shared" si="67"/>
        <v>29219</v>
      </c>
      <c r="D1620" t="str">
        <f t="shared" si="68"/>
        <v>29219</v>
      </c>
      <c r="E1620" t="str">
        <f>VLOOKUP(C1620,Table1[[Column1]:[GEMS_Typo]],2)</f>
        <v>B</v>
      </c>
      <c r="F1620">
        <v>1132.575</v>
      </c>
      <c r="G1620">
        <v>1131.703</v>
      </c>
      <c r="H1620">
        <v>1128.143</v>
      </c>
      <c r="I1620">
        <v>1129.7460000000001</v>
      </c>
      <c r="J1620">
        <v>1129.662</v>
      </c>
      <c r="K1620">
        <v>1138.048</v>
      </c>
      <c r="L1620">
        <v>1187.306</v>
      </c>
      <c r="M1620">
        <v>1231.43</v>
      </c>
      <c r="N1620">
        <v>1231.4860000000001</v>
      </c>
      <c r="O1620">
        <v>1234.5</v>
      </c>
      <c r="P1620">
        <v>1325.4780000000001</v>
      </c>
      <c r="Q1620">
        <v>1558.778</v>
      </c>
      <c r="R1620">
        <v>1443.384</v>
      </c>
      <c r="S1620">
        <v>1443.9069999999999</v>
      </c>
      <c r="T1620">
        <v>1443.8510000000001</v>
      </c>
      <c r="U1620">
        <v>1440.6790000000001</v>
      </c>
      <c r="V1620">
        <v>1444.1559999999999</v>
      </c>
      <c r="W1620">
        <v>1443.4259999999999</v>
      </c>
      <c r="X1620">
        <v>1441.85</v>
      </c>
      <c r="Y1620">
        <v>1444.9639999999999</v>
      </c>
      <c r="Z1620">
        <v>1445.124</v>
      </c>
    </row>
    <row r="1621" spans="1:26" x14ac:dyDescent="0.35">
      <c r="A1621">
        <v>29</v>
      </c>
      <c r="B1621">
        <v>221</v>
      </c>
      <c r="C1621" t="str">
        <f t="shared" si="67"/>
        <v>29221</v>
      </c>
      <c r="D1621" t="str">
        <f t="shared" si="68"/>
        <v>29221</v>
      </c>
      <c r="E1621" t="str">
        <f>VLOOKUP(C1621,Table1[[Column1]:[GEMS_Typo]],2)</f>
        <v>C</v>
      </c>
      <c r="F1621">
        <v>1467.308</v>
      </c>
      <c r="G1621">
        <v>1464.75</v>
      </c>
      <c r="H1621">
        <v>1489.75</v>
      </c>
      <c r="I1621">
        <v>1495.69</v>
      </c>
      <c r="J1621">
        <v>1512.09</v>
      </c>
      <c r="K1621">
        <v>1512.922</v>
      </c>
      <c r="L1621">
        <v>1520.53</v>
      </c>
      <c r="M1621">
        <v>1529.278</v>
      </c>
      <c r="N1621">
        <v>1529.1179999999999</v>
      </c>
      <c r="O1621">
        <v>1540</v>
      </c>
      <c r="P1621">
        <v>1597.884</v>
      </c>
      <c r="Q1621">
        <v>1607.4639999999999</v>
      </c>
      <c r="R1621">
        <v>1538.174</v>
      </c>
      <c r="S1621">
        <v>1540.5740000000001</v>
      </c>
      <c r="T1621">
        <v>1540.5719999999999</v>
      </c>
      <c r="U1621">
        <v>1556.2860000000001</v>
      </c>
      <c r="V1621">
        <v>1556.2819999999999</v>
      </c>
      <c r="W1621">
        <v>1556.376</v>
      </c>
      <c r="X1621">
        <v>1557.3720000000001</v>
      </c>
      <c r="Y1621">
        <v>1557.8779999999999</v>
      </c>
      <c r="Z1621">
        <v>1557.8779999999999</v>
      </c>
    </row>
    <row r="1622" spans="1:26" x14ac:dyDescent="0.35">
      <c r="A1622">
        <v>29</v>
      </c>
      <c r="B1622">
        <v>223</v>
      </c>
      <c r="C1622" t="str">
        <f t="shared" si="67"/>
        <v>29223</v>
      </c>
      <c r="D1622" t="str">
        <f t="shared" si="68"/>
        <v>29223</v>
      </c>
      <c r="E1622" t="str">
        <f>VLOOKUP(C1622,Table1[[Column1]:[GEMS_Typo]],2)</f>
        <v>D</v>
      </c>
      <c r="F1622">
        <v>1806.752</v>
      </c>
      <c r="G1622">
        <v>1801.5640000000001</v>
      </c>
      <c r="H1622">
        <v>1824.3440000000001</v>
      </c>
      <c r="I1622">
        <v>1824.3240000000001</v>
      </c>
      <c r="J1622">
        <v>1828.184</v>
      </c>
      <c r="K1622">
        <v>1828.18</v>
      </c>
      <c r="L1622">
        <v>1843.78</v>
      </c>
      <c r="M1622">
        <v>1812.78</v>
      </c>
      <c r="N1622">
        <v>1817.2619999999999</v>
      </c>
      <c r="O1622">
        <v>1821.452</v>
      </c>
      <c r="P1622">
        <v>1961.682</v>
      </c>
      <c r="Q1622">
        <v>2058.6759999999999</v>
      </c>
      <c r="R1622">
        <v>1915.454</v>
      </c>
      <c r="S1622">
        <v>1906.854</v>
      </c>
      <c r="T1622">
        <v>1921.5239999999999</v>
      </c>
      <c r="U1622">
        <v>1995.172</v>
      </c>
      <c r="V1622">
        <v>2000.144</v>
      </c>
      <c r="W1622">
        <v>2000.1320000000001</v>
      </c>
      <c r="X1622">
        <v>2006.134</v>
      </c>
      <c r="Y1622">
        <v>2003.95</v>
      </c>
      <c r="Z1622">
        <v>2003.8879999999999</v>
      </c>
    </row>
    <row r="1623" spans="1:26" x14ac:dyDescent="0.35">
      <c r="A1623">
        <v>29</v>
      </c>
      <c r="B1623">
        <v>225</v>
      </c>
      <c r="C1623" t="str">
        <f t="shared" si="67"/>
        <v>29225</v>
      </c>
      <c r="D1623" t="str">
        <f t="shared" si="68"/>
        <v>29225</v>
      </c>
      <c r="E1623" t="str">
        <f>VLOOKUP(C1623,Table1[[Column1]:[GEMS_Typo]],2)</f>
        <v>C</v>
      </c>
      <c r="F1623">
        <v>2282.0259999999998</v>
      </c>
      <c r="G1623">
        <v>2302.3719999999998</v>
      </c>
      <c r="H1623">
        <v>2302.3719999999998</v>
      </c>
      <c r="I1623">
        <v>2315.2640000000001</v>
      </c>
      <c r="J1623">
        <v>2371.4259999999999</v>
      </c>
      <c r="K1623">
        <v>2355.4879999999998</v>
      </c>
      <c r="L1623">
        <v>2397.8440000000001</v>
      </c>
      <c r="M1623">
        <v>2376.2399999999998</v>
      </c>
      <c r="N1623">
        <v>2376.9520000000002</v>
      </c>
      <c r="O1623">
        <v>2376.6559999999999</v>
      </c>
      <c r="P1623">
        <v>2531.5520000000001</v>
      </c>
      <c r="Q1623">
        <v>2630.41</v>
      </c>
      <c r="R1623">
        <v>2380.348</v>
      </c>
      <c r="S1623">
        <v>2394.1959999999999</v>
      </c>
      <c r="T1623">
        <v>2410.8879999999999</v>
      </c>
      <c r="U1623">
        <v>2418.9459999999999</v>
      </c>
      <c r="V1623">
        <v>2444.7919999999999</v>
      </c>
      <c r="W1623">
        <v>2441.306</v>
      </c>
      <c r="X1623">
        <v>2444.1660000000002</v>
      </c>
      <c r="Y1623">
        <v>2453.9140000000002</v>
      </c>
      <c r="Z1623">
        <v>2462.2399999999998</v>
      </c>
    </row>
    <row r="1624" spans="1:26" x14ac:dyDescent="0.35">
      <c r="A1624">
        <v>29</v>
      </c>
      <c r="B1624">
        <v>227</v>
      </c>
      <c r="C1624" t="str">
        <f t="shared" si="67"/>
        <v>29227</v>
      </c>
      <c r="D1624" t="str">
        <f t="shared" si="68"/>
        <v>29227</v>
      </c>
      <c r="E1624" t="str">
        <f>VLOOKUP(C1624,Table1[[Column1]:[GEMS_Typo]],2)</f>
        <v>F</v>
      </c>
      <c r="F1624">
        <v>900.01199999999994</v>
      </c>
      <c r="G1624">
        <v>883.27800000000002</v>
      </c>
      <c r="H1624">
        <v>883.27800000000002</v>
      </c>
      <c r="I1624">
        <v>905.07799999999997</v>
      </c>
      <c r="J1624">
        <v>905.07799999999997</v>
      </c>
      <c r="K1624">
        <v>880.83199999999999</v>
      </c>
      <c r="L1624">
        <v>767.50199999999995</v>
      </c>
      <c r="M1624">
        <v>778.78</v>
      </c>
      <c r="N1624">
        <v>778.4</v>
      </c>
      <c r="O1624">
        <v>865.428</v>
      </c>
      <c r="P1624">
        <v>938.86199999999997</v>
      </c>
      <c r="Q1624">
        <v>940.53599999999994</v>
      </c>
      <c r="R1624">
        <v>866.74</v>
      </c>
      <c r="S1624">
        <v>866.57399999999996</v>
      </c>
      <c r="T1624">
        <v>867.19600000000003</v>
      </c>
      <c r="U1624">
        <v>867.322</v>
      </c>
      <c r="V1624">
        <v>904.91800000000001</v>
      </c>
      <c r="W1624">
        <v>904.72199999999998</v>
      </c>
      <c r="X1624">
        <v>904.72199999999998</v>
      </c>
      <c r="Y1624">
        <v>904.72199999999998</v>
      </c>
      <c r="Z1624">
        <v>904.72199999999998</v>
      </c>
    </row>
    <row r="1625" spans="1:26" x14ac:dyDescent="0.35">
      <c r="A1625">
        <v>29</v>
      </c>
      <c r="B1625">
        <v>229</v>
      </c>
      <c r="C1625" t="str">
        <f t="shared" si="67"/>
        <v>29229</v>
      </c>
      <c r="D1625" t="str">
        <f t="shared" si="68"/>
        <v>29229</v>
      </c>
      <c r="E1625" t="str">
        <f>VLOOKUP(C1625,Table1[[Column1]:[GEMS_Typo]],2)</f>
        <v>C</v>
      </c>
      <c r="F1625">
        <v>2157.98</v>
      </c>
      <c r="G1625">
        <v>2153.654</v>
      </c>
      <c r="H1625">
        <v>2154.326</v>
      </c>
      <c r="I1625">
        <v>2178.9</v>
      </c>
      <c r="J1625">
        <v>2178.9</v>
      </c>
      <c r="K1625">
        <v>2220.402</v>
      </c>
      <c r="L1625">
        <v>2245.3580000000002</v>
      </c>
      <c r="M1625">
        <v>2256.8939999999998</v>
      </c>
      <c r="N1625">
        <v>2253.498</v>
      </c>
      <c r="O1625">
        <v>2255.3560000000002</v>
      </c>
      <c r="P1625">
        <v>2471.29</v>
      </c>
      <c r="Q1625">
        <v>2497.172</v>
      </c>
      <c r="R1625">
        <v>2255.9679999999998</v>
      </c>
      <c r="S1625">
        <v>2255.9679999999998</v>
      </c>
      <c r="T1625">
        <v>2260.0920000000001</v>
      </c>
      <c r="U1625">
        <v>2276.4740000000002</v>
      </c>
      <c r="V1625">
        <v>2278.7640000000001</v>
      </c>
      <c r="W1625">
        <v>2278.6660000000002</v>
      </c>
      <c r="X1625">
        <v>2278.8539999999998</v>
      </c>
      <c r="Y1625">
        <v>2245.326</v>
      </c>
      <c r="Z1625">
        <v>2247.422</v>
      </c>
    </row>
    <row r="1626" spans="1:26" x14ac:dyDescent="0.35">
      <c r="A1626">
        <v>29</v>
      </c>
      <c r="B1626">
        <v>510</v>
      </c>
      <c r="C1626" t="str">
        <f t="shared" si="67"/>
        <v>29510</v>
      </c>
      <c r="D1626" t="str">
        <f t="shared" si="68"/>
        <v>29510</v>
      </c>
      <c r="E1626" t="str">
        <f>VLOOKUP(C1626,Table1[[Column1]:[GEMS_Typo]],2)</f>
        <v>B</v>
      </c>
      <c r="F1626">
        <v>2419.848</v>
      </c>
      <c r="G1626">
        <v>2333.192</v>
      </c>
      <c r="H1626">
        <v>2332.9319999999998</v>
      </c>
      <c r="I1626">
        <v>2431.0819999999999</v>
      </c>
      <c r="J1626">
        <v>2394.6439999999998</v>
      </c>
      <c r="K1626">
        <v>2409.5100000000002</v>
      </c>
      <c r="L1626">
        <v>2607.1880000000001</v>
      </c>
      <c r="M1626">
        <v>2622.2660000000001</v>
      </c>
      <c r="N1626">
        <v>2585.0920000000001</v>
      </c>
      <c r="O1626">
        <v>2761.6</v>
      </c>
      <c r="P1626">
        <v>2864.6120000000001</v>
      </c>
      <c r="Q1626">
        <v>2850.6669999999999</v>
      </c>
      <c r="R1626">
        <v>2785.404</v>
      </c>
      <c r="S1626">
        <v>2784.9720000000002</v>
      </c>
      <c r="T1626">
        <v>2783.223</v>
      </c>
      <c r="U1626">
        <v>2702.8240000000001</v>
      </c>
      <c r="V1626">
        <v>2759.7339999999999</v>
      </c>
      <c r="W1626">
        <v>2810.5639999999999</v>
      </c>
      <c r="X1626">
        <v>2810.076</v>
      </c>
      <c r="Y1626">
        <v>2810.8009999999999</v>
      </c>
      <c r="Z1626">
        <v>2802.076</v>
      </c>
    </row>
    <row r="1627" spans="1:26" x14ac:dyDescent="0.35">
      <c r="A1627">
        <v>30</v>
      </c>
      <c r="B1627">
        <v>1</v>
      </c>
      <c r="C1627" t="str">
        <f t="shared" si="67"/>
        <v>30001</v>
      </c>
      <c r="D1627" t="str">
        <f t="shared" si="68"/>
        <v>30001</v>
      </c>
      <c r="E1627" t="str">
        <f>VLOOKUP(C1627,Table1[[Column1]:[GEMS_Typo]],2)</f>
        <v>E</v>
      </c>
      <c r="F1627">
        <v>3415.3380000000002</v>
      </c>
      <c r="G1627">
        <v>3415.346</v>
      </c>
      <c r="H1627">
        <v>3415.346</v>
      </c>
      <c r="I1627">
        <v>3416.578</v>
      </c>
      <c r="J1627">
        <v>3416.578</v>
      </c>
      <c r="K1627">
        <v>3416.2579999999998</v>
      </c>
      <c r="L1627">
        <v>4032.4319999999998</v>
      </c>
      <c r="M1627">
        <v>4040.1080000000002</v>
      </c>
      <c r="N1627">
        <v>4052.5439999999999</v>
      </c>
      <c r="O1627">
        <v>4003.2460000000001</v>
      </c>
      <c r="P1627">
        <v>3525.99</v>
      </c>
      <c r="Q1627">
        <v>3528.4659999999999</v>
      </c>
      <c r="R1627">
        <v>3530.7280000000001</v>
      </c>
      <c r="S1627">
        <v>3535.2440000000001</v>
      </c>
      <c r="T1627">
        <v>3535.2440000000001</v>
      </c>
      <c r="U1627">
        <v>3531.7660000000001</v>
      </c>
      <c r="V1627">
        <v>3493.1129999999998</v>
      </c>
      <c r="W1627">
        <v>3494.2570000000001</v>
      </c>
      <c r="X1627">
        <v>3494.9160000000002</v>
      </c>
      <c r="Y1627">
        <v>3494.9160000000002</v>
      </c>
      <c r="Z1627">
        <v>4085.1010000000001</v>
      </c>
    </row>
    <row r="1628" spans="1:26" x14ac:dyDescent="0.35">
      <c r="A1628">
        <v>30</v>
      </c>
      <c r="B1628">
        <v>3</v>
      </c>
      <c r="C1628" t="str">
        <f t="shared" si="67"/>
        <v>30003</v>
      </c>
      <c r="D1628" t="str">
        <f t="shared" si="68"/>
        <v>30003</v>
      </c>
      <c r="E1628" t="str">
        <f>VLOOKUP(C1628,Table1[[Column1]:[GEMS_Typo]],2)</f>
        <v>D</v>
      </c>
      <c r="F1628">
        <v>2644.7420000000002</v>
      </c>
      <c r="G1628">
        <v>2662.9459999999999</v>
      </c>
      <c r="H1628">
        <v>2662.9459999999999</v>
      </c>
      <c r="I1628">
        <v>2662.95</v>
      </c>
      <c r="J1628">
        <v>2662.95</v>
      </c>
      <c r="K1628">
        <v>2662.95</v>
      </c>
      <c r="L1628">
        <v>2541.835</v>
      </c>
      <c r="M1628">
        <v>2541.7550000000001</v>
      </c>
      <c r="N1628">
        <v>2577.009</v>
      </c>
      <c r="O1628">
        <v>2578.509</v>
      </c>
      <c r="P1628">
        <v>2499.027</v>
      </c>
      <c r="Q1628">
        <v>2500.0740000000001</v>
      </c>
      <c r="R1628">
        <v>2502.2109999999998</v>
      </c>
      <c r="S1628">
        <v>2502.4360000000001</v>
      </c>
      <c r="T1628">
        <v>2502.4360000000001</v>
      </c>
      <c r="U1628">
        <v>2502.4360000000001</v>
      </c>
      <c r="V1628">
        <v>2502.4360000000001</v>
      </c>
      <c r="W1628">
        <v>2502.761</v>
      </c>
      <c r="X1628">
        <v>2502.761</v>
      </c>
      <c r="Y1628">
        <v>2502.373</v>
      </c>
      <c r="Z1628">
        <v>2596.98</v>
      </c>
    </row>
    <row r="1629" spans="1:26" x14ac:dyDescent="0.35">
      <c r="A1629">
        <v>30</v>
      </c>
      <c r="B1629">
        <v>5</v>
      </c>
      <c r="C1629" t="str">
        <f t="shared" si="67"/>
        <v>30005</v>
      </c>
      <c r="D1629" t="str">
        <f t="shared" si="68"/>
        <v>30005</v>
      </c>
      <c r="E1629" t="str">
        <f>VLOOKUP(C1629,Table1[[Column1]:[GEMS_Typo]],2)</f>
        <v>D</v>
      </c>
      <c r="F1629">
        <v>3165.18</v>
      </c>
      <c r="G1629">
        <v>3165.3780000000002</v>
      </c>
      <c r="H1629">
        <v>3165.3780000000002</v>
      </c>
      <c r="I1629">
        <v>3165.3919999999998</v>
      </c>
      <c r="J1629">
        <v>3165.3919999999998</v>
      </c>
      <c r="K1629">
        <v>3096.9920000000002</v>
      </c>
      <c r="L1629">
        <v>3414.9789999999998</v>
      </c>
      <c r="M1629">
        <v>3419.556</v>
      </c>
      <c r="N1629">
        <v>3398.3879999999999</v>
      </c>
      <c r="O1629">
        <v>3390.9639999999999</v>
      </c>
      <c r="P1629">
        <v>3020.3310000000001</v>
      </c>
      <c r="Q1629">
        <v>3004.3879999999999</v>
      </c>
      <c r="R1629">
        <v>3010.0770000000002</v>
      </c>
      <c r="S1629">
        <v>2967.7869999999998</v>
      </c>
      <c r="T1629">
        <v>2967.7869999999998</v>
      </c>
      <c r="U1629">
        <v>2970.7109999999998</v>
      </c>
      <c r="V1629">
        <v>2967.7359999999999</v>
      </c>
      <c r="W1629">
        <v>2881.2689999999998</v>
      </c>
      <c r="X1629">
        <v>2817.047</v>
      </c>
      <c r="Y1629">
        <v>2816.3040000000001</v>
      </c>
      <c r="Z1629">
        <v>3063.7660000000001</v>
      </c>
    </row>
    <row r="1630" spans="1:26" x14ac:dyDescent="0.35">
      <c r="A1630">
        <v>30</v>
      </c>
      <c r="B1630">
        <v>7</v>
      </c>
      <c r="C1630" t="str">
        <f t="shared" si="67"/>
        <v>30007</v>
      </c>
      <c r="D1630" t="str">
        <f t="shared" si="68"/>
        <v>30007</v>
      </c>
      <c r="E1630" t="str">
        <f>VLOOKUP(C1630,Table1[[Column1]:[GEMS_Typo]],2)</f>
        <v>F</v>
      </c>
      <c r="F1630">
        <v>1557.9580000000001</v>
      </c>
      <c r="G1630">
        <v>1562.23</v>
      </c>
      <c r="H1630">
        <v>1562.23</v>
      </c>
      <c r="I1630">
        <v>1559.634</v>
      </c>
      <c r="J1630">
        <v>1559.634</v>
      </c>
      <c r="K1630">
        <v>1559.634</v>
      </c>
      <c r="L1630">
        <v>1583.7560000000001</v>
      </c>
      <c r="M1630">
        <v>1602.0440000000001</v>
      </c>
      <c r="N1630">
        <v>1708.2280000000001</v>
      </c>
      <c r="O1630">
        <v>1694.3879999999999</v>
      </c>
      <c r="P1630">
        <v>1510.5319999999999</v>
      </c>
      <c r="Q1630">
        <v>1513.0250000000001</v>
      </c>
      <c r="R1630">
        <v>1513.0229999999999</v>
      </c>
      <c r="S1630">
        <v>1521.085</v>
      </c>
      <c r="T1630">
        <v>1521.085</v>
      </c>
      <c r="U1630">
        <v>1521.085</v>
      </c>
      <c r="V1630">
        <v>1514.539</v>
      </c>
      <c r="W1630">
        <v>1514.617</v>
      </c>
      <c r="X1630">
        <v>1525.105</v>
      </c>
      <c r="Y1630">
        <v>1526.0029999999999</v>
      </c>
      <c r="Z1630">
        <v>1747.2819999999999</v>
      </c>
    </row>
    <row r="1631" spans="1:26" x14ac:dyDescent="0.35">
      <c r="A1631">
        <v>30</v>
      </c>
      <c r="B1631">
        <v>9</v>
      </c>
      <c r="C1631" t="str">
        <f t="shared" si="67"/>
        <v>30009</v>
      </c>
      <c r="D1631" t="str">
        <f t="shared" si="68"/>
        <v>30009</v>
      </c>
      <c r="E1631" t="str">
        <f>VLOOKUP(C1631,Table1[[Column1]:[GEMS_Typo]],2)</f>
        <v>B</v>
      </c>
      <c r="F1631">
        <v>2021.0419999999999</v>
      </c>
      <c r="G1631">
        <v>2021.046</v>
      </c>
      <c r="H1631">
        <v>2021.046</v>
      </c>
      <c r="I1631">
        <v>2016.654</v>
      </c>
      <c r="J1631">
        <v>2016.654</v>
      </c>
      <c r="K1631">
        <v>2003.0540000000001</v>
      </c>
      <c r="L1631">
        <v>1938.9860000000001</v>
      </c>
      <c r="M1631">
        <v>1937.778</v>
      </c>
      <c r="N1631">
        <v>2009.4739999999999</v>
      </c>
      <c r="O1631">
        <v>1990.6859999999999</v>
      </c>
      <c r="P1631">
        <v>2021.1780000000001</v>
      </c>
      <c r="Q1631">
        <v>2030.5070000000001</v>
      </c>
      <c r="R1631">
        <v>2031.3140000000001</v>
      </c>
      <c r="S1631">
        <v>2031.3140000000001</v>
      </c>
      <c r="T1631">
        <v>2031.3140000000001</v>
      </c>
      <c r="U1631">
        <v>2032.722</v>
      </c>
      <c r="V1631">
        <v>2018.421</v>
      </c>
      <c r="W1631">
        <v>2032.4380000000001</v>
      </c>
      <c r="X1631">
        <v>2031.7850000000001</v>
      </c>
      <c r="Y1631">
        <v>2065.4029999999998</v>
      </c>
      <c r="Z1631">
        <v>2161.598</v>
      </c>
    </row>
    <row r="1632" spans="1:26" x14ac:dyDescent="0.35">
      <c r="A1632">
        <v>30</v>
      </c>
      <c r="B1632">
        <v>11</v>
      </c>
      <c r="C1632" t="str">
        <f t="shared" si="67"/>
        <v>30011</v>
      </c>
      <c r="D1632" t="str">
        <f t="shared" si="68"/>
        <v>30011</v>
      </c>
      <c r="E1632" t="str">
        <f>VLOOKUP(C1632,Table1[[Column1]:[GEMS_Typo]],2)</f>
        <v>F</v>
      </c>
      <c r="F1632">
        <v>1742.4280000000001</v>
      </c>
      <c r="G1632">
        <v>1745.4280000000001</v>
      </c>
      <c r="H1632">
        <v>1745.4280000000001</v>
      </c>
      <c r="I1632">
        <v>1744.8440000000001</v>
      </c>
      <c r="J1632">
        <v>1744.8440000000001</v>
      </c>
      <c r="K1632">
        <v>1744.8440000000001</v>
      </c>
      <c r="L1632">
        <v>1573.242</v>
      </c>
      <c r="M1632">
        <v>1573.2260000000001</v>
      </c>
      <c r="N1632">
        <v>1630.144</v>
      </c>
      <c r="O1632">
        <v>1641.66</v>
      </c>
      <c r="P1632">
        <v>1460.95</v>
      </c>
      <c r="Q1632">
        <v>1460.8630000000001</v>
      </c>
      <c r="R1632">
        <v>1460.8630000000001</v>
      </c>
      <c r="S1632">
        <v>1460.8209999999999</v>
      </c>
      <c r="T1632">
        <v>1460.8209999999999</v>
      </c>
      <c r="U1632">
        <v>1460.8209999999999</v>
      </c>
      <c r="V1632">
        <v>1436.73</v>
      </c>
      <c r="W1632">
        <v>1436.73</v>
      </c>
      <c r="X1632">
        <v>1436.73</v>
      </c>
      <c r="Y1632">
        <v>1434.373</v>
      </c>
      <c r="Z1632">
        <v>1589.4480000000001</v>
      </c>
    </row>
    <row r="1633" spans="1:26" x14ac:dyDescent="0.35">
      <c r="A1633">
        <v>30</v>
      </c>
      <c r="B1633">
        <v>13</v>
      </c>
      <c r="C1633" t="str">
        <f t="shared" si="67"/>
        <v>30013</v>
      </c>
      <c r="D1633" t="str">
        <f t="shared" si="68"/>
        <v>30013</v>
      </c>
      <c r="E1633" t="str">
        <f>VLOOKUP(C1633,Table1[[Column1]:[GEMS_Typo]],2)</f>
        <v>B</v>
      </c>
      <c r="F1633">
        <v>4201.2179999999998</v>
      </c>
      <c r="G1633">
        <v>4174.9129999999996</v>
      </c>
      <c r="H1633">
        <v>4175.3639999999996</v>
      </c>
      <c r="I1633">
        <v>4174.6059999999998</v>
      </c>
      <c r="J1633">
        <v>4173.2160000000003</v>
      </c>
      <c r="K1633">
        <v>4172.1859999999997</v>
      </c>
      <c r="L1633">
        <v>4230.71</v>
      </c>
      <c r="M1633">
        <v>4231.1059999999998</v>
      </c>
      <c r="N1633">
        <v>4239.8180000000002</v>
      </c>
      <c r="O1633">
        <v>4232.7960000000003</v>
      </c>
      <c r="P1633">
        <v>4087.1109999999999</v>
      </c>
      <c r="Q1633">
        <v>4086.3530000000001</v>
      </c>
      <c r="R1633">
        <v>4087.902</v>
      </c>
      <c r="S1633">
        <v>4089.375</v>
      </c>
      <c r="T1633">
        <v>4089.375</v>
      </c>
      <c r="U1633">
        <v>4105.1959999999999</v>
      </c>
      <c r="V1633">
        <v>4093.7649999999999</v>
      </c>
      <c r="W1633">
        <v>4112.5640000000003</v>
      </c>
      <c r="X1633">
        <v>4149.9889999999996</v>
      </c>
      <c r="Y1633">
        <v>4150.2110000000002</v>
      </c>
      <c r="Z1633">
        <v>4355.09</v>
      </c>
    </row>
    <row r="1634" spans="1:26" x14ac:dyDescent="0.35">
      <c r="A1634">
        <v>30</v>
      </c>
      <c r="B1634">
        <v>15</v>
      </c>
      <c r="C1634" t="str">
        <f t="shared" si="67"/>
        <v>30015</v>
      </c>
      <c r="D1634" t="str">
        <f t="shared" si="68"/>
        <v>30015</v>
      </c>
      <c r="E1634" t="str">
        <f>VLOOKUP(C1634,Table1[[Column1]:[GEMS_Typo]],2)</f>
        <v>C</v>
      </c>
      <c r="F1634">
        <v>4441.7259999999997</v>
      </c>
      <c r="G1634">
        <v>4453.3580000000002</v>
      </c>
      <c r="H1634">
        <v>4453.3580000000002</v>
      </c>
      <c r="I1634">
        <v>4438.1099999999997</v>
      </c>
      <c r="J1634">
        <v>4438.1099999999997</v>
      </c>
      <c r="K1634">
        <v>4401.8379999999997</v>
      </c>
      <c r="L1634">
        <v>4571.6940000000004</v>
      </c>
      <c r="M1634">
        <v>4581.9059999999999</v>
      </c>
      <c r="N1634">
        <v>4582.6880000000001</v>
      </c>
      <c r="O1634">
        <v>4579.9780000000001</v>
      </c>
      <c r="P1634">
        <v>4210.1729999999998</v>
      </c>
      <c r="Q1634">
        <v>4217.576</v>
      </c>
      <c r="R1634">
        <v>4214.29</v>
      </c>
      <c r="S1634">
        <v>4219.6149999999998</v>
      </c>
      <c r="T1634">
        <v>4219.6149999999998</v>
      </c>
      <c r="U1634">
        <v>4198.5209999999997</v>
      </c>
      <c r="V1634">
        <v>4212.8490000000002</v>
      </c>
      <c r="W1634">
        <v>4212.8490000000002</v>
      </c>
      <c r="X1634">
        <v>4212.9610000000002</v>
      </c>
      <c r="Y1634">
        <v>4212.9610000000002</v>
      </c>
      <c r="Z1634">
        <v>4548.5540000000001</v>
      </c>
    </row>
    <row r="1635" spans="1:26" x14ac:dyDescent="0.35">
      <c r="A1635">
        <v>30</v>
      </c>
      <c r="B1635">
        <v>17</v>
      </c>
      <c r="C1635" t="str">
        <f t="shared" si="67"/>
        <v>30017</v>
      </c>
      <c r="D1635" t="str">
        <f t="shared" si="68"/>
        <v>30017</v>
      </c>
      <c r="E1635" t="str">
        <f>VLOOKUP(C1635,Table1[[Column1]:[GEMS_Typo]],2)</f>
        <v>B</v>
      </c>
      <c r="F1635">
        <v>2200.0320000000002</v>
      </c>
      <c r="G1635">
        <v>2198.5880000000002</v>
      </c>
      <c r="H1635">
        <v>2198.0819999999999</v>
      </c>
      <c r="I1635">
        <v>2197.2220000000002</v>
      </c>
      <c r="J1635">
        <v>2197.2220000000002</v>
      </c>
      <c r="K1635">
        <v>2197.2220000000002</v>
      </c>
      <c r="L1635">
        <v>2173.2060000000001</v>
      </c>
      <c r="M1635">
        <v>2172.61</v>
      </c>
      <c r="N1635">
        <v>2173.7840000000001</v>
      </c>
      <c r="O1635">
        <v>2173.7840000000001</v>
      </c>
      <c r="P1635">
        <v>2137.248</v>
      </c>
      <c r="Q1635">
        <v>2134.183</v>
      </c>
      <c r="R1635">
        <v>2134.3209999999999</v>
      </c>
      <c r="S1635">
        <v>2134.3209999999999</v>
      </c>
      <c r="T1635">
        <v>2134.3209999999999</v>
      </c>
      <c r="U1635">
        <v>2134.3789999999999</v>
      </c>
      <c r="V1635">
        <v>2134.3789999999999</v>
      </c>
      <c r="W1635">
        <v>2133.9369999999999</v>
      </c>
      <c r="X1635">
        <v>2131.067</v>
      </c>
      <c r="Y1635">
        <v>2102.875</v>
      </c>
      <c r="Z1635">
        <v>2131.4920000000002</v>
      </c>
    </row>
    <row r="1636" spans="1:26" x14ac:dyDescent="0.35">
      <c r="A1636">
        <v>30</v>
      </c>
      <c r="B1636">
        <v>19</v>
      </c>
      <c r="C1636" t="str">
        <f t="shared" si="67"/>
        <v>30019</v>
      </c>
      <c r="D1636" t="str">
        <f t="shared" si="68"/>
        <v>30019</v>
      </c>
      <c r="E1636" t="str">
        <f>VLOOKUP(C1636,Table1[[Column1]:[GEMS_Typo]],2)</f>
        <v>F</v>
      </c>
      <c r="F1636">
        <v>1912.866</v>
      </c>
      <c r="G1636">
        <v>1860.674</v>
      </c>
      <c r="H1636">
        <v>1860.674</v>
      </c>
      <c r="I1636">
        <v>1858.742</v>
      </c>
      <c r="J1636">
        <v>1858.742</v>
      </c>
      <c r="K1636">
        <v>1858.742</v>
      </c>
      <c r="L1636">
        <v>1830.846</v>
      </c>
      <c r="M1636">
        <v>1823.39</v>
      </c>
      <c r="N1636">
        <v>1825.89</v>
      </c>
      <c r="O1636">
        <v>1826.96</v>
      </c>
      <c r="P1636">
        <v>1792.4349999999999</v>
      </c>
      <c r="Q1636">
        <v>1792.4349999999999</v>
      </c>
      <c r="R1636">
        <v>1792.29</v>
      </c>
      <c r="S1636">
        <v>1792.29</v>
      </c>
      <c r="T1636">
        <v>1792.29</v>
      </c>
      <c r="U1636">
        <v>1792.288</v>
      </c>
      <c r="V1636">
        <v>1792.4739999999999</v>
      </c>
      <c r="W1636">
        <v>1792.4739999999999</v>
      </c>
      <c r="X1636">
        <v>1787.3030000000001</v>
      </c>
      <c r="Y1636">
        <v>1787.3030000000001</v>
      </c>
      <c r="Z1636">
        <v>1822.614</v>
      </c>
    </row>
    <row r="1637" spans="1:26" x14ac:dyDescent="0.35">
      <c r="A1637">
        <v>30</v>
      </c>
      <c r="B1637">
        <v>21</v>
      </c>
      <c r="C1637" t="str">
        <f t="shared" si="67"/>
        <v>30021</v>
      </c>
      <c r="D1637" t="str">
        <f t="shared" si="68"/>
        <v>30021</v>
      </c>
      <c r="E1637" t="str">
        <f>VLOOKUP(C1637,Table1[[Column1]:[GEMS_Typo]],2)</f>
        <v>D</v>
      </c>
      <c r="F1637">
        <v>2793.9180000000001</v>
      </c>
      <c r="G1637">
        <v>2792.8359999999998</v>
      </c>
      <c r="H1637">
        <v>2792.8359999999998</v>
      </c>
      <c r="I1637">
        <v>2792.8519999999999</v>
      </c>
      <c r="J1637">
        <v>2792.8519999999999</v>
      </c>
      <c r="K1637">
        <v>2750.4520000000002</v>
      </c>
      <c r="L1637">
        <v>2692.6120000000001</v>
      </c>
      <c r="M1637">
        <v>2698.078</v>
      </c>
      <c r="N1637">
        <v>2707.3380000000002</v>
      </c>
      <c r="O1637">
        <v>2708.9459999999999</v>
      </c>
      <c r="P1637">
        <v>2588.6950000000002</v>
      </c>
      <c r="Q1637">
        <v>2577.529</v>
      </c>
      <c r="R1637">
        <v>2577.7429999999999</v>
      </c>
      <c r="S1637">
        <v>2570.3589999999999</v>
      </c>
      <c r="T1637">
        <v>2570.3589999999999</v>
      </c>
      <c r="U1637">
        <v>2556.2829999999999</v>
      </c>
      <c r="V1637">
        <v>2570.0149999999999</v>
      </c>
      <c r="W1637">
        <v>2567.4850000000001</v>
      </c>
      <c r="X1637">
        <v>2554.9110000000001</v>
      </c>
      <c r="Y1637">
        <v>2547.4969999999998</v>
      </c>
      <c r="Z1637">
        <v>2658.9259999999999</v>
      </c>
    </row>
    <row r="1638" spans="1:26" x14ac:dyDescent="0.35">
      <c r="A1638">
        <v>30</v>
      </c>
      <c r="B1638">
        <v>23</v>
      </c>
      <c r="C1638" t="str">
        <f t="shared" si="67"/>
        <v>30023</v>
      </c>
      <c r="D1638" t="str">
        <f t="shared" si="68"/>
        <v>30023</v>
      </c>
      <c r="E1638" t="str">
        <f>VLOOKUP(C1638,Table1[[Column1]:[GEMS_Typo]],2)</f>
        <v>D</v>
      </c>
      <c r="F1638">
        <v>834.69799999999998</v>
      </c>
      <c r="G1638">
        <v>834.75400000000002</v>
      </c>
      <c r="H1638">
        <v>834.75400000000002</v>
      </c>
      <c r="I1638">
        <v>834.79200000000003</v>
      </c>
      <c r="J1638">
        <v>835.55</v>
      </c>
      <c r="K1638">
        <v>835.55</v>
      </c>
      <c r="L1638">
        <v>1108.104</v>
      </c>
      <c r="M1638">
        <v>1105.8699999999999</v>
      </c>
      <c r="N1638">
        <v>1122.204</v>
      </c>
      <c r="O1638">
        <v>1080.634</v>
      </c>
      <c r="P1638">
        <v>1008.8150000000001</v>
      </c>
      <c r="Q1638">
        <v>1011.12</v>
      </c>
      <c r="R1638">
        <v>1018.4640000000001</v>
      </c>
      <c r="S1638">
        <v>1018.4640000000001</v>
      </c>
      <c r="T1638">
        <v>1018.4640000000001</v>
      </c>
      <c r="U1638">
        <v>1020.042</v>
      </c>
      <c r="V1638">
        <v>999.68899999999996</v>
      </c>
      <c r="W1638">
        <v>999.68899999999996</v>
      </c>
      <c r="X1638">
        <v>957.31200000000001</v>
      </c>
      <c r="Y1638">
        <v>956.46199999999999</v>
      </c>
      <c r="Z1638">
        <v>1021.122</v>
      </c>
    </row>
    <row r="1639" spans="1:26" x14ac:dyDescent="0.35">
      <c r="A1639">
        <v>30</v>
      </c>
      <c r="B1639">
        <v>25</v>
      </c>
      <c r="C1639" t="str">
        <f t="shared" si="67"/>
        <v>30025</v>
      </c>
      <c r="D1639" t="str">
        <f t="shared" si="68"/>
        <v>30025</v>
      </c>
      <c r="E1639" t="str">
        <f>VLOOKUP(C1639,Table1[[Column1]:[GEMS_Typo]],2)</f>
        <v>F</v>
      </c>
      <c r="F1639">
        <v>1812.472</v>
      </c>
      <c r="G1639">
        <v>1812.472</v>
      </c>
      <c r="H1639">
        <v>1812.472</v>
      </c>
      <c r="I1639">
        <v>1812.4880000000001</v>
      </c>
      <c r="J1639">
        <v>1812.4880000000001</v>
      </c>
      <c r="K1639">
        <v>1812.4880000000001</v>
      </c>
      <c r="L1639">
        <v>1802.43</v>
      </c>
      <c r="M1639">
        <v>1800.0920000000001</v>
      </c>
      <c r="N1639">
        <v>1800.47</v>
      </c>
      <c r="O1639">
        <v>1788.606</v>
      </c>
      <c r="P1639">
        <v>1766.759</v>
      </c>
      <c r="Q1639">
        <v>1751.162</v>
      </c>
      <c r="R1639">
        <v>1712.683</v>
      </c>
      <c r="S1639">
        <v>1712.683</v>
      </c>
      <c r="T1639">
        <v>1714.8209999999999</v>
      </c>
      <c r="U1639">
        <v>1715.6020000000001</v>
      </c>
      <c r="V1639">
        <v>1715.6020000000001</v>
      </c>
      <c r="W1639">
        <v>1715.6020000000001</v>
      </c>
      <c r="X1639">
        <v>1714.588</v>
      </c>
      <c r="Y1639">
        <v>1715.011</v>
      </c>
      <c r="Z1639">
        <v>1731.2539999999999</v>
      </c>
    </row>
    <row r="1640" spans="1:26" x14ac:dyDescent="0.35">
      <c r="A1640">
        <v>30</v>
      </c>
      <c r="B1640">
        <v>27</v>
      </c>
      <c r="C1640" t="str">
        <f t="shared" si="67"/>
        <v>30027</v>
      </c>
      <c r="D1640" t="str">
        <f t="shared" si="68"/>
        <v>30027</v>
      </c>
      <c r="E1640" t="str">
        <f>VLOOKUP(C1640,Table1[[Column1]:[GEMS_Typo]],2)</f>
        <v>E</v>
      </c>
      <c r="F1640">
        <v>3717.4940000000001</v>
      </c>
      <c r="G1640">
        <v>3713.6619999999998</v>
      </c>
      <c r="H1640">
        <v>3715.4639999999999</v>
      </c>
      <c r="I1640">
        <v>3713.306</v>
      </c>
      <c r="J1640">
        <v>3713.306</v>
      </c>
      <c r="K1640">
        <v>3689.7860000000001</v>
      </c>
      <c r="L1640">
        <v>3914.81</v>
      </c>
      <c r="M1640">
        <v>3886.6019999999999</v>
      </c>
      <c r="N1640">
        <v>3887.26</v>
      </c>
      <c r="O1640">
        <v>3914.0259999999998</v>
      </c>
      <c r="P1640">
        <v>3479.03</v>
      </c>
      <c r="Q1640">
        <v>3499.511</v>
      </c>
      <c r="R1640">
        <v>3500.1990000000001</v>
      </c>
      <c r="S1640">
        <v>3489.4140000000002</v>
      </c>
      <c r="T1640">
        <v>3491.1959999999999</v>
      </c>
      <c r="U1640">
        <v>3500.1260000000002</v>
      </c>
      <c r="V1640">
        <v>3502.1790000000001</v>
      </c>
      <c r="W1640">
        <v>3504.1970000000001</v>
      </c>
      <c r="X1640">
        <v>3511.81</v>
      </c>
      <c r="Y1640">
        <v>3508.2060000000001</v>
      </c>
      <c r="Z1640">
        <v>3988.8490000000002</v>
      </c>
    </row>
    <row r="1641" spans="1:26" x14ac:dyDescent="0.35">
      <c r="A1641">
        <v>30</v>
      </c>
      <c r="B1641">
        <v>29</v>
      </c>
      <c r="C1641" t="str">
        <f t="shared" si="67"/>
        <v>30029</v>
      </c>
      <c r="D1641" t="str">
        <f t="shared" si="68"/>
        <v>30029</v>
      </c>
      <c r="E1641" t="str">
        <f>VLOOKUP(C1641,Table1[[Column1]:[GEMS_Typo]],2)</f>
        <v>C</v>
      </c>
      <c r="F1641">
        <v>5084.1660000000002</v>
      </c>
      <c r="G1641">
        <v>5092.2460000000001</v>
      </c>
      <c r="H1641">
        <v>5104.2659999999996</v>
      </c>
      <c r="I1641">
        <v>5105.6559999999999</v>
      </c>
      <c r="J1641">
        <v>5109.1000000000004</v>
      </c>
      <c r="K1641">
        <v>5109.1000000000004</v>
      </c>
      <c r="L1641">
        <v>5905.9809999999998</v>
      </c>
      <c r="M1641">
        <v>5899.7250000000004</v>
      </c>
      <c r="N1641">
        <v>6443.3329999999996</v>
      </c>
      <c r="O1641">
        <v>6313.107</v>
      </c>
      <c r="P1641">
        <v>5809.0259999999998</v>
      </c>
      <c r="Q1641">
        <v>5827.6589999999997</v>
      </c>
      <c r="R1641">
        <v>5829.2219999999998</v>
      </c>
      <c r="S1641">
        <v>5834.0860000000002</v>
      </c>
      <c r="T1641">
        <v>5850.1469999999999</v>
      </c>
      <c r="U1641">
        <v>5860.5010000000002</v>
      </c>
      <c r="V1641">
        <v>5760.5919999999996</v>
      </c>
      <c r="W1641">
        <v>5772.7430000000004</v>
      </c>
      <c r="X1641">
        <v>5786.5550000000003</v>
      </c>
      <c r="Y1641">
        <v>5796.36</v>
      </c>
      <c r="Z1641">
        <v>6515.5</v>
      </c>
    </row>
    <row r="1642" spans="1:26" x14ac:dyDescent="0.35">
      <c r="A1642">
        <v>30</v>
      </c>
      <c r="B1642">
        <v>31</v>
      </c>
      <c r="C1642" t="str">
        <f t="shared" si="67"/>
        <v>30031</v>
      </c>
      <c r="D1642" t="str">
        <f t="shared" si="68"/>
        <v>30031</v>
      </c>
      <c r="E1642" t="str">
        <f>VLOOKUP(C1642,Table1[[Column1]:[GEMS_Typo]],2)</f>
        <v>C</v>
      </c>
      <c r="F1642">
        <v>3684.0309999999999</v>
      </c>
      <c r="G1642">
        <v>3697.1930000000002</v>
      </c>
      <c r="H1642">
        <v>3707.5129999999999</v>
      </c>
      <c r="I1642">
        <v>3700.8490000000002</v>
      </c>
      <c r="J1642">
        <v>3700.8490000000002</v>
      </c>
      <c r="K1642">
        <v>3700.8809999999999</v>
      </c>
      <c r="L1642">
        <v>4092.5590000000002</v>
      </c>
      <c r="M1642">
        <v>4091.3130000000001</v>
      </c>
      <c r="N1642">
        <v>4395.7269999999999</v>
      </c>
      <c r="O1642">
        <v>4417.5649999999996</v>
      </c>
      <c r="P1642">
        <v>4097.7449999999999</v>
      </c>
      <c r="Q1642">
        <v>4049.951</v>
      </c>
      <c r="R1642">
        <v>4055.26</v>
      </c>
      <c r="S1642">
        <v>4085.261</v>
      </c>
      <c r="T1642">
        <v>4103.2280000000001</v>
      </c>
      <c r="U1642">
        <v>4122.942</v>
      </c>
      <c r="V1642">
        <v>4141.5780000000004</v>
      </c>
      <c r="W1642">
        <v>4157.0870000000004</v>
      </c>
      <c r="X1642">
        <v>4176.2250000000004</v>
      </c>
      <c r="Y1642">
        <v>4191.0619999999999</v>
      </c>
      <c r="Z1642">
        <v>4626.6329999999998</v>
      </c>
    </row>
    <row r="1643" spans="1:26" x14ac:dyDescent="0.35">
      <c r="A1643">
        <v>30</v>
      </c>
      <c r="B1643">
        <v>33</v>
      </c>
      <c r="C1643" t="str">
        <f t="shared" si="67"/>
        <v>30033</v>
      </c>
      <c r="D1643" t="str">
        <f t="shared" si="68"/>
        <v>30033</v>
      </c>
      <c r="E1643" t="str">
        <f>VLOOKUP(C1643,Table1[[Column1]:[GEMS_Typo]],2)</f>
        <v>F</v>
      </c>
      <c r="F1643">
        <v>2507.9639999999999</v>
      </c>
      <c r="G1643">
        <v>2507.9679999999998</v>
      </c>
      <c r="H1643">
        <v>2507.9679999999998</v>
      </c>
      <c r="I1643">
        <v>2495.9839999999999</v>
      </c>
      <c r="J1643">
        <v>2495.9839999999999</v>
      </c>
      <c r="K1643">
        <v>2495.9839999999999</v>
      </c>
      <c r="L1643">
        <v>2453.902</v>
      </c>
      <c r="M1643">
        <v>2482.9299999999998</v>
      </c>
      <c r="N1643">
        <v>2480.5140000000001</v>
      </c>
      <c r="O1643">
        <v>2440.386</v>
      </c>
      <c r="P1643">
        <v>2297.1959999999999</v>
      </c>
      <c r="Q1643">
        <v>2327.25</v>
      </c>
      <c r="R1643">
        <v>2320.5360000000001</v>
      </c>
      <c r="S1643">
        <v>2320.5360000000001</v>
      </c>
      <c r="T1643">
        <v>2320.5360000000001</v>
      </c>
      <c r="U1643">
        <v>2320.5360000000001</v>
      </c>
      <c r="V1643">
        <v>2320.5360000000001</v>
      </c>
      <c r="W1643">
        <v>2294.7860000000001</v>
      </c>
      <c r="X1643">
        <v>2302.2440000000001</v>
      </c>
      <c r="Y1643">
        <v>2287.6860000000001</v>
      </c>
      <c r="Z1643">
        <v>2441.19</v>
      </c>
    </row>
    <row r="1644" spans="1:26" x14ac:dyDescent="0.35">
      <c r="A1644">
        <v>30</v>
      </c>
      <c r="B1644">
        <v>35</v>
      </c>
      <c r="C1644" t="str">
        <f t="shared" si="67"/>
        <v>30035</v>
      </c>
      <c r="D1644" t="str">
        <f t="shared" si="68"/>
        <v>30035</v>
      </c>
      <c r="E1644" t="str">
        <f>VLOOKUP(C1644,Table1[[Column1]:[GEMS_Typo]],2)</f>
        <v>D</v>
      </c>
      <c r="F1644">
        <v>1972.6510000000001</v>
      </c>
      <c r="G1644">
        <v>1883.385</v>
      </c>
      <c r="H1644">
        <v>1880.7329999999999</v>
      </c>
      <c r="I1644">
        <v>1912.5360000000001</v>
      </c>
      <c r="J1644">
        <v>1913.876</v>
      </c>
      <c r="K1644">
        <v>1913.876</v>
      </c>
      <c r="L1644">
        <v>2118.42</v>
      </c>
      <c r="M1644">
        <v>2110.63</v>
      </c>
      <c r="N1644">
        <v>2121.9659999999999</v>
      </c>
      <c r="O1644">
        <v>2117.384</v>
      </c>
      <c r="P1644">
        <v>2022.98</v>
      </c>
      <c r="Q1644">
        <v>2022.97</v>
      </c>
      <c r="R1644">
        <v>2026.3</v>
      </c>
      <c r="S1644">
        <v>2026.9259999999999</v>
      </c>
      <c r="T1644">
        <v>2026.9259999999999</v>
      </c>
      <c r="U1644">
        <v>2023.954</v>
      </c>
      <c r="V1644">
        <v>2025.914</v>
      </c>
      <c r="W1644">
        <v>2025.914</v>
      </c>
      <c r="X1644">
        <v>2025.921</v>
      </c>
      <c r="Y1644">
        <v>2025.578</v>
      </c>
      <c r="Z1644">
        <v>2120.3560000000002</v>
      </c>
    </row>
    <row r="1645" spans="1:26" x14ac:dyDescent="0.35">
      <c r="A1645">
        <v>30</v>
      </c>
      <c r="B1645">
        <v>37</v>
      </c>
      <c r="C1645" t="str">
        <f t="shared" si="67"/>
        <v>30037</v>
      </c>
      <c r="D1645" t="str">
        <f t="shared" si="68"/>
        <v>30037</v>
      </c>
      <c r="E1645" t="str">
        <f>VLOOKUP(C1645,Table1[[Column1]:[GEMS_Typo]],2)</f>
        <v>B</v>
      </c>
      <c r="F1645">
        <v>1159.1759999999999</v>
      </c>
      <c r="G1645">
        <v>1159.18</v>
      </c>
      <c r="H1645">
        <v>1159.18</v>
      </c>
      <c r="I1645">
        <v>1153.348</v>
      </c>
      <c r="J1645">
        <v>1153.348</v>
      </c>
      <c r="K1645">
        <v>1153.348</v>
      </c>
      <c r="L1645">
        <v>1053.7639999999999</v>
      </c>
      <c r="M1645">
        <v>1052.8</v>
      </c>
      <c r="N1645">
        <v>1107.5160000000001</v>
      </c>
      <c r="O1645">
        <v>1107.96</v>
      </c>
      <c r="P1645">
        <v>1083.4739999999999</v>
      </c>
      <c r="Q1645">
        <v>1084.356</v>
      </c>
      <c r="R1645">
        <v>1084.366</v>
      </c>
      <c r="S1645">
        <v>1085.4549999999999</v>
      </c>
      <c r="T1645">
        <v>1085.4549999999999</v>
      </c>
      <c r="U1645">
        <v>1084.5719999999999</v>
      </c>
      <c r="V1645">
        <v>1085.913</v>
      </c>
      <c r="W1645">
        <v>1088.249</v>
      </c>
      <c r="X1645">
        <v>1088.249</v>
      </c>
      <c r="Y1645">
        <v>1088.249</v>
      </c>
      <c r="Z1645">
        <v>1121.6279999999999</v>
      </c>
    </row>
    <row r="1646" spans="1:26" x14ac:dyDescent="0.35">
      <c r="A1646">
        <v>30</v>
      </c>
      <c r="B1646">
        <v>39</v>
      </c>
      <c r="C1646" t="str">
        <f t="shared" si="67"/>
        <v>30039</v>
      </c>
      <c r="D1646" t="str">
        <f t="shared" si="68"/>
        <v>30039</v>
      </c>
      <c r="E1646" t="str">
        <f>VLOOKUP(C1646,Table1[[Column1]:[GEMS_Typo]],2)</f>
        <v>F</v>
      </c>
      <c r="F1646">
        <v>1381.962</v>
      </c>
      <c r="G1646">
        <v>1376.162</v>
      </c>
      <c r="H1646">
        <v>1369.5619999999999</v>
      </c>
      <c r="I1646">
        <v>1375.998</v>
      </c>
      <c r="J1646">
        <v>1375.998</v>
      </c>
      <c r="K1646">
        <v>1375.998</v>
      </c>
      <c r="L1646">
        <v>1794.502</v>
      </c>
      <c r="M1646">
        <v>1816.797</v>
      </c>
      <c r="N1646">
        <v>1832.9749999999999</v>
      </c>
      <c r="O1646">
        <v>1714.415</v>
      </c>
      <c r="P1646">
        <v>1464.953</v>
      </c>
      <c r="Q1646">
        <v>1470.3969999999999</v>
      </c>
      <c r="R1646">
        <v>1498.3130000000001</v>
      </c>
      <c r="S1646">
        <v>1503.7950000000001</v>
      </c>
      <c r="T1646">
        <v>1482.3430000000001</v>
      </c>
      <c r="U1646">
        <v>1482.269</v>
      </c>
      <c r="V1646">
        <v>1458.864</v>
      </c>
      <c r="W1646">
        <v>1458.864</v>
      </c>
      <c r="X1646">
        <v>1417.577</v>
      </c>
      <c r="Y1646">
        <v>1418.058</v>
      </c>
      <c r="Z1646">
        <v>1684.1590000000001</v>
      </c>
    </row>
    <row r="1647" spans="1:26" x14ac:dyDescent="0.35">
      <c r="A1647">
        <v>30</v>
      </c>
      <c r="B1647">
        <v>41</v>
      </c>
      <c r="C1647" t="str">
        <f t="shared" si="67"/>
        <v>30041</v>
      </c>
      <c r="D1647" t="str">
        <f t="shared" si="68"/>
        <v>30041</v>
      </c>
      <c r="E1647" t="str">
        <f>VLOOKUP(C1647,Table1[[Column1]:[GEMS_Typo]],2)</f>
        <v>D</v>
      </c>
      <c r="F1647">
        <v>3810.0169999999998</v>
      </c>
      <c r="G1647">
        <v>3851.7330000000002</v>
      </c>
      <c r="H1647">
        <v>3851.723</v>
      </c>
      <c r="I1647">
        <v>3851.2510000000002</v>
      </c>
      <c r="J1647">
        <v>3851.2510000000002</v>
      </c>
      <c r="K1647">
        <v>3851.2510000000002</v>
      </c>
      <c r="L1647">
        <v>3962.6770000000001</v>
      </c>
      <c r="M1647">
        <v>3973.261</v>
      </c>
      <c r="N1647">
        <v>3974.4250000000002</v>
      </c>
      <c r="O1647">
        <v>3961.66</v>
      </c>
      <c r="P1647">
        <v>3701.5120000000002</v>
      </c>
      <c r="Q1647">
        <v>3701.8159999999998</v>
      </c>
      <c r="R1647">
        <v>3702.614</v>
      </c>
      <c r="S1647">
        <v>3705.9789999999998</v>
      </c>
      <c r="T1647">
        <v>3705.1669999999999</v>
      </c>
      <c r="U1647">
        <v>3703.6950000000002</v>
      </c>
      <c r="V1647">
        <v>3703.6950000000002</v>
      </c>
      <c r="W1647">
        <v>3706.6570000000002</v>
      </c>
      <c r="X1647">
        <v>3706.6350000000002</v>
      </c>
      <c r="Y1647">
        <v>3705.1509999999998</v>
      </c>
      <c r="Z1647">
        <v>3976.81</v>
      </c>
    </row>
    <row r="1648" spans="1:26" x14ac:dyDescent="0.35">
      <c r="A1648">
        <v>30</v>
      </c>
      <c r="B1648">
        <v>43</v>
      </c>
      <c r="C1648" t="str">
        <f t="shared" si="67"/>
        <v>30043</v>
      </c>
      <c r="D1648" t="str">
        <f t="shared" si="68"/>
        <v>30043</v>
      </c>
      <c r="E1648" t="str">
        <f>VLOOKUP(C1648,Table1[[Column1]:[GEMS_Typo]],2)</f>
        <v>B</v>
      </c>
      <c r="F1648">
        <v>2074.538</v>
      </c>
      <c r="G1648">
        <v>2139.2979999999998</v>
      </c>
      <c r="H1648">
        <v>2139.2979999999998</v>
      </c>
      <c r="I1648">
        <v>2139.306</v>
      </c>
      <c r="J1648">
        <v>2139.306</v>
      </c>
      <c r="K1648">
        <v>2140.4740000000002</v>
      </c>
      <c r="L1648">
        <v>2289.9549999999999</v>
      </c>
      <c r="M1648">
        <v>2289.721</v>
      </c>
      <c r="N1648">
        <v>2353.9229999999998</v>
      </c>
      <c r="O1648">
        <v>2331.547</v>
      </c>
      <c r="P1648">
        <v>1994.396</v>
      </c>
      <c r="Q1648">
        <v>1999.0250000000001</v>
      </c>
      <c r="R1648">
        <v>1999.1969999999999</v>
      </c>
      <c r="S1648">
        <v>1999.7070000000001</v>
      </c>
      <c r="T1648">
        <v>2000.0029999999999</v>
      </c>
      <c r="U1648">
        <v>2001.674</v>
      </c>
      <c r="V1648">
        <v>1969.0940000000001</v>
      </c>
      <c r="W1648">
        <v>1977.3579999999999</v>
      </c>
      <c r="X1648">
        <v>1977.0039999999999</v>
      </c>
      <c r="Y1648">
        <v>1979.8589999999999</v>
      </c>
      <c r="Z1648">
        <v>2304.3240000000001</v>
      </c>
    </row>
    <row r="1649" spans="1:26" x14ac:dyDescent="0.35">
      <c r="A1649">
        <v>30</v>
      </c>
      <c r="B1649">
        <v>45</v>
      </c>
      <c r="C1649" t="str">
        <f t="shared" si="67"/>
        <v>30045</v>
      </c>
      <c r="D1649" t="str">
        <f t="shared" si="68"/>
        <v>30045</v>
      </c>
      <c r="E1649" t="str">
        <f>VLOOKUP(C1649,Table1[[Column1]:[GEMS_Typo]],2)</f>
        <v>F</v>
      </c>
      <c r="F1649">
        <v>2140.1790000000001</v>
      </c>
      <c r="G1649">
        <v>2147.123</v>
      </c>
      <c r="H1649">
        <v>2147.123</v>
      </c>
      <c r="I1649">
        <v>2137.549</v>
      </c>
      <c r="J1649">
        <v>2137.549</v>
      </c>
      <c r="K1649">
        <v>2137.549</v>
      </c>
      <c r="L1649">
        <v>2111.3969999999999</v>
      </c>
      <c r="M1649">
        <v>2107.8670000000002</v>
      </c>
      <c r="N1649">
        <v>2107.8670000000002</v>
      </c>
      <c r="O1649">
        <v>2105.2130000000002</v>
      </c>
      <c r="P1649">
        <v>1999.7750000000001</v>
      </c>
      <c r="Q1649">
        <v>1999.4960000000001</v>
      </c>
      <c r="R1649">
        <v>1999.4960000000001</v>
      </c>
      <c r="S1649">
        <v>2005.5930000000001</v>
      </c>
      <c r="T1649">
        <v>2005.5930000000001</v>
      </c>
      <c r="U1649">
        <v>2005.441</v>
      </c>
      <c r="V1649">
        <v>1952.145</v>
      </c>
      <c r="W1649">
        <v>1952.5319999999999</v>
      </c>
      <c r="X1649">
        <v>1952.5319999999999</v>
      </c>
      <c r="Y1649">
        <v>1951.69</v>
      </c>
      <c r="Z1649">
        <v>2034.9870000000001</v>
      </c>
    </row>
    <row r="1650" spans="1:26" x14ac:dyDescent="0.35">
      <c r="A1650">
        <v>30</v>
      </c>
      <c r="B1650">
        <v>47</v>
      </c>
      <c r="C1650" t="str">
        <f t="shared" si="67"/>
        <v>30047</v>
      </c>
      <c r="D1650" t="str">
        <f t="shared" si="68"/>
        <v>30047</v>
      </c>
      <c r="E1650" t="str">
        <f>VLOOKUP(C1650,Table1[[Column1]:[GEMS_Typo]],2)</f>
        <v>D</v>
      </c>
      <c r="F1650">
        <v>2681.5610000000001</v>
      </c>
      <c r="G1650">
        <v>2681.4650000000001</v>
      </c>
      <c r="H1650">
        <v>2676.8490000000002</v>
      </c>
      <c r="I1650">
        <v>2676.971</v>
      </c>
      <c r="J1650">
        <v>2676.971</v>
      </c>
      <c r="K1650">
        <v>2676.971</v>
      </c>
      <c r="L1650">
        <v>2783.2570000000001</v>
      </c>
      <c r="M1650">
        <v>2784.4549999999999</v>
      </c>
      <c r="N1650">
        <v>2787.6849999999999</v>
      </c>
      <c r="O1650">
        <v>2784.2190000000001</v>
      </c>
      <c r="P1650">
        <v>2659.6149999999998</v>
      </c>
      <c r="Q1650">
        <v>2730.1990000000001</v>
      </c>
      <c r="R1650">
        <v>2721.4090000000001</v>
      </c>
      <c r="S1650">
        <v>2721.2570000000001</v>
      </c>
      <c r="T1650">
        <v>2720.9430000000002</v>
      </c>
      <c r="U1650">
        <v>2721.1149999999998</v>
      </c>
      <c r="V1650">
        <v>2707.7269999999999</v>
      </c>
      <c r="W1650">
        <v>2709.5</v>
      </c>
      <c r="X1650">
        <v>2709.5619999999999</v>
      </c>
      <c r="Y1650">
        <v>2710.442</v>
      </c>
      <c r="Z1650">
        <v>2878.5120000000002</v>
      </c>
    </row>
    <row r="1651" spans="1:26" x14ac:dyDescent="0.35">
      <c r="A1651">
        <v>30</v>
      </c>
      <c r="B1651">
        <v>49</v>
      </c>
      <c r="C1651" t="str">
        <f t="shared" si="67"/>
        <v>30049</v>
      </c>
      <c r="D1651" t="str">
        <f t="shared" si="68"/>
        <v>30049</v>
      </c>
      <c r="E1651" t="str">
        <f>VLOOKUP(C1651,Table1[[Column1]:[GEMS_Typo]],2)</f>
        <v>B</v>
      </c>
      <c r="F1651">
        <v>3544.1179999999999</v>
      </c>
      <c r="G1651">
        <v>3538.5520000000001</v>
      </c>
      <c r="H1651">
        <v>3538.377</v>
      </c>
      <c r="I1651">
        <v>3535.4670000000001</v>
      </c>
      <c r="J1651">
        <v>3535.6790000000001</v>
      </c>
      <c r="K1651">
        <v>3520.6129999999998</v>
      </c>
      <c r="L1651">
        <v>3790.0219999999999</v>
      </c>
      <c r="M1651">
        <v>3789.2959999999998</v>
      </c>
      <c r="N1651">
        <v>3812.9319999999998</v>
      </c>
      <c r="O1651">
        <v>3884.1660000000002</v>
      </c>
      <c r="P1651">
        <v>3623.8649999999998</v>
      </c>
      <c r="Q1651">
        <v>3623.8649999999998</v>
      </c>
      <c r="R1651">
        <v>3621.94</v>
      </c>
      <c r="S1651">
        <v>3627.5920000000001</v>
      </c>
      <c r="T1651">
        <v>3636.6759999999999</v>
      </c>
      <c r="U1651">
        <v>3640.5279999999998</v>
      </c>
      <c r="V1651">
        <v>3622.154</v>
      </c>
      <c r="W1651">
        <v>3620.9169999999999</v>
      </c>
      <c r="X1651">
        <v>3628.0619999999999</v>
      </c>
      <c r="Y1651">
        <v>3633.549</v>
      </c>
      <c r="Z1651">
        <v>3977.116</v>
      </c>
    </row>
    <row r="1652" spans="1:26" x14ac:dyDescent="0.35">
      <c r="A1652">
        <v>30</v>
      </c>
      <c r="B1652">
        <v>51</v>
      </c>
      <c r="C1652" t="str">
        <f t="shared" si="67"/>
        <v>30051</v>
      </c>
      <c r="D1652" t="str">
        <f t="shared" si="68"/>
        <v>30051</v>
      </c>
      <c r="E1652" t="str">
        <f>VLOOKUP(C1652,Table1[[Column1]:[GEMS_Typo]],2)</f>
        <v>F</v>
      </c>
      <c r="F1652">
        <v>1897.692</v>
      </c>
      <c r="G1652">
        <v>1897.7</v>
      </c>
      <c r="H1652">
        <v>1897.7</v>
      </c>
      <c r="I1652">
        <v>1897.704</v>
      </c>
      <c r="J1652">
        <v>1897.704</v>
      </c>
      <c r="K1652">
        <v>1897.704</v>
      </c>
      <c r="L1652">
        <v>1975.6079999999999</v>
      </c>
      <c r="M1652">
        <v>1967.5319999999999</v>
      </c>
      <c r="N1652">
        <v>1976.9</v>
      </c>
      <c r="O1652">
        <v>1976.5940000000001</v>
      </c>
      <c r="P1652">
        <v>1805.865</v>
      </c>
      <c r="Q1652">
        <v>1810.0630000000001</v>
      </c>
      <c r="R1652">
        <v>1811.1949999999999</v>
      </c>
      <c r="S1652">
        <v>1811.251</v>
      </c>
      <c r="T1652">
        <v>1811.251</v>
      </c>
      <c r="U1652">
        <v>1811.251</v>
      </c>
      <c r="V1652">
        <v>1811.251</v>
      </c>
      <c r="W1652">
        <v>1811.251</v>
      </c>
      <c r="X1652">
        <v>1811.229</v>
      </c>
      <c r="Y1652">
        <v>1811.229</v>
      </c>
      <c r="Z1652">
        <v>1991.972</v>
      </c>
    </row>
    <row r="1653" spans="1:26" x14ac:dyDescent="0.35">
      <c r="A1653">
        <v>30</v>
      </c>
      <c r="B1653">
        <v>53</v>
      </c>
      <c r="C1653" t="str">
        <f t="shared" si="67"/>
        <v>30053</v>
      </c>
      <c r="D1653" t="str">
        <f t="shared" si="68"/>
        <v>30053</v>
      </c>
      <c r="E1653" t="str">
        <f>VLOOKUP(C1653,Table1[[Column1]:[GEMS_Typo]],2)</f>
        <v>D</v>
      </c>
      <c r="F1653">
        <v>4171.6400000000003</v>
      </c>
      <c r="G1653">
        <v>4192.2460000000001</v>
      </c>
      <c r="H1653">
        <v>4192.2460000000001</v>
      </c>
      <c r="I1653">
        <v>4192.1719999999996</v>
      </c>
      <c r="J1653">
        <v>4188.2969999999996</v>
      </c>
      <c r="K1653">
        <v>4188.2969999999996</v>
      </c>
      <c r="L1653">
        <v>5736.6329999999998</v>
      </c>
      <c r="M1653">
        <v>5717.0829999999996</v>
      </c>
      <c r="N1653">
        <v>5740.3909999999996</v>
      </c>
      <c r="O1653">
        <v>5680.2510000000002</v>
      </c>
      <c r="P1653">
        <v>5415.518</v>
      </c>
      <c r="Q1653">
        <v>5416.2219999999998</v>
      </c>
      <c r="R1653">
        <v>5421.4340000000002</v>
      </c>
      <c r="S1653">
        <v>5419.6509999999998</v>
      </c>
      <c r="T1653">
        <v>5421.99</v>
      </c>
      <c r="U1653">
        <v>5421.99</v>
      </c>
      <c r="V1653">
        <v>4640.5029999999997</v>
      </c>
      <c r="W1653">
        <v>4623.0829999999996</v>
      </c>
      <c r="X1653">
        <v>4623.0829999999996</v>
      </c>
      <c r="Y1653">
        <v>4622.768</v>
      </c>
      <c r="Z1653">
        <v>5304.2629999999999</v>
      </c>
    </row>
    <row r="1654" spans="1:26" x14ac:dyDescent="0.35">
      <c r="A1654">
        <v>30</v>
      </c>
      <c r="B1654">
        <v>55</v>
      </c>
      <c r="C1654" t="str">
        <f t="shared" si="67"/>
        <v>30055</v>
      </c>
      <c r="D1654" t="str">
        <f t="shared" si="68"/>
        <v>30055</v>
      </c>
      <c r="E1654" t="str">
        <f>VLOOKUP(C1654,Table1[[Column1]:[GEMS_Typo]],2)</f>
        <v>F</v>
      </c>
      <c r="F1654">
        <v>2524.1559999999999</v>
      </c>
      <c r="G1654">
        <v>2486.6060000000002</v>
      </c>
      <c r="H1654">
        <v>2486.6060000000002</v>
      </c>
      <c r="I1654">
        <v>2482.61</v>
      </c>
      <c r="J1654">
        <v>2482.61</v>
      </c>
      <c r="K1654">
        <v>2482.61</v>
      </c>
      <c r="L1654">
        <v>2348.136</v>
      </c>
      <c r="M1654">
        <v>2348.14</v>
      </c>
      <c r="N1654">
        <v>2347.808</v>
      </c>
      <c r="O1654">
        <v>2342.3339999999998</v>
      </c>
      <c r="P1654">
        <v>2074.9659999999999</v>
      </c>
      <c r="Q1654">
        <v>2086.6860000000001</v>
      </c>
      <c r="R1654">
        <v>2065.837</v>
      </c>
      <c r="S1654">
        <v>2061.9259999999999</v>
      </c>
      <c r="T1654">
        <v>2061.9259999999999</v>
      </c>
      <c r="U1654">
        <v>2052.9340000000002</v>
      </c>
      <c r="V1654">
        <v>2059.2820000000002</v>
      </c>
      <c r="W1654">
        <v>2059.6759999999999</v>
      </c>
      <c r="X1654">
        <v>2059.6849999999999</v>
      </c>
      <c r="Y1654">
        <v>2059.6950000000002</v>
      </c>
      <c r="Z1654">
        <v>2182.17</v>
      </c>
    </row>
    <row r="1655" spans="1:26" x14ac:dyDescent="0.35">
      <c r="A1655">
        <v>30</v>
      </c>
      <c r="B1655">
        <v>57</v>
      </c>
      <c r="C1655" t="str">
        <f t="shared" si="67"/>
        <v>30057</v>
      </c>
      <c r="D1655" t="str">
        <f t="shared" si="68"/>
        <v>30057</v>
      </c>
      <c r="E1655" t="str">
        <f>VLOOKUP(C1655,Table1[[Column1]:[GEMS_Typo]],2)</f>
        <v>C</v>
      </c>
      <c r="F1655">
        <v>2638.5149999999999</v>
      </c>
      <c r="G1655">
        <v>2638.9490000000001</v>
      </c>
      <c r="H1655">
        <v>2638.9490000000001</v>
      </c>
      <c r="I1655">
        <v>2618.0349999999999</v>
      </c>
      <c r="J1655">
        <v>2618.0349999999999</v>
      </c>
      <c r="K1655">
        <v>2618.0349999999999</v>
      </c>
      <c r="L1655">
        <v>3163.143</v>
      </c>
      <c r="M1655">
        <v>3163.9009999999998</v>
      </c>
      <c r="N1655">
        <v>3175.9450000000002</v>
      </c>
      <c r="O1655">
        <v>3163.0309999999999</v>
      </c>
      <c r="P1655">
        <v>2643.1329999999998</v>
      </c>
      <c r="Q1655">
        <v>2661.49</v>
      </c>
      <c r="R1655">
        <v>2656.6860000000001</v>
      </c>
      <c r="S1655">
        <v>2666.2660000000001</v>
      </c>
      <c r="T1655">
        <v>2666.308</v>
      </c>
      <c r="U1655">
        <v>2669.0810000000001</v>
      </c>
      <c r="V1655">
        <v>2593.402</v>
      </c>
      <c r="W1655">
        <v>2592.692</v>
      </c>
      <c r="X1655">
        <v>2592.5770000000002</v>
      </c>
      <c r="Y1655">
        <v>2719.6260000000002</v>
      </c>
      <c r="Z1655">
        <v>3260.2959999999998</v>
      </c>
    </row>
    <row r="1656" spans="1:26" x14ac:dyDescent="0.35">
      <c r="A1656">
        <v>30</v>
      </c>
      <c r="B1656">
        <v>59</v>
      </c>
      <c r="C1656" t="str">
        <f t="shared" si="67"/>
        <v>30059</v>
      </c>
      <c r="D1656" t="str">
        <f t="shared" si="68"/>
        <v>30059</v>
      </c>
      <c r="E1656" t="str">
        <f>VLOOKUP(C1656,Table1[[Column1]:[GEMS_Typo]],2)</f>
        <v>F</v>
      </c>
      <c r="F1656">
        <v>1548.5820000000001</v>
      </c>
      <c r="G1656">
        <v>1548.7619999999999</v>
      </c>
      <c r="H1656">
        <v>1548.7660000000001</v>
      </c>
      <c r="I1656">
        <v>1548.778</v>
      </c>
      <c r="J1656">
        <v>1548.778</v>
      </c>
      <c r="K1656">
        <v>1548.778</v>
      </c>
      <c r="L1656">
        <v>1452.556</v>
      </c>
      <c r="M1656">
        <v>1452.9580000000001</v>
      </c>
      <c r="N1656">
        <v>1455.556</v>
      </c>
      <c r="O1656">
        <v>1399.6220000000001</v>
      </c>
      <c r="P1656">
        <v>1307.636</v>
      </c>
      <c r="Q1656">
        <v>1307.9649999999999</v>
      </c>
      <c r="R1656">
        <v>1307.9190000000001</v>
      </c>
      <c r="S1656">
        <v>1307.9190000000001</v>
      </c>
      <c r="T1656">
        <v>1307.9190000000001</v>
      </c>
      <c r="U1656">
        <v>1310.8989999999999</v>
      </c>
      <c r="V1656">
        <v>1252.116</v>
      </c>
      <c r="W1656">
        <v>1252.1890000000001</v>
      </c>
      <c r="X1656">
        <v>1264.318</v>
      </c>
      <c r="Y1656">
        <v>1264.4090000000001</v>
      </c>
      <c r="Z1656">
        <v>1395.7260000000001</v>
      </c>
    </row>
    <row r="1657" spans="1:26" x14ac:dyDescent="0.35">
      <c r="A1657">
        <v>30</v>
      </c>
      <c r="B1657">
        <v>61</v>
      </c>
      <c r="C1657" t="str">
        <f t="shared" si="67"/>
        <v>30061</v>
      </c>
      <c r="D1657" t="str">
        <f t="shared" si="68"/>
        <v>30061</v>
      </c>
      <c r="E1657" t="str">
        <f>VLOOKUP(C1657,Table1[[Column1]:[GEMS_Typo]],2)</f>
        <v>C</v>
      </c>
      <c r="F1657">
        <v>2462.3359999999998</v>
      </c>
      <c r="G1657">
        <v>2461.96</v>
      </c>
      <c r="H1657">
        <v>2461.96</v>
      </c>
      <c r="I1657">
        <v>2456.16</v>
      </c>
      <c r="J1657">
        <v>2456.16</v>
      </c>
      <c r="K1657">
        <v>2456.16</v>
      </c>
      <c r="L1657">
        <v>2253.7159999999999</v>
      </c>
      <c r="M1657">
        <v>2236.5239999999999</v>
      </c>
      <c r="N1657">
        <v>2244.19</v>
      </c>
      <c r="O1657">
        <v>2140.2939999999999</v>
      </c>
      <c r="P1657">
        <v>1866.258</v>
      </c>
      <c r="Q1657">
        <v>1872.1189999999999</v>
      </c>
      <c r="R1657">
        <v>1872.1189999999999</v>
      </c>
      <c r="S1657">
        <v>1872.1189999999999</v>
      </c>
      <c r="T1657">
        <v>1872.1189999999999</v>
      </c>
      <c r="U1657">
        <v>1869.6790000000001</v>
      </c>
      <c r="V1657">
        <v>1635.2249999999999</v>
      </c>
      <c r="W1657">
        <v>1653.816</v>
      </c>
      <c r="X1657">
        <v>1654.47</v>
      </c>
      <c r="Y1657">
        <v>1654.9169999999999</v>
      </c>
      <c r="Z1657">
        <v>1941.8019999999999</v>
      </c>
    </row>
    <row r="1658" spans="1:26" x14ac:dyDescent="0.35">
      <c r="A1658">
        <v>30</v>
      </c>
      <c r="B1658">
        <v>63</v>
      </c>
      <c r="C1658" t="str">
        <f t="shared" si="67"/>
        <v>30063</v>
      </c>
      <c r="D1658" t="str">
        <f t="shared" si="68"/>
        <v>30063</v>
      </c>
      <c r="E1658" t="str">
        <f>VLOOKUP(C1658,Table1[[Column1]:[GEMS_Typo]],2)</f>
        <v>B</v>
      </c>
      <c r="F1658">
        <v>4270.8689999999997</v>
      </c>
      <c r="G1658">
        <v>4267.6909999999998</v>
      </c>
      <c r="H1658">
        <v>4271.402</v>
      </c>
      <c r="I1658">
        <v>4273.8500000000004</v>
      </c>
      <c r="J1658">
        <v>4274.1980000000003</v>
      </c>
      <c r="K1658">
        <v>4274.1980000000003</v>
      </c>
      <c r="L1658">
        <v>4663.9440000000004</v>
      </c>
      <c r="M1658">
        <v>4769.3140000000003</v>
      </c>
      <c r="N1658">
        <v>4865.6120000000001</v>
      </c>
      <c r="O1658">
        <v>4673.2</v>
      </c>
      <c r="P1658">
        <v>4244.4250000000002</v>
      </c>
      <c r="Q1658">
        <v>4297.3320000000003</v>
      </c>
      <c r="R1658">
        <v>4304.848</v>
      </c>
      <c r="S1658">
        <v>4305.7240000000002</v>
      </c>
      <c r="T1658">
        <v>4309.82</v>
      </c>
      <c r="U1658">
        <v>4310.4399999999996</v>
      </c>
      <c r="V1658">
        <v>4184.0839999999998</v>
      </c>
      <c r="W1658">
        <v>4195.8940000000002</v>
      </c>
      <c r="X1658">
        <v>4198.0320000000002</v>
      </c>
      <c r="Y1658">
        <v>4198.49</v>
      </c>
      <c r="Z1658">
        <v>4686.4880000000003</v>
      </c>
    </row>
    <row r="1659" spans="1:26" x14ac:dyDescent="0.35">
      <c r="A1659">
        <v>30</v>
      </c>
      <c r="B1659">
        <v>65</v>
      </c>
      <c r="C1659" t="str">
        <f t="shared" si="67"/>
        <v>30065</v>
      </c>
      <c r="D1659" t="str">
        <f t="shared" si="68"/>
        <v>30065</v>
      </c>
      <c r="E1659" t="str">
        <f>VLOOKUP(C1659,Table1[[Column1]:[GEMS_Typo]],2)</f>
        <v>D</v>
      </c>
      <c r="F1659">
        <v>1395.5540000000001</v>
      </c>
      <c r="G1659">
        <v>1395.558</v>
      </c>
      <c r="H1659">
        <v>1395.558</v>
      </c>
      <c r="I1659">
        <v>1395.578</v>
      </c>
      <c r="J1659">
        <v>1396.2380000000001</v>
      </c>
      <c r="K1659">
        <v>1396.2380000000001</v>
      </c>
      <c r="L1659">
        <v>1409.7439999999999</v>
      </c>
      <c r="M1659">
        <v>1409.694</v>
      </c>
      <c r="N1659">
        <v>1583.854</v>
      </c>
      <c r="O1659">
        <v>1583.854</v>
      </c>
      <c r="P1659">
        <v>1525.64</v>
      </c>
      <c r="Q1659">
        <v>1525.6079999999999</v>
      </c>
      <c r="R1659">
        <v>1525.5619999999999</v>
      </c>
      <c r="S1659">
        <v>1519.9649999999999</v>
      </c>
      <c r="T1659">
        <v>1519.9649999999999</v>
      </c>
      <c r="U1659">
        <v>1520.7170000000001</v>
      </c>
      <c r="V1659">
        <v>1520.7170000000001</v>
      </c>
      <c r="W1659">
        <v>1521.3630000000001</v>
      </c>
      <c r="X1659">
        <v>1531.271</v>
      </c>
      <c r="Y1659">
        <v>1531.5029999999999</v>
      </c>
      <c r="Z1659">
        <v>1597.249</v>
      </c>
    </row>
    <row r="1660" spans="1:26" x14ac:dyDescent="0.35">
      <c r="A1660">
        <v>30</v>
      </c>
      <c r="B1660">
        <v>67</v>
      </c>
      <c r="C1660" t="str">
        <f t="shared" si="67"/>
        <v>30067</v>
      </c>
      <c r="D1660" t="str">
        <f t="shared" si="68"/>
        <v>30067</v>
      </c>
      <c r="E1660" t="str">
        <f>VLOOKUP(C1660,Table1[[Column1]:[GEMS_Typo]],2)</f>
        <v>C</v>
      </c>
      <c r="F1660">
        <v>2046.3440000000001</v>
      </c>
      <c r="G1660">
        <v>1985.33</v>
      </c>
      <c r="H1660">
        <v>1988.921</v>
      </c>
      <c r="I1660">
        <v>1987.739</v>
      </c>
      <c r="J1660">
        <v>1987.739</v>
      </c>
      <c r="K1660">
        <v>1987.9839999999999</v>
      </c>
      <c r="L1660">
        <v>2387.7959999999998</v>
      </c>
      <c r="M1660">
        <v>2387.7620000000002</v>
      </c>
      <c r="N1660">
        <v>2430.1680000000001</v>
      </c>
      <c r="O1660">
        <v>2429.4340000000002</v>
      </c>
      <c r="P1660">
        <v>2245.6950000000002</v>
      </c>
      <c r="Q1660">
        <v>2249.5369999999998</v>
      </c>
      <c r="R1660">
        <v>2249.6590000000001</v>
      </c>
      <c r="S1660">
        <v>2249.433</v>
      </c>
      <c r="T1660">
        <v>2249.433</v>
      </c>
      <c r="U1660">
        <v>2251.2809999999999</v>
      </c>
      <c r="V1660">
        <v>2267.13</v>
      </c>
      <c r="W1660">
        <v>2264.4</v>
      </c>
      <c r="X1660">
        <v>2263.915</v>
      </c>
      <c r="Y1660">
        <v>2261.0340000000001</v>
      </c>
      <c r="Z1660">
        <v>2475.9110000000001</v>
      </c>
    </row>
    <row r="1661" spans="1:26" x14ac:dyDescent="0.35">
      <c r="A1661">
        <v>30</v>
      </c>
      <c r="B1661">
        <v>69</v>
      </c>
      <c r="C1661" t="str">
        <f t="shared" si="67"/>
        <v>30069</v>
      </c>
      <c r="D1661" t="str">
        <f t="shared" si="68"/>
        <v>30069</v>
      </c>
      <c r="E1661" t="str">
        <f>VLOOKUP(C1661,Table1[[Column1]:[GEMS_Typo]],2)</f>
        <v>F</v>
      </c>
      <c r="F1661">
        <v>1136.588</v>
      </c>
      <c r="G1661">
        <v>1152.5920000000001</v>
      </c>
      <c r="H1661">
        <v>1152.924</v>
      </c>
      <c r="I1661">
        <v>1152.924</v>
      </c>
      <c r="J1661">
        <v>1152.924</v>
      </c>
      <c r="K1661">
        <v>1152.308</v>
      </c>
      <c r="L1661">
        <v>1081.1679999999999</v>
      </c>
      <c r="M1661">
        <v>1051.08</v>
      </c>
      <c r="N1661">
        <v>1051.08</v>
      </c>
      <c r="O1661">
        <v>1062.0920000000001</v>
      </c>
      <c r="P1661">
        <v>1006.677</v>
      </c>
      <c r="Q1661">
        <v>1006.884</v>
      </c>
      <c r="R1661">
        <v>1003.263</v>
      </c>
      <c r="S1661">
        <v>1007.426</v>
      </c>
      <c r="T1661">
        <v>1013.855</v>
      </c>
      <c r="U1661">
        <v>1013.871</v>
      </c>
      <c r="V1661">
        <v>1013.871</v>
      </c>
      <c r="W1661">
        <v>1013.871</v>
      </c>
      <c r="X1661">
        <v>1013.901</v>
      </c>
      <c r="Y1661">
        <v>1013.901</v>
      </c>
      <c r="Z1661">
        <v>1112.838</v>
      </c>
    </row>
    <row r="1662" spans="1:26" x14ac:dyDescent="0.35">
      <c r="A1662">
        <v>30</v>
      </c>
      <c r="B1662">
        <v>71</v>
      </c>
      <c r="C1662" t="str">
        <f t="shared" si="67"/>
        <v>30071</v>
      </c>
      <c r="D1662" t="str">
        <f t="shared" si="68"/>
        <v>30071</v>
      </c>
      <c r="E1662" t="str">
        <f>VLOOKUP(C1662,Table1[[Column1]:[GEMS_Typo]],2)</f>
        <v>F</v>
      </c>
      <c r="F1662">
        <v>3452.1880000000001</v>
      </c>
      <c r="G1662">
        <v>3451.95</v>
      </c>
      <c r="H1662">
        <v>3451.95</v>
      </c>
      <c r="I1662">
        <v>3451.9560000000001</v>
      </c>
      <c r="J1662">
        <v>3451.9560000000001</v>
      </c>
      <c r="K1662">
        <v>3451.9560000000001</v>
      </c>
      <c r="L1662">
        <v>3521.4839999999999</v>
      </c>
      <c r="M1662">
        <v>3521.47</v>
      </c>
      <c r="N1662">
        <v>3522.13</v>
      </c>
      <c r="O1662">
        <v>3520.2919999999999</v>
      </c>
      <c r="P1662">
        <v>3242.9479999999999</v>
      </c>
      <c r="Q1662">
        <v>3259.9639999999999</v>
      </c>
      <c r="R1662">
        <v>3260.3919999999998</v>
      </c>
      <c r="S1662">
        <v>3260.884</v>
      </c>
      <c r="T1662">
        <v>3260.884</v>
      </c>
      <c r="U1662">
        <v>3260.884</v>
      </c>
      <c r="V1662">
        <v>3260.884</v>
      </c>
      <c r="W1662">
        <v>3260.884</v>
      </c>
      <c r="X1662">
        <v>3260.6550000000002</v>
      </c>
      <c r="Y1662">
        <v>3257.6239999999998</v>
      </c>
      <c r="Z1662">
        <v>3507.748</v>
      </c>
    </row>
    <row r="1663" spans="1:26" x14ac:dyDescent="0.35">
      <c r="A1663">
        <v>30</v>
      </c>
      <c r="B1663">
        <v>73</v>
      </c>
      <c r="C1663" t="str">
        <f t="shared" si="67"/>
        <v>30073</v>
      </c>
      <c r="D1663" t="str">
        <f t="shared" si="68"/>
        <v>30073</v>
      </c>
      <c r="E1663" t="str">
        <f>VLOOKUP(C1663,Table1[[Column1]:[GEMS_Typo]],2)</f>
        <v>C</v>
      </c>
      <c r="F1663">
        <v>2271.4760000000001</v>
      </c>
      <c r="G1663">
        <v>2271.4859999999999</v>
      </c>
      <c r="H1663">
        <v>2271.4859999999999</v>
      </c>
      <c r="I1663">
        <v>2273.5059999999999</v>
      </c>
      <c r="J1663">
        <v>2273.5059999999999</v>
      </c>
      <c r="K1663">
        <v>2273.5059999999999</v>
      </c>
      <c r="L1663">
        <v>2293.6460000000002</v>
      </c>
      <c r="M1663">
        <v>2293.8980000000001</v>
      </c>
      <c r="N1663">
        <v>2294.25</v>
      </c>
      <c r="O1663">
        <v>2291.5639999999999</v>
      </c>
      <c r="P1663">
        <v>2279.056</v>
      </c>
      <c r="Q1663">
        <v>2282.0810000000001</v>
      </c>
      <c r="R1663">
        <v>2282.0810000000001</v>
      </c>
      <c r="S1663">
        <v>2282.3389999999999</v>
      </c>
      <c r="T1663">
        <v>2282.3389999999999</v>
      </c>
      <c r="U1663">
        <v>2280.2950000000001</v>
      </c>
      <c r="V1663">
        <v>2274.4589999999998</v>
      </c>
      <c r="W1663">
        <v>2274.4589999999998</v>
      </c>
      <c r="X1663">
        <v>2259.752</v>
      </c>
      <c r="Y1663">
        <v>2260.8220000000001</v>
      </c>
      <c r="Z1663">
        <v>2273.1120000000001</v>
      </c>
    </row>
    <row r="1664" spans="1:26" x14ac:dyDescent="0.35">
      <c r="A1664">
        <v>30</v>
      </c>
      <c r="B1664">
        <v>75</v>
      </c>
      <c r="C1664" t="str">
        <f t="shared" si="67"/>
        <v>30075</v>
      </c>
      <c r="D1664" t="str">
        <f t="shared" si="68"/>
        <v>30075</v>
      </c>
      <c r="E1664" t="str">
        <f>VLOOKUP(C1664,Table1[[Column1]:[GEMS_Typo]],2)</f>
        <v>F</v>
      </c>
      <c r="F1664">
        <v>1822.39</v>
      </c>
      <c r="G1664">
        <v>1847.346</v>
      </c>
      <c r="H1664">
        <v>1847.346</v>
      </c>
      <c r="I1664">
        <v>1847.35</v>
      </c>
      <c r="J1664">
        <v>1847.35</v>
      </c>
      <c r="K1664">
        <v>1847.35</v>
      </c>
      <c r="L1664">
        <v>1895.04</v>
      </c>
      <c r="M1664">
        <v>1884.9639999999999</v>
      </c>
      <c r="N1664">
        <v>1895.5260000000001</v>
      </c>
      <c r="O1664">
        <v>1880.298</v>
      </c>
      <c r="P1664">
        <v>1737.625</v>
      </c>
      <c r="Q1664">
        <v>1721.7049999999999</v>
      </c>
      <c r="R1664">
        <v>1720.0409999999999</v>
      </c>
      <c r="S1664">
        <v>1723.7090000000001</v>
      </c>
      <c r="T1664">
        <v>1717.8969999999999</v>
      </c>
      <c r="U1664">
        <v>1717.8969999999999</v>
      </c>
      <c r="V1664">
        <v>1676.944</v>
      </c>
      <c r="W1664">
        <v>1611.299</v>
      </c>
      <c r="X1664">
        <v>1671.663</v>
      </c>
      <c r="Y1664">
        <v>1640.085</v>
      </c>
      <c r="Z1664">
        <v>1784.702</v>
      </c>
    </row>
    <row r="1665" spans="1:26" x14ac:dyDescent="0.35">
      <c r="A1665">
        <v>30</v>
      </c>
      <c r="B1665">
        <v>77</v>
      </c>
      <c r="C1665" t="str">
        <f t="shared" si="67"/>
        <v>30077</v>
      </c>
      <c r="D1665" t="str">
        <f t="shared" si="68"/>
        <v>30077</v>
      </c>
      <c r="E1665" t="str">
        <f>VLOOKUP(C1665,Table1[[Column1]:[GEMS_Typo]],2)</f>
        <v>E</v>
      </c>
      <c r="F1665">
        <v>1784.846</v>
      </c>
      <c r="G1665">
        <v>1792.7560000000001</v>
      </c>
      <c r="H1665">
        <v>1792.7560000000001</v>
      </c>
      <c r="I1665">
        <v>1798.7760000000001</v>
      </c>
      <c r="J1665">
        <v>1798.7760000000001</v>
      </c>
      <c r="K1665">
        <v>1798.7760000000001</v>
      </c>
      <c r="L1665">
        <v>1821.672</v>
      </c>
      <c r="M1665">
        <v>1821.596</v>
      </c>
      <c r="N1665">
        <v>1824.248</v>
      </c>
      <c r="O1665">
        <v>1767.722</v>
      </c>
      <c r="P1665">
        <v>1536.9580000000001</v>
      </c>
      <c r="Q1665">
        <v>1538.002</v>
      </c>
      <c r="R1665">
        <v>1542.7260000000001</v>
      </c>
      <c r="S1665">
        <v>1542.7260000000001</v>
      </c>
      <c r="T1665">
        <v>1538.49</v>
      </c>
      <c r="U1665">
        <v>1538.0930000000001</v>
      </c>
      <c r="V1665">
        <v>1496.7619999999999</v>
      </c>
      <c r="W1665">
        <v>1496.7619999999999</v>
      </c>
      <c r="X1665">
        <v>1496.7619999999999</v>
      </c>
      <c r="Y1665">
        <v>1499.7180000000001</v>
      </c>
      <c r="Z1665">
        <v>1716.2360000000001</v>
      </c>
    </row>
    <row r="1666" spans="1:26" x14ac:dyDescent="0.35">
      <c r="A1666">
        <v>30</v>
      </c>
      <c r="B1666">
        <v>79</v>
      </c>
      <c r="C1666" t="str">
        <f t="shared" si="67"/>
        <v>30079</v>
      </c>
      <c r="D1666" t="str">
        <f t="shared" si="68"/>
        <v>30079</v>
      </c>
      <c r="E1666" t="str">
        <f>VLOOKUP(C1666,Table1[[Column1]:[GEMS_Typo]],2)</f>
        <v>F</v>
      </c>
      <c r="F1666">
        <v>1426.0060000000001</v>
      </c>
      <c r="G1666">
        <v>1426.01</v>
      </c>
      <c r="H1666">
        <v>1426.01</v>
      </c>
      <c r="I1666">
        <v>1426.0139999999999</v>
      </c>
      <c r="J1666">
        <v>1426.0139999999999</v>
      </c>
      <c r="K1666">
        <v>1426.0139999999999</v>
      </c>
      <c r="L1666">
        <v>1385.644</v>
      </c>
      <c r="M1666">
        <v>1385.4659999999999</v>
      </c>
      <c r="N1666">
        <v>1395.9480000000001</v>
      </c>
      <c r="O1666">
        <v>1395.3979999999999</v>
      </c>
      <c r="P1666">
        <v>1322.8130000000001</v>
      </c>
      <c r="Q1666">
        <v>1322.7249999999999</v>
      </c>
      <c r="R1666">
        <v>1322.7249999999999</v>
      </c>
      <c r="S1666">
        <v>1331.0930000000001</v>
      </c>
      <c r="T1666">
        <v>1336.058</v>
      </c>
      <c r="U1666">
        <v>1325.614</v>
      </c>
      <c r="V1666">
        <v>1311.694</v>
      </c>
      <c r="W1666">
        <v>1332.0160000000001</v>
      </c>
      <c r="X1666">
        <v>1336.8119999999999</v>
      </c>
      <c r="Y1666">
        <v>1336.8119999999999</v>
      </c>
      <c r="Z1666">
        <v>1440.566</v>
      </c>
    </row>
    <row r="1667" spans="1:26" x14ac:dyDescent="0.35">
      <c r="A1667">
        <v>30</v>
      </c>
      <c r="B1667">
        <v>81</v>
      </c>
      <c r="C1667" t="str">
        <f t="shared" ref="C1667:C1730" si="69">_xlfn.CONCAT(TEXT(A1667,"00"),TEXT(B1667,"000"))</f>
        <v>30081</v>
      </c>
      <c r="D1667" t="str">
        <f t="shared" ref="D1667:D1730" si="70">_xlfn.CONCAT(A1667,TEXT(B1667,"000"))</f>
        <v>30081</v>
      </c>
      <c r="E1667" t="str">
        <f>VLOOKUP(C1667,Table1[[Column1]:[GEMS_Typo]],2)</f>
        <v>D</v>
      </c>
      <c r="F1667">
        <v>3229.5210000000002</v>
      </c>
      <c r="G1667">
        <v>3235.7109999999998</v>
      </c>
      <c r="H1667">
        <v>3233.877</v>
      </c>
      <c r="I1667">
        <v>3231.297</v>
      </c>
      <c r="J1667">
        <v>3241.7750000000001</v>
      </c>
      <c r="K1667">
        <v>3241.7750000000001</v>
      </c>
      <c r="L1667">
        <v>3929.3890000000001</v>
      </c>
      <c r="M1667">
        <v>3958.799</v>
      </c>
      <c r="N1667">
        <v>4001.0590000000002</v>
      </c>
      <c r="O1667">
        <v>3859.7530000000002</v>
      </c>
      <c r="P1667">
        <v>3294.404</v>
      </c>
      <c r="Q1667">
        <v>3243.5329999999999</v>
      </c>
      <c r="R1667">
        <v>3263.55</v>
      </c>
      <c r="S1667">
        <v>3272.9989999999998</v>
      </c>
      <c r="T1667">
        <v>3343.232</v>
      </c>
      <c r="U1667">
        <v>3346.8539999999998</v>
      </c>
      <c r="V1667">
        <v>3274.2660000000001</v>
      </c>
      <c r="W1667">
        <v>3285.76</v>
      </c>
      <c r="X1667">
        <v>3291.1179999999999</v>
      </c>
      <c r="Y1667">
        <v>3297.8440000000001</v>
      </c>
      <c r="Z1667">
        <v>4028.4349999999999</v>
      </c>
    </row>
    <row r="1668" spans="1:26" x14ac:dyDescent="0.35">
      <c r="A1668">
        <v>30</v>
      </c>
      <c r="B1668">
        <v>83</v>
      </c>
      <c r="C1668" t="str">
        <f t="shared" si="69"/>
        <v>30083</v>
      </c>
      <c r="D1668" t="str">
        <f t="shared" si="70"/>
        <v>30083</v>
      </c>
      <c r="E1668" t="str">
        <f>VLOOKUP(C1668,Table1[[Column1]:[GEMS_Typo]],2)</f>
        <v>D</v>
      </c>
      <c r="F1668">
        <v>2904.4259999999999</v>
      </c>
      <c r="G1668">
        <v>2896.4780000000001</v>
      </c>
      <c r="H1668">
        <v>2896.4780000000001</v>
      </c>
      <c r="I1668">
        <v>2882.6819999999998</v>
      </c>
      <c r="J1668">
        <v>2882.6819999999998</v>
      </c>
      <c r="K1668">
        <v>2882.6819999999998</v>
      </c>
      <c r="L1668">
        <v>2851.6280000000002</v>
      </c>
      <c r="M1668">
        <v>2861.328</v>
      </c>
      <c r="N1668">
        <v>2863.3139999999999</v>
      </c>
      <c r="O1668">
        <v>2862.0479999999998</v>
      </c>
      <c r="P1668">
        <v>2764.6709999999998</v>
      </c>
      <c r="Q1668">
        <v>2763.2139999999999</v>
      </c>
      <c r="R1668">
        <v>2762.415</v>
      </c>
      <c r="S1668">
        <v>2762.924</v>
      </c>
      <c r="T1668">
        <v>2763.13</v>
      </c>
      <c r="U1668">
        <v>2764.2979999999998</v>
      </c>
      <c r="V1668">
        <v>2763.7240000000002</v>
      </c>
      <c r="W1668">
        <v>2763.97</v>
      </c>
      <c r="X1668">
        <v>2767.7620000000002</v>
      </c>
      <c r="Y1668">
        <v>2766.6849999999999</v>
      </c>
      <c r="Z1668">
        <v>2871.0439999999999</v>
      </c>
    </row>
    <row r="1669" spans="1:26" x14ac:dyDescent="0.35">
      <c r="A1669">
        <v>30</v>
      </c>
      <c r="B1669">
        <v>85</v>
      </c>
      <c r="C1669" t="str">
        <f t="shared" si="69"/>
        <v>30085</v>
      </c>
      <c r="D1669" t="str">
        <f t="shared" si="70"/>
        <v>30085</v>
      </c>
      <c r="E1669" t="str">
        <f>VLOOKUP(C1669,Table1[[Column1]:[GEMS_Typo]],2)</f>
        <v>D</v>
      </c>
      <c r="F1669">
        <v>2889.9679999999998</v>
      </c>
      <c r="G1669">
        <v>2897.998</v>
      </c>
      <c r="H1669">
        <v>2897.998</v>
      </c>
      <c r="I1669">
        <v>2898.0219999999999</v>
      </c>
      <c r="J1669">
        <v>2897.8719999999998</v>
      </c>
      <c r="K1669">
        <v>2891.0720000000001</v>
      </c>
      <c r="L1669">
        <v>2835.0720000000001</v>
      </c>
      <c r="M1669">
        <v>2832.7579999999998</v>
      </c>
      <c r="N1669">
        <v>2833.4639999999999</v>
      </c>
      <c r="O1669">
        <v>2914.1060000000002</v>
      </c>
      <c r="P1669">
        <v>2777.8539999999998</v>
      </c>
      <c r="Q1669">
        <v>2778.0680000000002</v>
      </c>
      <c r="R1669">
        <v>2778.2719999999999</v>
      </c>
      <c r="S1669">
        <v>2776.8620000000001</v>
      </c>
      <c r="T1669">
        <v>2778.3939999999998</v>
      </c>
      <c r="U1669">
        <v>2777.0720000000001</v>
      </c>
      <c r="V1669">
        <v>2777.0859999999998</v>
      </c>
      <c r="W1669">
        <v>2778.5770000000002</v>
      </c>
      <c r="X1669">
        <v>2776.9209999999998</v>
      </c>
      <c r="Y1669">
        <v>2779.413</v>
      </c>
      <c r="Z1669">
        <v>2921.125</v>
      </c>
    </row>
    <row r="1670" spans="1:26" x14ac:dyDescent="0.35">
      <c r="A1670">
        <v>30</v>
      </c>
      <c r="B1670">
        <v>87</v>
      </c>
      <c r="C1670" t="str">
        <f t="shared" si="69"/>
        <v>30087</v>
      </c>
      <c r="D1670" t="str">
        <f t="shared" si="70"/>
        <v>30087</v>
      </c>
      <c r="E1670" t="str">
        <f>VLOOKUP(C1670,Table1[[Column1]:[GEMS_Typo]],2)</f>
        <v>E</v>
      </c>
      <c r="F1670">
        <v>2816.7539999999999</v>
      </c>
      <c r="G1670">
        <v>2818.3420000000001</v>
      </c>
      <c r="H1670">
        <v>2818.3420000000001</v>
      </c>
      <c r="I1670">
        <v>2818.3420000000001</v>
      </c>
      <c r="J1670">
        <v>2818.3420000000001</v>
      </c>
      <c r="K1670">
        <v>2818.3420000000001</v>
      </c>
      <c r="L1670">
        <v>2918.636</v>
      </c>
      <c r="M1670">
        <v>2917.84</v>
      </c>
      <c r="N1670">
        <v>2919.404</v>
      </c>
      <c r="O1670">
        <v>2914.5160000000001</v>
      </c>
      <c r="P1670">
        <v>2776.7640000000001</v>
      </c>
      <c r="Q1670">
        <v>2768.5459999999998</v>
      </c>
      <c r="R1670">
        <v>2768.346</v>
      </c>
      <c r="S1670">
        <v>2768.346</v>
      </c>
      <c r="T1670">
        <v>2768.346</v>
      </c>
      <c r="U1670">
        <v>2768.346</v>
      </c>
      <c r="V1670">
        <v>2766.279</v>
      </c>
      <c r="W1670">
        <v>2768.8989999999999</v>
      </c>
      <c r="X1670">
        <v>2768.8989999999999</v>
      </c>
      <c r="Y1670">
        <v>2768.8989999999999</v>
      </c>
      <c r="Z1670">
        <v>2909.88</v>
      </c>
    </row>
    <row r="1671" spans="1:26" x14ac:dyDescent="0.35">
      <c r="A1671">
        <v>30</v>
      </c>
      <c r="B1671">
        <v>89</v>
      </c>
      <c r="C1671" t="str">
        <f t="shared" si="69"/>
        <v>30089</v>
      </c>
      <c r="D1671" t="str">
        <f t="shared" si="70"/>
        <v>30089</v>
      </c>
      <c r="E1671" t="str">
        <f>VLOOKUP(C1671,Table1[[Column1]:[GEMS_Typo]],2)</f>
        <v>D</v>
      </c>
      <c r="F1671">
        <v>3103.8620000000001</v>
      </c>
      <c r="G1671">
        <v>3103.9059999999999</v>
      </c>
      <c r="H1671">
        <v>3103.9059999999999</v>
      </c>
      <c r="I1671">
        <v>3103.8679999999999</v>
      </c>
      <c r="J1671">
        <v>3103.8679999999999</v>
      </c>
      <c r="K1671">
        <v>3103.8679999999999</v>
      </c>
      <c r="L1671">
        <v>3018.6840000000002</v>
      </c>
      <c r="M1671">
        <v>3016.2820000000002</v>
      </c>
      <c r="N1671">
        <v>3041.65</v>
      </c>
      <c r="O1671">
        <v>2909.4659999999999</v>
      </c>
      <c r="P1671">
        <v>2487.6909999999998</v>
      </c>
      <c r="Q1671">
        <v>2507.3409999999999</v>
      </c>
      <c r="R1671">
        <v>2503.4029999999998</v>
      </c>
      <c r="S1671">
        <v>2505.6080000000002</v>
      </c>
      <c r="T1671">
        <v>2506.4299999999998</v>
      </c>
      <c r="U1671">
        <v>2498.567</v>
      </c>
      <c r="V1671">
        <v>2361.4859999999999</v>
      </c>
      <c r="W1671">
        <v>2363.576</v>
      </c>
      <c r="X1671">
        <v>2363.576</v>
      </c>
      <c r="Y1671">
        <v>2363.576</v>
      </c>
      <c r="Z1671">
        <v>2757.0949999999998</v>
      </c>
    </row>
    <row r="1672" spans="1:26" x14ac:dyDescent="0.35">
      <c r="A1672">
        <v>30</v>
      </c>
      <c r="B1672">
        <v>91</v>
      </c>
      <c r="C1672" t="str">
        <f t="shared" si="69"/>
        <v>30091</v>
      </c>
      <c r="D1672" t="str">
        <f t="shared" si="70"/>
        <v>30091</v>
      </c>
      <c r="E1672" t="str">
        <f>VLOOKUP(C1672,Table1[[Column1]:[GEMS_Typo]],2)</f>
        <v>E</v>
      </c>
      <c r="F1672">
        <v>2966.3119999999999</v>
      </c>
      <c r="G1672">
        <v>2987.114</v>
      </c>
      <c r="H1672">
        <v>2987.114</v>
      </c>
      <c r="I1672">
        <v>2977.538</v>
      </c>
      <c r="J1672">
        <v>2977.538</v>
      </c>
      <c r="K1672">
        <v>2970.5120000000002</v>
      </c>
      <c r="L1672">
        <v>3002.2539999999999</v>
      </c>
      <c r="M1672">
        <v>2983.4780000000001</v>
      </c>
      <c r="N1672">
        <v>2988.26</v>
      </c>
      <c r="O1672">
        <v>2987.1979999999999</v>
      </c>
      <c r="P1672">
        <v>2752.9780000000001</v>
      </c>
      <c r="Q1672">
        <v>2755.28</v>
      </c>
      <c r="R1672">
        <v>2752.3139999999999</v>
      </c>
      <c r="S1672">
        <v>2752.3139999999999</v>
      </c>
      <c r="T1672">
        <v>2752.3139999999999</v>
      </c>
      <c r="U1672">
        <v>2752.3020000000001</v>
      </c>
      <c r="V1672">
        <v>2745.6080000000002</v>
      </c>
      <c r="W1672">
        <v>2745.6080000000002</v>
      </c>
      <c r="X1672">
        <v>2746.1170000000002</v>
      </c>
      <c r="Y1672">
        <v>2744.681</v>
      </c>
      <c r="Z1672">
        <v>2938.1979999999999</v>
      </c>
    </row>
    <row r="1673" spans="1:26" x14ac:dyDescent="0.35">
      <c r="A1673">
        <v>30</v>
      </c>
      <c r="B1673">
        <v>93</v>
      </c>
      <c r="C1673" t="str">
        <f t="shared" si="69"/>
        <v>30093</v>
      </c>
      <c r="D1673" t="str">
        <f t="shared" si="70"/>
        <v>30093</v>
      </c>
      <c r="E1673" t="str">
        <f>VLOOKUP(C1673,Table1[[Column1]:[GEMS_Typo]],2)</f>
        <v>B</v>
      </c>
      <c r="F1673">
        <v>1498.768</v>
      </c>
      <c r="G1673">
        <v>1484.99</v>
      </c>
      <c r="H1673">
        <v>1483.0740000000001</v>
      </c>
      <c r="I1673">
        <v>1480.556</v>
      </c>
      <c r="J1673">
        <v>1480.556</v>
      </c>
      <c r="K1673">
        <v>1482.616</v>
      </c>
      <c r="L1673">
        <v>1583.9760000000001</v>
      </c>
      <c r="M1673">
        <v>1580.1780000000001</v>
      </c>
      <c r="N1673">
        <v>1580.23</v>
      </c>
      <c r="O1673">
        <v>1570.5419999999999</v>
      </c>
      <c r="P1673">
        <v>1455.3430000000001</v>
      </c>
      <c r="Q1673">
        <v>1460.549</v>
      </c>
      <c r="R1673">
        <v>1465.5350000000001</v>
      </c>
      <c r="S1673">
        <v>1465.5350000000001</v>
      </c>
      <c r="T1673">
        <v>1465.7850000000001</v>
      </c>
      <c r="U1673">
        <v>1467.9949999999999</v>
      </c>
      <c r="V1673">
        <v>1441.614</v>
      </c>
      <c r="W1673">
        <v>1443.019</v>
      </c>
      <c r="X1673">
        <v>1442.9749999999999</v>
      </c>
      <c r="Y1673">
        <v>1442.6949999999999</v>
      </c>
      <c r="Z1673">
        <v>1557.768</v>
      </c>
    </row>
    <row r="1674" spans="1:26" x14ac:dyDescent="0.35">
      <c r="A1674">
        <v>30</v>
      </c>
      <c r="B1674">
        <v>95</v>
      </c>
      <c r="C1674" t="str">
        <f t="shared" si="69"/>
        <v>30095</v>
      </c>
      <c r="D1674" t="str">
        <f t="shared" si="70"/>
        <v>30095</v>
      </c>
      <c r="E1674" t="str">
        <f>VLOOKUP(C1674,Table1[[Column1]:[GEMS_Typo]],2)</f>
        <v>C</v>
      </c>
      <c r="F1674">
        <v>2042.9780000000001</v>
      </c>
      <c r="G1674">
        <v>2043.5219999999999</v>
      </c>
      <c r="H1674">
        <v>2043.5219999999999</v>
      </c>
      <c r="I1674">
        <v>2035.4559999999999</v>
      </c>
      <c r="J1674">
        <v>2035.4559999999999</v>
      </c>
      <c r="K1674">
        <v>2031.856</v>
      </c>
      <c r="L1674">
        <v>2108.712</v>
      </c>
      <c r="M1674">
        <v>2107.91</v>
      </c>
      <c r="N1674">
        <v>2166.3020000000001</v>
      </c>
      <c r="O1674">
        <v>2218.5819999999999</v>
      </c>
      <c r="P1674">
        <v>2034.4190000000001</v>
      </c>
      <c r="Q1674">
        <v>2041.25</v>
      </c>
      <c r="R1674">
        <v>2036.4090000000001</v>
      </c>
      <c r="S1674">
        <v>2036.4090000000001</v>
      </c>
      <c r="T1674">
        <v>2036.4090000000001</v>
      </c>
      <c r="U1674">
        <v>2036.4090000000001</v>
      </c>
      <c r="V1674">
        <v>2033.7270000000001</v>
      </c>
      <c r="W1674">
        <v>2033.7270000000001</v>
      </c>
      <c r="X1674">
        <v>2035.2429999999999</v>
      </c>
      <c r="Y1674">
        <v>2038.002</v>
      </c>
      <c r="Z1674">
        <v>2243.748</v>
      </c>
    </row>
    <row r="1675" spans="1:26" x14ac:dyDescent="0.35">
      <c r="A1675">
        <v>30</v>
      </c>
      <c r="B1675">
        <v>97</v>
      </c>
      <c r="C1675" t="str">
        <f t="shared" si="69"/>
        <v>30097</v>
      </c>
      <c r="D1675" t="str">
        <f t="shared" si="70"/>
        <v>30097</v>
      </c>
      <c r="E1675" t="str">
        <f>VLOOKUP(C1675,Table1[[Column1]:[GEMS_Typo]],2)</f>
        <v>F</v>
      </c>
      <c r="F1675">
        <v>1339.954</v>
      </c>
      <c r="G1675">
        <v>1340.1020000000001</v>
      </c>
      <c r="H1675">
        <v>1340.846</v>
      </c>
      <c r="I1675">
        <v>1337.816</v>
      </c>
      <c r="J1675">
        <v>1337.816</v>
      </c>
      <c r="K1675">
        <v>1330.2159999999999</v>
      </c>
      <c r="L1675">
        <v>1390.5840000000001</v>
      </c>
      <c r="M1675">
        <v>1386.5619999999999</v>
      </c>
      <c r="N1675">
        <v>1393.2059999999999</v>
      </c>
      <c r="O1675">
        <v>1366.02</v>
      </c>
      <c r="P1675">
        <v>1326.4670000000001</v>
      </c>
      <c r="Q1675">
        <v>1326.548</v>
      </c>
      <c r="R1675">
        <v>1326.548</v>
      </c>
      <c r="S1675">
        <v>1326.548</v>
      </c>
      <c r="T1675">
        <v>1324.9760000000001</v>
      </c>
      <c r="U1675">
        <v>1325.4010000000001</v>
      </c>
      <c r="V1675">
        <v>1320.056</v>
      </c>
      <c r="W1675">
        <v>1303.578</v>
      </c>
      <c r="X1675">
        <v>1310.4359999999999</v>
      </c>
      <c r="Y1675">
        <v>1290.0899999999999</v>
      </c>
      <c r="Z1675">
        <v>1344.1420000000001</v>
      </c>
    </row>
    <row r="1676" spans="1:26" x14ac:dyDescent="0.35">
      <c r="A1676">
        <v>30</v>
      </c>
      <c r="B1676">
        <v>99</v>
      </c>
      <c r="C1676" t="str">
        <f t="shared" si="69"/>
        <v>30099</v>
      </c>
      <c r="D1676" t="str">
        <f t="shared" si="70"/>
        <v>30099</v>
      </c>
      <c r="E1676" t="str">
        <f>VLOOKUP(C1676,Table1[[Column1]:[GEMS_Typo]],2)</f>
        <v>D</v>
      </c>
      <c r="F1676">
        <v>3323.4119999999998</v>
      </c>
      <c r="G1676">
        <v>3207.0659999999998</v>
      </c>
      <c r="H1676">
        <v>3207.0659999999998</v>
      </c>
      <c r="I1676">
        <v>3204.7020000000002</v>
      </c>
      <c r="J1676">
        <v>3204.7020000000002</v>
      </c>
      <c r="K1676">
        <v>3204.7020000000002</v>
      </c>
      <c r="L1676">
        <v>3257.4180000000001</v>
      </c>
      <c r="M1676">
        <v>3257.078</v>
      </c>
      <c r="N1676">
        <v>3245.2739999999999</v>
      </c>
      <c r="O1676">
        <v>3240.6060000000002</v>
      </c>
      <c r="P1676">
        <v>3092.9870000000001</v>
      </c>
      <c r="Q1676">
        <v>3088.931</v>
      </c>
      <c r="R1676">
        <v>3090.63</v>
      </c>
      <c r="S1676">
        <v>3090.63</v>
      </c>
      <c r="T1676">
        <v>3090.63</v>
      </c>
      <c r="U1676">
        <v>3087.5929999999998</v>
      </c>
      <c r="V1676">
        <v>3087.1280000000002</v>
      </c>
      <c r="W1676">
        <v>3087.1280000000002</v>
      </c>
      <c r="X1676">
        <v>3087.1329999999998</v>
      </c>
      <c r="Y1676">
        <v>3087.1329999999998</v>
      </c>
      <c r="Z1676">
        <v>3254.9340000000002</v>
      </c>
    </row>
    <row r="1677" spans="1:26" x14ac:dyDescent="0.35">
      <c r="A1677">
        <v>30</v>
      </c>
      <c r="B1677">
        <v>101</v>
      </c>
      <c r="C1677" t="str">
        <f t="shared" si="69"/>
        <v>30101</v>
      </c>
      <c r="D1677" t="str">
        <f t="shared" si="70"/>
        <v>30101</v>
      </c>
      <c r="E1677" t="str">
        <f>VLOOKUP(C1677,Table1[[Column1]:[GEMS_Typo]],2)</f>
        <v>E</v>
      </c>
      <c r="F1677">
        <v>2659.3159999999998</v>
      </c>
      <c r="G1677">
        <v>2661.5140000000001</v>
      </c>
      <c r="H1677">
        <v>2661.5140000000001</v>
      </c>
      <c r="I1677">
        <v>2659.3220000000001</v>
      </c>
      <c r="J1677">
        <v>2659.3220000000001</v>
      </c>
      <c r="K1677">
        <v>2659.3220000000001</v>
      </c>
      <c r="L1677">
        <v>2735.02</v>
      </c>
      <c r="M1677">
        <v>2740.3319999999999</v>
      </c>
      <c r="N1677">
        <v>2749.194</v>
      </c>
      <c r="O1677">
        <v>2742.634</v>
      </c>
      <c r="P1677">
        <v>2575.991</v>
      </c>
      <c r="Q1677">
        <v>2576.3229999999999</v>
      </c>
      <c r="R1677">
        <v>2576.2710000000002</v>
      </c>
      <c r="S1677">
        <v>2577.5140000000001</v>
      </c>
      <c r="T1677">
        <v>2577.5140000000001</v>
      </c>
      <c r="U1677">
        <v>2584.9229999999998</v>
      </c>
      <c r="V1677">
        <v>2584.9229999999998</v>
      </c>
      <c r="W1677">
        <v>2585.0590000000002</v>
      </c>
      <c r="X1677">
        <v>2584.9989999999998</v>
      </c>
      <c r="Y1677">
        <v>2584.9989999999998</v>
      </c>
      <c r="Z1677">
        <v>2744.587</v>
      </c>
    </row>
    <row r="1678" spans="1:26" x14ac:dyDescent="0.35">
      <c r="A1678">
        <v>30</v>
      </c>
      <c r="B1678">
        <v>103</v>
      </c>
      <c r="C1678" t="str">
        <f t="shared" si="69"/>
        <v>30103</v>
      </c>
      <c r="D1678" t="str">
        <f t="shared" si="70"/>
        <v>30103</v>
      </c>
      <c r="E1678" t="str">
        <f>VLOOKUP(C1678,Table1[[Column1]:[GEMS_Typo]],2)</f>
        <v>F</v>
      </c>
      <c r="F1678">
        <v>685.25</v>
      </c>
      <c r="G1678">
        <v>685.25</v>
      </c>
      <c r="H1678">
        <v>685.25</v>
      </c>
      <c r="I1678">
        <v>685.25</v>
      </c>
      <c r="J1678">
        <v>685.25</v>
      </c>
      <c r="K1678">
        <v>685.25</v>
      </c>
      <c r="L1678">
        <v>662.34400000000005</v>
      </c>
      <c r="M1678">
        <v>662.298</v>
      </c>
      <c r="N1678">
        <v>662.298</v>
      </c>
      <c r="O1678">
        <v>661.63400000000001</v>
      </c>
      <c r="P1678">
        <v>651.54100000000005</v>
      </c>
      <c r="Q1678">
        <v>651.54100000000005</v>
      </c>
      <c r="R1678">
        <v>651.54100000000005</v>
      </c>
      <c r="S1678">
        <v>651.54100000000005</v>
      </c>
      <c r="T1678">
        <v>651.54100000000005</v>
      </c>
      <c r="U1678">
        <v>651.54100000000005</v>
      </c>
      <c r="V1678">
        <v>651.54100000000005</v>
      </c>
      <c r="W1678">
        <v>651.54100000000005</v>
      </c>
      <c r="X1678">
        <v>651.54100000000005</v>
      </c>
      <c r="Y1678">
        <v>652.32600000000002</v>
      </c>
      <c r="Z1678">
        <v>663.94</v>
      </c>
    </row>
    <row r="1679" spans="1:26" x14ac:dyDescent="0.35">
      <c r="A1679">
        <v>30</v>
      </c>
      <c r="B1679">
        <v>105</v>
      </c>
      <c r="C1679" t="str">
        <f t="shared" si="69"/>
        <v>30105</v>
      </c>
      <c r="D1679" t="str">
        <f t="shared" si="70"/>
        <v>30105</v>
      </c>
      <c r="E1679" t="str">
        <f>VLOOKUP(C1679,Table1[[Column1]:[GEMS_Typo]],2)</f>
        <v>D</v>
      </c>
      <c r="F1679">
        <v>4341.9719999999998</v>
      </c>
      <c r="G1679">
        <v>4336.6559999999999</v>
      </c>
      <c r="H1679">
        <v>4336.6559999999999</v>
      </c>
      <c r="I1679">
        <v>4334.9359999999997</v>
      </c>
      <c r="J1679">
        <v>4334.9359999999997</v>
      </c>
      <c r="K1679">
        <v>4334.9359999999997</v>
      </c>
      <c r="L1679">
        <v>4765.42</v>
      </c>
      <c r="M1679">
        <v>4794.58</v>
      </c>
      <c r="N1679">
        <v>4815.49</v>
      </c>
      <c r="O1679">
        <v>4768.9219999999996</v>
      </c>
      <c r="P1679">
        <v>4241.5540000000001</v>
      </c>
      <c r="Q1679">
        <v>4275.0190000000002</v>
      </c>
      <c r="R1679">
        <v>4273.0510000000004</v>
      </c>
      <c r="S1679">
        <v>4278.1689999999999</v>
      </c>
      <c r="T1679">
        <v>4278.1689999999999</v>
      </c>
      <c r="U1679">
        <v>4278.1689999999999</v>
      </c>
      <c r="V1679">
        <v>4277.9530000000004</v>
      </c>
      <c r="W1679">
        <v>4278.1030000000001</v>
      </c>
      <c r="X1679">
        <v>4277.8789999999999</v>
      </c>
      <c r="Y1679">
        <v>4252.0320000000002</v>
      </c>
      <c r="Z1679">
        <v>4762.87</v>
      </c>
    </row>
    <row r="1680" spans="1:26" x14ac:dyDescent="0.35">
      <c r="A1680">
        <v>30</v>
      </c>
      <c r="B1680">
        <v>107</v>
      </c>
      <c r="C1680" t="str">
        <f t="shared" si="69"/>
        <v>30107</v>
      </c>
      <c r="D1680" t="str">
        <f t="shared" si="70"/>
        <v>30107</v>
      </c>
      <c r="E1680" t="str">
        <f>VLOOKUP(C1680,Table1[[Column1]:[GEMS_Typo]],2)</f>
        <v>F</v>
      </c>
      <c r="F1680">
        <v>1133.2460000000001</v>
      </c>
      <c r="G1680">
        <v>1133.8340000000001</v>
      </c>
      <c r="H1680">
        <v>1133.8340000000001</v>
      </c>
      <c r="I1680">
        <v>1129.8019999999999</v>
      </c>
      <c r="J1680">
        <v>1129.8019999999999</v>
      </c>
      <c r="K1680">
        <v>1129.8019999999999</v>
      </c>
      <c r="L1680">
        <v>1085.8679999999999</v>
      </c>
      <c r="M1680">
        <v>1083.1679999999999</v>
      </c>
      <c r="N1680">
        <v>1083.1679999999999</v>
      </c>
      <c r="O1680">
        <v>1082.902</v>
      </c>
      <c r="P1680">
        <v>1064.5</v>
      </c>
      <c r="Q1680">
        <v>1066.403</v>
      </c>
      <c r="R1680">
        <v>1064.51</v>
      </c>
      <c r="S1680">
        <v>1064.4760000000001</v>
      </c>
      <c r="T1680">
        <v>1070.8219999999999</v>
      </c>
      <c r="U1680">
        <v>1069.8800000000001</v>
      </c>
      <c r="V1680">
        <v>1064.8130000000001</v>
      </c>
      <c r="W1680">
        <v>1060.299</v>
      </c>
      <c r="X1680">
        <v>1060.299</v>
      </c>
      <c r="Y1680">
        <v>1060.299</v>
      </c>
      <c r="Z1680">
        <v>1075.145</v>
      </c>
    </row>
    <row r="1681" spans="1:26" x14ac:dyDescent="0.35">
      <c r="A1681">
        <v>30</v>
      </c>
      <c r="B1681">
        <v>109</v>
      </c>
      <c r="C1681" t="str">
        <f t="shared" si="69"/>
        <v>30109</v>
      </c>
      <c r="D1681" t="str">
        <f t="shared" si="70"/>
        <v>30109</v>
      </c>
      <c r="E1681" t="str">
        <f>VLOOKUP(C1681,Table1[[Column1]:[GEMS_Typo]],2)</f>
        <v>F</v>
      </c>
      <c r="F1681">
        <v>1059.9359999999999</v>
      </c>
      <c r="G1681">
        <v>1067.0340000000001</v>
      </c>
      <c r="H1681">
        <v>1067.0340000000001</v>
      </c>
      <c r="I1681">
        <v>1066.452</v>
      </c>
      <c r="J1681">
        <v>1066.452</v>
      </c>
      <c r="K1681">
        <v>1066.452</v>
      </c>
      <c r="L1681">
        <v>1079.83</v>
      </c>
      <c r="M1681">
        <v>1088.0319999999999</v>
      </c>
      <c r="N1681">
        <v>1088.0319999999999</v>
      </c>
      <c r="O1681">
        <v>1083.0940000000001</v>
      </c>
      <c r="P1681">
        <v>1049.972</v>
      </c>
      <c r="Q1681">
        <v>1052.2809999999999</v>
      </c>
      <c r="R1681">
        <v>1054.3</v>
      </c>
      <c r="S1681">
        <v>1054.3</v>
      </c>
      <c r="T1681">
        <v>1057.296</v>
      </c>
      <c r="U1681">
        <v>1057.3869999999999</v>
      </c>
      <c r="V1681">
        <v>1057.3869999999999</v>
      </c>
      <c r="W1681">
        <v>1057.3869999999999</v>
      </c>
      <c r="X1681">
        <v>1057.5039999999999</v>
      </c>
      <c r="Y1681">
        <v>1057.586</v>
      </c>
      <c r="Z1681">
        <v>1093.702</v>
      </c>
    </row>
    <row r="1682" spans="1:26" x14ac:dyDescent="0.35">
      <c r="A1682">
        <v>30</v>
      </c>
      <c r="B1682">
        <v>111</v>
      </c>
      <c r="C1682" t="str">
        <f t="shared" si="69"/>
        <v>30111</v>
      </c>
      <c r="D1682" t="str">
        <f t="shared" si="70"/>
        <v>30111</v>
      </c>
      <c r="E1682" t="str">
        <f>VLOOKUP(C1682,Table1[[Column1]:[GEMS_Typo]],2)</f>
        <v>B</v>
      </c>
      <c r="F1682">
        <v>4628.6080000000002</v>
      </c>
      <c r="G1682">
        <v>4651.6549999999997</v>
      </c>
      <c r="H1682">
        <v>4652.9219999999996</v>
      </c>
      <c r="I1682">
        <v>4643.07</v>
      </c>
      <c r="J1682">
        <v>4642.3999999999996</v>
      </c>
      <c r="K1682">
        <v>4642.0839999999998</v>
      </c>
      <c r="L1682">
        <v>4782.18</v>
      </c>
      <c r="M1682">
        <v>4780.7299999999996</v>
      </c>
      <c r="N1682">
        <v>4841.2420000000002</v>
      </c>
      <c r="O1682">
        <v>4855.3280000000004</v>
      </c>
      <c r="P1682">
        <v>4885.8360000000002</v>
      </c>
      <c r="Q1682">
        <v>4921.2039999999997</v>
      </c>
      <c r="R1682">
        <v>4940.4690000000001</v>
      </c>
      <c r="S1682">
        <v>4952.91</v>
      </c>
      <c r="T1682">
        <v>4968.9579999999996</v>
      </c>
      <c r="U1682">
        <v>4993.5259999999998</v>
      </c>
      <c r="V1682">
        <v>5006.0720000000001</v>
      </c>
      <c r="W1682">
        <v>5018.098</v>
      </c>
      <c r="X1682">
        <v>5030.1099999999997</v>
      </c>
      <c r="Y1682">
        <v>5068.2629999999999</v>
      </c>
      <c r="Z1682">
        <v>5111.692</v>
      </c>
    </row>
    <row r="1683" spans="1:26" x14ac:dyDescent="0.35">
      <c r="A1683">
        <v>30</v>
      </c>
      <c r="B1683">
        <v>113</v>
      </c>
      <c r="C1683" t="str">
        <f t="shared" si="69"/>
        <v>30113</v>
      </c>
      <c r="D1683" t="str">
        <f t="shared" si="70"/>
        <v>30113</v>
      </c>
      <c r="E1683" t="str">
        <f>VLOOKUP(C1683,Table1[[Column1]:[GEMS_Typo]],2)</f>
        <v>B</v>
      </c>
      <c r="F1683">
        <v>2.8380000000000001</v>
      </c>
    </row>
    <row r="1684" spans="1:26" x14ac:dyDescent="0.35">
      <c r="A1684">
        <v>31</v>
      </c>
      <c r="B1684">
        <v>1</v>
      </c>
      <c r="C1684" t="str">
        <f t="shared" si="69"/>
        <v>31001</v>
      </c>
      <c r="D1684" t="str">
        <f t="shared" si="70"/>
        <v>31001</v>
      </c>
      <c r="E1684" t="str">
        <f>VLOOKUP(C1684,Table1[[Column1]:[GEMS_Typo]],2)</f>
        <v>B</v>
      </c>
      <c r="F1684">
        <v>2485.08</v>
      </c>
      <c r="G1684">
        <v>2489.12</v>
      </c>
      <c r="H1684">
        <v>2499.9</v>
      </c>
      <c r="I1684">
        <v>2500</v>
      </c>
      <c r="J1684">
        <v>2493.7600000000002</v>
      </c>
      <c r="K1684">
        <v>2485.98</v>
      </c>
      <c r="L1684">
        <v>2474.62</v>
      </c>
      <c r="M1684">
        <v>2464.7600000000002</v>
      </c>
      <c r="N1684">
        <v>2466.9</v>
      </c>
      <c r="O1684">
        <v>2472.5</v>
      </c>
      <c r="P1684">
        <v>2625</v>
      </c>
      <c r="Q1684">
        <v>2622.5</v>
      </c>
      <c r="R1684">
        <v>2625.48</v>
      </c>
      <c r="S1684">
        <v>2625.5</v>
      </c>
      <c r="T1684">
        <v>2622.96</v>
      </c>
      <c r="U1684">
        <v>2625.98</v>
      </c>
      <c r="V1684">
        <v>2520.04</v>
      </c>
      <c r="W1684">
        <v>2520.6999999999998</v>
      </c>
      <c r="X1684">
        <v>2516.42</v>
      </c>
      <c r="Y1684">
        <v>2521.3000000000002</v>
      </c>
      <c r="Z1684">
        <v>2524.02</v>
      </c>
    </row>
    <row r="1685" spans="1:26" x14ac:dyDescent="0.35">
      <c r="A1685">
        <v>31</v>
      </c>
      <c r="B1685">
        <v>3</v>
      </c>
      <c r="C1685" t="str">
        <f t="shared" si="69"/>
        <v>31003</v>
      </c>
      <c r="D1685" t="str">
        <f t="shared" si="70"/>
        <v>31003</v>
      </c>
      <c r="E1685" t="str">
        <f>VLOOKUP(C1685,Table1[[Column1]:[GEMS_Typo]],2)</f>
        <v>D</v>
      </c>
      <c r="F1685">
        <v>2881.46</v>
      </c>
      <c r="G1685">
        <v>2880.18</v>
      </c>
      <c r="H1685">
        <v>2880.54</v>
      </c>
      <c r="I1685">
        <v>2880.28</v>
      </c>
      <c r="J1685">
        <v>2860.32</v>
      </c>
      <c r="K1685">
        <v>2862.82</v>
      </c>
      <c r="L1685">
        <v>2922.02</v>
      </c>
      <c r="M1685">
        <v>2925.82</v>
      </c>
      <c r="N1685">
        <v>2925.82</v>
      </c>
      <c r="O1685">
        <v>2901.24</v>
      </c>
      <c r="P1685">
        <v>3198.74</v>
      </c>
      <c r="Q1685">
        <v>3198.72</v>
      </c>
      <c r="R1685">
        <v>3198.72</v>
      </c>
      <c r="S1685">
        <v>3198.72</v>
      </c>
      <c r="T1685">
        <v>3199.28</v>
      </c>
      <c r="U1685">
        <v>3199.18</v>
      </c>
      <c r="V1685">
        <v>2921.52</v>
      </c>
      <c r="W1685">
        <v>2921.52</v>
      </c>
      <c r="X1685">
        <v>2922.72</v>
      </c>
      <c r="Y1685">
        <v>2923.08</v>
      </c>
      <c r="Z1685">
        <v>2924.08</v>
      </c>
    </row>
    <row r="1686" spans="1:26" x14ac:dyDescent="0.35">
      <c r="A1686">
        <v>31</v>
      </c>
      <c r="B1686">
        <v>5</v>
      </c>
      <c r="C1686" t="str">
        <f t="shared" si="69"/>
        <v>31005</v>
      </c>
      <c r="D1686" t="str">
        <f t="shared" si="70"/>
        <v>31005</v>
      </c>
      <c r="E1686" t="str">
        <f>VLOOKUP(C1686,Table1[[Column1]:[GEMS_Typo]],2)</f>
        <v>F</v>
      </c>
      <c r="F1686">
        <v>598.5</v>
      </c>
      <c r="G1686">
        <v>598.5</v>
      </c>
      <c r="H1686">
        <v>581.67999999999995</v>
      </c>
      <c r="I1686">
        <v>581.67999999999995</v>
      </c>
      <c r="J1686">
        <v>646.5</v>
      </c>
      <c r="K1686">
        <v>643.84</v>
      </c>
      <c r="L1686">
        <v>623.26</v>
      </c>
      <c r="M1686">
        <v>623.26</v>
      </c>
      <c r="N1686">
        <v>623.26</v>
      </c>
      <c r="O1686">
        <v>626.94000000000005</v>
      </c>
      <c r="P1686">
        <v>606.38</v>
      </c>
      <c r="Q1686">
        <v>606.38</v>
      </c>
      <c r="R1686">
        <v>606.38</v>
      </c>
      <c r="S1686">
        <v>606.38</v>
      </c>
      <c r="T1686">
        <v>619.74</v>
      </c>
      <c r="U1686">
        <v>619.74</v>
      </c>
      <c r="V1686">
        <v>579.28</v>
      </c>
      <c r="W1686">
        <v>579.28</v>
      </c>
      <c r="X1686">
        <v>579.34</v>
      </c>
      <c r="Y1686">
        <v>579.34</v>
      </c>
      <c r="Z1686">
        <v>579.5</v>
      </c>
    </row>
    <row r="1687" spans="1:26" x14ac:dyDescent="0.35">
      <c r="A1687">
        <v>31</v>
      </c>
      <c r="B1687">
        <v>7</v>
      </c>
      <c r="C1687" t="str">
        <f t="shared" si="69"/>
        <v>31007</v>
      </c>
      <c r="D1687" t="str">
        <f t="shared" si="70"/>
        <v>31007</v>
      </c>
      <c r="E1687" t="str">
        <f>VLOOKUP(C1687,Table1[[Column1]:[GEMS_Typo]],2)</f>
        <v>B</v>
      </c>
      <c r="F1687">
        <v>1051.1600000000001</v>
      </c>
      <c r="G1687">
        <v>1048.76</v>
      </c>
      <c r="H1687">
        <v>1048.76</v>
      </c>
      <c r="I1687">
        <v>1048.76</v>
      </c>
      <c r="J1687">
        <v>1097.26</v>
      </c>
      <c r="K1687">
        <v>1017.74</v>
      </c>
      <c r="L1687">
        <v>1017.74</v>
      </c>
      <c r="M1687">
        <v>986.9</v>
      </c>
      <c r="N1687">
        <v>983.84</v>
      </c>
      <c r="O1687">
        <v>984.9</v>
      </c>
      <c r="P1687">
        <v>1158.54</v>
      </c>
      <c r="Q1687">
        <v>1158.54</v>
      </c>
      <c r="R1687">
        <v>1158.54</v>
      </c>
      <c r="S1687">
        <v>1158.54</v>
      </c>
      <c r="T1687">
        <v>1158.54</v>
      </c>
      <c r="U1687">
        <v>1158.26</v>
      </c>
      <c r="V1687">
        <v>1015.84</v>
      </c>
      <c r="W1687">
        <v>1015.84</v>
      </c>
      <c r="X1687">
        <v>1015.82</v>
      </c>
      <c r="Y1687">
        <v>1015.82</v>
      </c>
      <c r="Z1687">
        <v>1016.24</v>
      </c>
    </row>
    <row r="1688" spans="1:26" x14ac:dyDescent="0.35">
      <c r="A1688">
        <v>31</v>
      </c>
      <c r="B1688">
        <v>9</v>
      </c>
      <c r="C1688" t="str">
        <f t="shared" si="69"/>
        <v>31009</v>
      </c>
      <c r="D1688" t="str">
        <f t="shared" si="70"/>
        <v>31009</v>
      </c>
      <c r="E1688" t="str">
        <f>VLOOKUP(C1688,Table1[[Column1]:[GEMS_Typo]],2)</f>
        <v>F</v>
      </c>
      <c r="F1688">
        <v>516.78</v>
      </c>
      <c r="G1688">
        <v>516.78</v>
      </c>
      <c r="H1688">
        <v>517.22</v>
      </c>
      <c r="I1688">
        <v>517.79999999999995</v>
      </c>
      <c r="J1688">
        <v>498.02</v>
      </c>
      <c r="K1688">
        <v>498.02</v>
      </c>
      <c r="L1688">
        <v>498.02</v>
      </c>
      <c r="M1688">
        <v>498.02</v>
      </c>
      <c r="N1688">
        <v>498.02</v>
      </c>
      <c r="O1688">
        <v>497.98</v>
      </c>
      <c r="P1688">
        <v>562.16</v>
      </c>
      <c r="Q1688">
        <v>562.16</v>
      </c>
      <c r="R1688">
        <v>561.6</v>
      </c>
      <c r="S1688">
        <v>561.6</v>
      </c>
      <c r="T1688">
        <v>573.54</v>
      </c>
      <c r="U1688">
        <v>573.54</v>
      </c>
      <c r="V1688">
        <v>514.02</v>
      </c>
      <c r="W1688">
        <v>514.02</v>
      </c>
      <c r="X1688">
        <v>514.02</v>
      </c>
      <c r="Y1688">
        <v>514.02</v>
      </c>
      <c r="Z1688">
        <v>513.76</v>
      </c>
    </row>
    <row r="1689" spans="1:26" x14ac:dyDescent="0.35">
      <c r="A1689">
        <v>31</v>
      </c>
      <c r="B1689">
        <v>11</v>
      </c>
      <c r="C1689" t="str">
        <f t="shared" si="69"/>
        <v>31011</v>
      </c>
      <c r="D1689" t="str">
        <f t="shared" si="70"/>
        <v>31011</v>
      </c>
      <c r="E1689" t="str">
        <f>VLOOKUP(C1689,Table1[[Column1]:[GEMS_Typo]],2)</f>
        <v>E</v>
      </c>
      <c r="F1689">
        <v>2211.92</v>
      </c>
      <c r="G1689">
        <v>2211.92</v>
      </c>
      <c r="H1689">
        <v>2212.04</v>
      </c>
      <c r="I1689">
        <v>2212.08</v>
      </c>
      <c r="J1689">
        <v>2263.54</v>
      </c>
      <c r="K1689">
        <v>2269.88</v>
      </c>
      <c r="L1689">
        <v>2266.1999999999998</v>
      </c>
      <c r="M1689">
        <v>2266.16</v>
      </c>
      <c r="N1689">
        <v>2266.16</v>
      </c>
      <c r="O1689">
        <v>2269.3200000000002</v>
      </c>
      <c r="P1689">
        <v>2367.42</v>
      </c>
      <c r="Q1689">
        <v>2367.42</v>
      </c>
      <c r="R1689">
        <v>2367.42</v>
      </c>
      <c r="S1689">
        <v>2358.44</v>
      </c>
      <c r="T1689">
        <v>2356.3000000000002</v>
      </c>
      <c r="U1689">
        <v>2356.3000000000002</v>
      </c>
      <c r="V1689">
        <v>2207.14</v>
      </c>
      <c r="W1689">
        <v>2208.1799999999998</v>
      </c>
      <c r="X1689">
        <v>2208.66</v>
      </c>
      <c r="Y1689">
        <v>2208.8200000000002</v>
      </c>
      <c r="Z1689">
        <v>2207.88</v>
      </c>
    </row>
    <row r="1690" spans="1:26" x14ac:dyDescent="0.35">
      <c r="A1690">
        <v>31</v>
      </c>
      <c r="B1690">
        <v>13</v>
      </c>
      <c r="C1690" t="str">
        <f t="shared" si="69"/>
        <v>31013</v>
      </c>
      <c r="D1690" t="str">
        <f t="shared" si="70"/>
        <v>31013</v>
      </c>
      <c r="E1690" t="str">
        <f>VLOOKUP(C1690,Table1[[Column1]:[GEMS_Typo]],2)</f>
        <v>E</v>
      </c>
      <c r="F1690">
        <v>2055.66</v>
      </c>
      <c r="G1690">
        <v>2055.66</v>
      </c>
      <c r="H1690">
        <v>2055.8000000000002</v>
      </c>
      <c r="I1690">
        <v>2054.3000000000002</v>
      </c>
      <c r="J1690">
        <v>2059.46</v>
      </c>
      <c r="K1690">
        <v>2059.52</v>
      </c>
      <c r="L1690">
        <v>2060.06</v>
      </c>
      <c r="M1690">
        <v>2059.88</v>
      </c>
      <c r="N1690">
        <v>2059.88</v>
      </c>
      <c r="O1690">
        <v>1967.45</v>
      </c>
      <c r="P1690">
        <v>2390.12</v>
      </c>
      <c r="Q1690">
        <v>2390.12</v>
      </c>
      <c r="R1690">
        <v>2390.12</v>
      </c>
      <c r="S1690">
        <v>2390.12</v>
      </c>
      <c r="T1690">
        <v>2390.12</v>
      </c>
      <c r="U1690">
        <v>2390.12</v>
      </c>
      <c r="V1690">
        <v>2046.66</v>
      </c>
      <c r="W1690">
        <v>2046.66</v>
      </c>
      <c r="X1690">
        <v>2046.88</v>
      </c>
      <c r="Y1690">
        <v>2048.98</v>
      </c>
      <c r="Z1690">
        <v>2061.12</v>
      </c>
    </row>
    <row r="1691" spans="1:26" x14ac:dyDescent="0.35">
      <c r="A1691">
        <v>31</v>
      </c>
      <c r="B1691">
        <v>15</v>
      </c>
      <c r="C1691" t="str">
        <f t="shared" si="69"/>
        <v>31015</v>
      </c>
      <c r="D1691" t="str">
        <f t="shared" si="70"/>
        <v>31015</v>
      </c>
      <c r="E1691" t="str">
        <f>VLOOKUP(C1691,Table1[[Column1]:[GEMS_Typo]],2)</f>
        <v>F</v>
      </c>
      <c r="F1691">
        <v>1276.56</v>
      </c>
      <c r="G1691">
        <v>1276.56</v>
      </c>
      <c r="H1691">
        <v>1276.56</v>
      </c>
      <c r="I1691">
        <v>1276.44</v>
      </c>
      <c r="J1691">
        <v>1236.8</v>
      </c>
      <c r="K1691">
        <v>1234.0999999999999</v>
      </c>
      <c r="L1691">
        <v>1234.18</v>
      </c>
      <c r="M1691">
        <v>1234.3399999999999</v>
      </c>
      <c r="N1691">
        <v>1234.3399999999999</v>
      </c>
      <c r="O1691">
        <v>1234.4000000000001</v>
      </c>
      <c r="P1691">
        <v>1387.52</v>
      </c>
      <c r="Q1691">
        <v>1387.52</v>
      </c>
      <c r="R1691">
        <v>1387.52</v>
      </c>
      <c r="S1691">
        <v>1387.52</v>
      </c>
      <c r="T1691">
        <v>1387.38</v>
      </c>
      <c r="U1691">
        <v>1387.38</v>
      </c>
      <c r="V1691">
        <v>1273.8399999999999</v>
      </c>
      <c r="W1691">
        <v>1273.82</v>
      </c>
      <c r="X1691">
        <v>1273.82</v>
      </c>
      <c r="Y1691">
        <v>1273.8</v>
      </c>
      <c r="Z1691">
        <v>1241.9000000000001</v>
      </c>
    </row>
    <row r="1692" spans="1:26" x14ac:dyDescent="0.35">
      <c r="A1692">
        <v>31</v>
      </c>
      <c r="B1692">
        <v>17</v>
      </c>
      <c r="C1692" t="str">
        <f t="shared" si="69"/>
        <v>31017</v>
      </c>
      <c r="D1692" t="str">
        <f t="shared" si="70"/>
        <v>31017</v>
      </c>
      <c r="E1692" t="str">
        <f>VLOOKUP(C1692,Table1[[Column1]:[GEMS_Typo]],2)</f>
        <v>F</v>
      </c>
      <c r="F1692">
        <v>1091.92</v>
      </c>
      <c r="G1692">
        <v>1091.92</v>
      </c>
      <c r="H1692">
        <v>1091.92</v>
      </c>
      <c r="I1692">
        <v>1092.3</v>
      </c>
      <c r="J1692">
        <v>1232.42</v>
      </c>
      <c r="K1692">
        <v>1232.02</v>
      </c>
      <c r="L1692">
        <v>1234.04</v>
      </c>
      <c r="M1692">
        <v>1234.04</v>
      </c>
      <c r="N1692">
        <v>1234.56</v>
      </c>
      <c r="O1692">
        <v>1234.56</v>
      </c>
      <c r="P1692">
        <v>1162.0999999999999</v>
      </c>
      <c r="Q1692">
        <v>1227.1199999999999</v>
      </c>
      <c r="R1692">
        <v>1228.4000000000001</v>
      </c>
      <c r="S1692">
        <v>1228.1199999999999</v>
      </c>
      <c r="T1692">
        <v>1228.3</v>
      </c>
      <c r="U1692">
        <v>1228.3</v>
      </c>
      <c r="V1692">
        <v>1162.4000000000001</v>
      </c>
      <c r="W1692">
        <v>1162.4000000000001</v>
      </c>
      <c r="X1692">
        <v>1162.4000000000001</v>
      </c>
      <c r="Y1692">
        <v>1162.4000000000001</v>
      </c>
      <c r="Z1692">
        <v>1163.4000000000001</v>
      </c>
    </row>
    <row r="1693" spans="1:26" x14ac:dyDescent="0.35">
      <c r="A1693">
        <v>31</v>
      </c>
      <c r="B1693">
        <v>19</v>
      </c>
      <c r="C1693" t="str">
        <f t="shared" si="69"/>
        <v>31019</v>
      </c>
      <c r="D1693" t="str">
        <f t="shared" si="70"/>
        <v>31019</v>
      </c>
      <c r="E1693" t="str">
        <f>VLOOKUP(C1693,Table1[[Column1]:[GEMS_Typo]],2)</f>
        <v>B</v>
      </c>
      <c r="F1693">
        <v>3761.64</v>
      </c>
      <c r="G1693">
        <v>3761.66</v>
      </c>
      <c r="H1693">
        <v>3777.18</v>
      </c>
      <c r="I1693">
        <v>3777.9</v>
      </c>
      <c r="J1693">
        <v>3770.48</v>
      </c>
      <c r="K1693">
        <v>3762.7</v>
      </c>
      <c r="L1693">
        <v>3775.14</v>
      </c>
      <c r="M1693">
        <v>3783.31</v>
      </c>
      <c r="N1693">
        <v>3783.31</v>
      </c>
      <c r="O1693">
        <v>3779.15</v>
      </c>
      <c r="P1693">
        <v>4092.5</v>
      </c>
      <c r="Q1693">
        <v>4095.82</v>
      </c>
      <c r="R1693">
        <v>4093.8</v>
      </c>
      <c r="S1693">
        <v>4093.56</v>
      </c>
      <c r="T1693">
        <v>4093.98</v>
      </c>
      <c r="U1693">
        <v>4075.66</v>
      </c>
      <c r="V1693">
        <v>3845.33</v>
      </c>
      <c r="W1693">
        <v>3851.43</v>
      </c>
      <c r="X1693">
        <v>3851.51</v>
      </c>
      <c r="Y1693">
        <v>3862.33</v>
      </c>
      <c r="Z1693">
        <v>3864.4</v>
      </c>
    </row>
    <row r="1694" spans="1:26" x14ac:dyDescent="0.35">
      <c r="A1694">
        <v>31</v>
      </c>
      <c r="B1694">
        <v>21</v>
      </c>
      <c r="C1694" t="str">
        <f t="shared" si="69"/>
        <v>31021</v>
      </c>
      <c r="D1694" t="str">
        <f t="shared" si="70"/>
        <v>31021</v>
      </c>
      <c r="E1694" t="str">
        <f>VLOOKUP(C1694,Table1[[Column1]:[GEMS_Typo]],2)</f>
        <v>C</v>
      </c>
      <c r="F1694">
        <v>1738.08</v>
      </c>
      <c r="G1694">
        <v>1738.08</v>
      </c>
      <c r="H1694">
        <v>1742.7</v>
      </c>
      <c r="I1694">
        <v>1741.68</v>
      </c>
      <c r="J1694">
        <v>1744.56</v>
      </c>
      <c r="K1694">
        <v>1745.48</v>
      </c>
      <c r="L1694">
        <v>1745.52</v>
      </c>
      <c r="M1694">
        <v>1744.38</v>
      </c>
      <c r="N1694">
        <v>1744.38</v>
      </c>
      <c r="O1694">
        <v>1744.54</v>
      </c>
      <c r="P1694">
        <v>1899.2</v>
      </c>
      <c r="Q1694">
        <v>1899.22</v>
      </c>
      <c r="R1694">
        <v>1889.56</v>
      </c>
      <c r="S1694">
        <v>1886.34</v>
      </c>
      <c r="T1694">
        <v>1886.5</v>
      </c>
      <c r="U1694">
        <v>1886.54</v>
      </c>
      <c r="V1694">
        <v>1730.23</v>
      </c>
      <c r="W1694">
        <v>1730.21</v>
      </c>
      <c r="X1694">
        <v>1706.51</v>
      </c>
      <c r="Y1694">
        <v>1728.59</v>
      </c>
      <c r="Z1694">
        <v>1728.12</v>
      </c>
    </row>
    <row r="1695" spans="1:26" x14ac:dyDescent="0.35">
      <c r="A1695">
        <v>31</v>
      </c>
      <c r="B1695">
        <v>23</v>
      </c>
      <c r="C1695" t="str">
        <f t="shared" si="69"/>
        <v>31023</v>
      </c>
      <c r="D1695" t="str">
        <f t="shared" si="70"/>
        <v>31023</v>
      </c>
      <c r="E1695" t="str">
        <f>VLOOKUP(C1695,Table1[[Column1]:[GEMS_Typo]],2)</f>
        <v>E</v>
      </c>
      <c r="F1695">
        <v>2373.06</v>
      </c>
      <c r="G1695">
        <v>2373.06</v>
      </c>
      <c r="H1695">
        <v>2373.06</v>
      </c>
      <c r="I1695">
        <v>2372.98</v>
      </c>
      <c r="J1695">
        <v>2392.4699999999998</v>
      </c>
      <c r="K1695">
        <v>2379.21</v>
      </c>
      <c r="L1695">
        <v>2372.4899999999998</v>
      </c>
      <c r="M1695">
        <v>2398.0300000000002</v>
      </c>
      <c r="N1695">
        <v>2397.73</v>
      </c>
      <c r="O1695">
        <v>2392.44</v>
      </c>
      <c r="P1695">
        <v>2485.06</v>
      </c>
      <c r="Q1695">
        <v>2485.06</v>
      </c>
      <c r="R1695">
        <v>2485.06</v>
      </c>
      <c r="S1695">
        <v>2486.12</v>
      </c>
      <c r="T1695">
        <v>2486.8000000000002</v>
      </c>
      <c r="U1695">
        <v>2487.04</v>
      </c>
      <c r="V1695">
        <v>2370.4</v>
      </c>
      <c r="W1695">
        <v>2376.3200000000002</v>
      </c>
      <c r="X1695">
        <v>2372.8000000000002</v>
      </c>
      <c r="Y1695">
        <v>2373.92</v>
      </c>
      <c r="Z1695">
        <v>2375.2399999999998</v>
      </c>
    </row>
    <row r="1696" spans="1:26" x14ac:dyDescent="0.35">
      <c r="A1696">
        <v>31</v>
      </c>
      <c r="B1696">
        <v>25</v>
      </c>
      <c r="C1696" t="str">
        <f t="shared" si="69"/>
        <v>31025</v>
      </c>
      <c r="D1696" t="str">
        <f t="shared" si="70"/>
        <v>31025</v>
      </c>
      <c r="E1696" t="str">
        <f>VLOOKUP(C1696,Table1[[Column1]:[GEMS_Typo]],2)</f>
        <v>B</v>
      </c>
      <c r="F1696">
        <v>2261.9499999999998</v>
      </c>
      <c r="G1696">
        <v>2270.59</v>
      </c>
      <c r="H1696">
        <v>2272.33</v>
      </c>
      <c r="I1696">
        <v>2269.23</v>
      </c>
      <c r="J1696">
        <v>2246.404</v>
      </c>
      <c r="K1696">
        <v>2247.2040000000002</v>
      </c>
      <c r="L1696">
        <v>2252.5639999999999</v>
      </c>
      <c r="M1696">
        <v>2282.5239999999999</v>
      </c>
      <c r="N1696">
        <v>2282.8040000000001</v>
      </c>
      <c r="O1696">
        <v>2291.944</v>
      </c>
      <c r="P1696">
        <v>2365.9259999999999</v>
      </c>
      <c r="Q1696">
        <v>2365.2779999999998</v>
      </c>
      <c r="R1696">
        <v>2366.1179999999999</v>
      </c>
      <c r="S1696">
        <v>2366.598</v>
      </c>
      <c r="T1696">
        <v>2374.2779999999998</v>
      </c>
      <c r="U1696">
        <v>2374.1680000000001</v>
      </c>
      <c r="V1696">
        <v>2312.5839999999998</v>
      </c>
      <c r="W1696">
        <v>2313.2399999999998</v>
      </c>
      <c r="X1696">
        <v>2314.3679999999999</v>
      </c>
      <c r="Y1696">
        <v>2317.1419999999998</v>
      </c>
      <c r="Z1696">
        <v>2328.8960000000002</v>
      </c>
    </row>
    <row r="1697" spans="1:26" x14ac:dyDescent="0.35">
      <c r="A1697">
        <v>31</v>
      </c>
      <c r="B1697">
        <v>27</v>
      </c>
      <c r="C1697" t="str">
        <f t="shared" si="69"/>
        <v>31027</v>
      </c>
      <c r="D1697" t="str">
        <f t="shared" si="70"/>
        <v>31027</v>
      </c>
      <c r="E1697" t="str">
        <f>VLOOKUP(C1697,Table1[[Column1]:[GEMS_Typo]],2)</f>
        <v>C</v>
      </c>
      <c r="F1697">
        <v>2732.61</v>
      </c>
      <c r="G1697">
        <v>2726.77</v>
      </c>
      <c r="H1697">
        <v>2732.93</v>
      </c>
      <c r="I1697">
        <v>2732.93</v>
      </c>
      <c r="J1697">
        <v>2796.6</v>
      </c>
      <c r="K1697">
        <v>2812.24</v>
      </c>
      <c r="L1697">
        <v>2799.2</v>
      </c>
      <c r="M1697">
        <v>2799.99</v>
      </c>
      <c r="N1697">
        <v>2803.43</v>
      </c>
      <c r="O1697">
        <v>2805.57</v>
      </c>
      <c r="P1697">
        <v>2906.28</v>
      </c>
      <c r="Q1697">
        <v>2892.74</v>
      </c>
      <c r="R1697">
        <v>2894.02</v>
      </c>
      <c r="S1697">
        <v>2887.1</v>
      </c>
      <c r="T1697">
        <v>2880.04</v>
      </c>
      <c r="U1697">
        <v>2877.64</v>
      </c>
      <c r="V1697">
        <v>2709.22</v>
      </c>
      <c r="W1697">
        <v>2708.14</v>
      </c>
      <c r="X1697">
        <v>2707.64</v>
      </c>
      <c r="Y1697">
        <v>2704.81</v>
      </c>
      <c r="Z1697">
        <v>2704.84</v>
      </c>
    </row>
    <row r="1698" spans="1:26" x14ac:dyDescent="0.35">
      <c r="A1698">
        <v>31</v>
      </c>
      <c r="B1698">
        <v>29</v>
      </c>
      <c r="C1698" t="str">
        <f t="shared" si="69"/>
        <v>31029</v>
      </c>
      <c r="D1698" t="str">
        <f t="shared" si="70"/>
        <v>31029</v>
      </c>
      <c r="E1698" t="str">
        <f>VLOOKUP(C1698,Table1[[Column1]:[GEMS_Typo]],2)</f>
        <v>F</v>
      </c>
      <c r="F1698">
        <v>1645.5</v>
      </c>
      <c r="G1698">
        <v>1645.4</v>
      </c>
      <c r="H1698">
        <v>1645.8</v>
      </c>
      <c r="I1698">
        <v>1645.8</v>
      </c>
      <c r="J1698">
        <v>1730.78</v>
      </c>
      <c r="K1698">
        <v>1725.94</v>
      </c>
      <c r="L1698">
        <v>1726.5</v>
      </c>
      <c r="M1698">
        <v>1730.72</v>
      </c>
      <c r="N1698">
        <v>1730.72</v>
      </c>
      <c r="O1698">
        <v>1730.72</v>
      </c>
      <c r="P1698">
        <v>1980.58</v>
      </c>
      <c r="Q1698">
        <v>1980.58</v>
      </c>
      <c r="R1698">
        <v>1980.58</v>
      </c>
      <c r="S1698">
        <v>1980.58</v>
      </c>
      <c r="T1698">
        <v>1991.96</v>
      </c>
      <c r="U1698">
        <v>1991.96</v>
      </c>
      <c r="V1698">
        <v>1657.98</v>
      </c>
      <c r="W1698">
        <v>1658.88</v>
      </c>
      <c r="X1698">
        <v>1658.88</v>
      </c>
      <c r="Y1698">
        <v>1659.58</v>
      </c>
      <c r="Z1698">
        <v>1659.58</v>
      </c>
    </row>
    <row r="1699" spans="1:26" x14ac:dyDescent="0.35">
      <c r="A1699">
        <v>31</v>
      </c>
      <c r="B1699">
        <v>31</v>
      </c>
      <c r="C1699" t="str">
        <f t="shared" si="69"/>
        <v>31031</v>
      </c>
      <c r="D1699" t="str">
        <f t="shared" si="70"/>
        <v>31031</v>
      </c>
      <c r="E1699" t="str">
        <f>VLOOKUP(C1699,Table1[[Column1]:[GEMS_Typo]],2)</f>
        <v>E</v>
      </c>
      <c r="F1699">
        <v>3097.76</v>
      </c>
      <c r="G1699">
        <v>3097.74</v>
      </c>
      <c r="H1699">
        <v>3098</v>
      </c>
      <c r="I1699">
        <v>3100.26</v>
      </c>
      <c r="J1699">
        <v>3067.19</v>
      </c>
      <c r="K1699">
        <v>3068.81</v>
      </c>
      <c r="L1699">
        <v>3068.81</v>
      </c>
      <c r="M1699">
        <v>3068.81</v>
      </c>
      <c r="N1699">
        <v>3068.79</v>
      </c>
      <c r="O1699">
        <v>3068.01</v>
      </c>
      <c r="P1699">
        <v>3438.68</v>
      </c>
      <c r="Q1699">
        <v>3444.82</v>
      </c>
      <c r="R1699">
        <v>3445.36</v>
      </c>
      <c r="S1699">
        <v>3445.34</v>
      </c>
      <c r="T1699">
        <v>3445.16</v>
      </c>
      <c r="U1699">
        <v>3576.56</v>
      </c>
      <c r="V1699">
        <v>3254.68</v>
      </c>
      <c r="W1699">
        <v>3255.42</v>
      </c>
      <c r="X1699">
        <v>3255.36</v>
      </c>
      <c r="Y1699">
        <v>3255.36</v>
      </c>
      <c r="Z1699">
        <v>3255.5</v>
      </c>
    </row>
    <row r="1700" spans="1:26" x14ac:dyDescent="0.35">
      <c r="A1700">
        <v>31</v>
      </c>
      <c r="B1700">
        <v>33</v>
      </c>
      <c r="C1700" t="str">
        <f t="shared" si="69"/>
        <v>31033</v>
      </c>
      <c r="D1700" t="str">
        <f t="shared" si="70"/>
        <v>31033</v>
      </c>
      <c r="E1700" t="str">
        <f>VLOOKUP(C1700,Table1[[Column1]:[GEMS_Typo]],2)</f>
        <v>D</v>
      </c>
      <c r="F1700">
        <v>2986.5</v>
      </c>
      <c r="G1700">
        <v>2986.46</v>
      </c>
      <c r="H1700">
        <v>2985.46</v>
      </c>
      <c r="I1700">
        <v>2988.14</v>
      </c>
      <c r="J1700">
        <v>3035.74</v>
      </c>
      <c r="K1700">
        <v>3037.46</v>
      </c>
      <c r="L1700">
        <v>3037.44</v>
      </c>
      <c r="M1700">
        <v>3045.72</v>
      </c>
      <c r="N1700">
        <v>3046.48</v>
      </c>
      <c r="O1700">
        <v>3048.75</v>
      </c>
      <c r="P1700">
        <v>3368.14</v>
      </c>
      <c r="Q1700">
        <v>3368.14</v>
      </c>
      <c r="R1700">
        <v>3368.14</v>
      </c>
      <c r="S1700">
        <v>3368.24</v>
      </c>
      <c r="T1700">
        <v>3367.1</v>
      </c>
      <c r="U1700">
        <v>3367.08</v>
      </c>
      <c r="V1700">
        <v>2998.9</v>
      </c>
      <c r="W1700">
        <v>2998.74</v>
      </c>
      <c r="X1700">
        <v>2999</v>
      </c>
      <c r="Y1700">
        <v>2998.96</v>
      </c>
      <c r="Z1700">
        <v>2999.62</v>
      </c>
    </row>
    <row r="1701" spans="1:26" x14ac:dyDescent="0.35">
      <c r="A1701">
        <v>31</v>
      </c>
      <c r="B1701">
        <v>35</v>
      </c>
      <c r="C1701" t="str">
        <f t="shared" si="69"/>
        <v>31035</v>
      </c>
      <c r="D1701" t="str">
        <f t="shared" si="70"/>
        <v>31035</v>
      </c>
      <c r="E1701" t="str">
        <f>VLOOKUP(C1701,Table1[[Column1]:[GEMS_Typo]],2)</f>
        <v>C</v>
      </c>
      <c r="F1701">
        <v>2177.7600000000002</v>
      </c>
      <c r="G1701">
        <v>2177.7600000000002</v>
      </c>
      <c r="H1701">
        <v>2180.98</v>
      </c>
      <c r="I1701">
        <v>2180.98</v>
      </c>
      <c r="J1701">
        <v>2180.2800000000002</v>
      </c>
      <c r="K1701">
        <v>2185.42</v>
      </c>
      <c r="L1701">
        <v>2123.3200000000002</v>
      </c>
      <c r="M1701">
        <v>2123.3200000000002</v>
      </c>
      <c r="N1701">
        <v>2123.3200000000002</v>
      </c>
      <c r="O1701">
        <v>2133.7399999999998</v>
      </c>
      <c r="P1701">
        <v>2332.2800000000002</v>
      </c>
      <c r="Q1701">
        <v>2332.16</v>
      </c>
      <c r="R1701">
        <v>2332.16</v>
      </c>
      <c r="S1701">
        <v>2331.84</v>
      </c>
      <c r="T1701">
        <v>2331.84</v>
      </c>
      <c r="U1701">
        <v>2331.06</v>
      </c>
      <c r="V1701">
        <v>2181.44</v>
      </c>
      <c r="W1701">
        <v>2181.46</v>
      </c>
      <c r="X1701">
        <v>2181.62</v>
      </c>
      <c r="Y1701">
        <v>2173.71</v>
      </c>
      <c r="Z1701">
        <v>2173.7199999999998</v>
      </c>
    </row>
    <row r="1702" spans="1:26" x14ac:dyDescent="0.35">
      <c r="A1702">
        <v>31</v>
      </c>
      <c r="B1702">
        <v>37</v>
      </c>
      <c r="C1702" t="str">
        <f t="shared" si="69"/>
        <v>31037</v>
      </c>
      <c r="D1702" t="str">
        <f t="shared" si="70"/>
        <v>31037</v>
      </c>
      <c r="E1702" t="str">
        <f>VLOOKUP(C1702,Table1[[Column1]:[GEMS_Typo]],2)</f>
        <v>E</v>
      </c>
      <c r="F1702">
        <v>1675.25</v>
      </c>
      <c r="G1702">
        <v>1675.25</v>
      </c>
      <c r="H1702">
        <v>1693.53</v>
      </c>
      <c r="I1702">
        <v>1693.53</v>
      </c>
      <c r="J1702">
        <v>1704.89</v>
      </c>
      <c r="K1702">
        <v>1710.35</v>
      </c>
      <c r="L1702">
        <v>1703.09</v>
      </c>
      <c r="M1702">
        <v>1698.43</v>
      </c>
      <c r="N1702">
        <v>1698.43</v>
      </c>
      <c r="O1702">
        <v>1712.89</v>
      </c>
      <c r="P1702">
        <v>1838.94</v>
      </c>
      <c r="Q1702">
        <v>1838.94</v>
      </c>
      <c r="R1702">
        <v>1838.94</v>
      </c>
      <c r="S1702">
        <v>1838.94</v>
      </c>
      <c r="T1702">
        <v>1839.48</v>
      </c>
      <c r="U1702">
        <v>1839.14</v>
      </c>
      <c r="V1702">
        <v>1716.54</v>
      </c>
      <c r="W1702">
        <v>1715.58</v>
      </c>
      <c r="X1702">
        <v>1716.2</v>
      </c>
      <c r="Y1702">
        <v>1724.84</v>
      </c>
      <c r="Z1702">
        <v>1722.8</v>
      </c>
    </row>
    <row r="1703" spans="1:26" x14ac:dyDescent="0.35">
      <c r="A1703">
        <v>31</v>
      </c>
      <c r="B1703">
        <v>39</v>
      </c>
      <c r="C1703" t="str">
        <f t="shared" si="69"/>
        <v>31039</v>
      </c>
      <c r="D1703" t="str">
        <f t="shared" si="70"/>
        <v>31039</v>
      </c>
      <c r="E1703" t="str">
        <f>VLOOKUP(C1703,Table1[[Column1]:[GEMS_Typo]],2)</f>
        <v>D</v>
      </c>
      <c r="F1703">
        <v>2248.1999999999998</v>
      </c>
      <c r="G1703">
        <v>2248.1999999999998</v>
      </c>
      <c r="H1703">
        <v>2249.2399999999998</v>
      </c>
      <c r="I1703">
        <v>2249.4</v>
      </c>
      <c r="J1703">
        <v>2240.85</v>
      </c>
      <c r="K1703">
        <v>2230.33</v>
      </c>
      <c r="L1703">
        <v>2230.39</v>
      </c>
      <c r="M1703">
        <v>2232.0700000000002</v>
      </c>
      <c r="N1703">
        <v>2232.17</v>
      </c>
      <c r="O1703">
        <v>2232.17</v>
      </c>
      <c r="P1703">
        <v>2406.6799999999998</v>
      </c>
      <c r="Q1703">
        <v>2406.66</v>
      </c>
      <c r="R1703">
        <v>2406.66</v>
      </c>
      <c r="S1703">
        <v>2406.66</v>
      </c>
      <c r="T1703">
        <v>2407.2199999999998</v>
      </c>
      <c r="U1703">
        <v>2407.2199999999998</v>
      </c>
      <c r="V1703">
        <v>2245.92</v>
      </c>
      <c r="W1703">
        <v>2245.9</v>
      </c>
      <c r="X1703">
        <v>2248.44</v>
      </c>
      <c r="Y1703">
        <v>2248.62</v>
      </c>
      <c r="Z1703">
        <v>2248.44</v>
      </c>
    </row>
    <row r="1704" spans="1:26" x14ac:dyDescent="0.35">
      <c r="A1704">
        <v>31</v>
      </c>
      <c r="B1704">
        <v>41</v>
      </c>
      <c r="C1704" t="str">
        <f t="shared" si="69"/>
        <v>31041</v>
      </c>
      <c r="D1704" t="str">
        <f t="shared" si="70"/>
        <v>31041</v>
      </c>
      <c r="E1704" t="str">
        <f>VLOOKUP(C1704,Table1[[Column1]:[GEMS_Typo]],2)</f>
        <v>D</v>
      </c>
      <c r="F1704">
        <v>4956.55</v>
      </c>
      <c r="G1704">
        <v>4956.47</v>
      </c>
      <c r="H1704">
        <v>4956.71</v>
      </c>
      <c r="I1704">
        <v>4956.7700000000004</v>
      </c>
      <c r="J1704">
        <v>5000.87</v>
      </c>
      <c r="K1704">
        <v>5001.33</v>
      </c>
      <c r="L1704">
        <v>5001.05</v>
      </c>
      <c r="M1704">
        <v>5001.09</v>
      </c>
      <c r="N1704">
        <v>5001.33</v>
      </c>
      <c r="O1704">
        <v>5003.05</v>
      </c>
      <c r="P1704">
        <v>5660.64</v>
      </c>
      <c r="Q1704">
        <v>5659.68</v>
      </c>
      <c r="R1704">
        <v>5519.54</v>
      </c>
      <c r="S1704">
        <v>5528.92</v>
      </c>
      <c r="T1704">
        <v>5538.4</v>
      </c>
      <c r="U1704">
        <v>5540.54</v>
      </c>
      <c r="V1704">
        <v>4817.78</v>
      </c>
      <c r="W1704">
        <v>4817.78</v>
      </c>
      <c r="X1704">
        <v>4817.0600000000004</v>
      </c>
      <c r="Y1704">
        <v>4817.7</v>
      </c>
      <c r="Z1704">
        <v>4815.5</v>
      </c>
    </row>
    <row r="1705" spans="1:26" x14ac:dyDescent="0.35">
      <c r="A1705">
        <v>31</v>
      </c>
      <c r="B1705">
        <v>43</v>
      </c>
      <c r="C1705" t="str">
        <f t="shared" si="69"/>
        <v>31043</v>
      </c>
      <c r="D1705" t="str">
        <f t="shared" si="70"/>
        <v>31043</v>
      </c>
      <c r="E1705" t="str">
        <f>VLOOKUP(C1705,Table1[[Column1]:[GEMS_Typo]],2)</f>
        <v>B</v>
      </c>
      <c r="F1705">
        <v>1030.77</v>
      </c>
      <c r="G1705">
        <v>1030.77</v>
      </c>
      <c r="H1705">
        <v>1033.44</v>
      </c>
      <c r="I1705">
        <v>1035.1600000000001</v>
      </c>
      <c r="J1705">
        <v>1023.13</v>
      </c>
      <c r="K1705">
        <v>1019.69</v>
      </c>
      <c r="L1705">
        <v>1040.43</v>
      </c>
      <c r="M1705">
        <v>1038.31</v>
      </c>
      <c r="N1705">
        <v>1038.69</v>
      </c>
      <c r="O1705">
        <v>1041.95</v>
      </c>
      <c r="P1705">
        <v>1114.9000000000001</v>
      </c>
      <c r="Q1705">
        <v>1111.72</v>
      </c>
      <c r="R1705">
        <v>1114.94</v>
      </c>
      <c r="S1705">
        <v>1115.74</v>
      </c>
      <c r="T1705">
        <v>1115.98</v>
      </c>
      <c r="U1705">
        <v>1113.7</v>
      </c>
      <c r="V1705">
        <v>1054.03</v>
      </c>
      <c r="W1705">
        <v>1061.4100000000001</v>
      </c>
      <c r="X1705">
        <v>1066.6500000000001</v>
      </c>
      <c r="Y1705">
        <v>1067.21</v>
      </c>
      <c r="Z1705">
        <v>1068.08</v>
      </c>
    </row>
    <row r="1706" spans="1:26" x14ac:dyDescent="0.35">
      <c r="A1706">
        <v>31</v>
      </c>
      <c r="B1706">
        <v>45</v>
      </c>
      <c r="C1706" t="str">
        <f t="shared" si="69"/>
        <v>31045</v>
      </c>
      <c r="D1706" t="str">
        <f t="shared" si="70"/>
        <v>31045</v>
      </c>
      <c r="E1706" t="str">
        <f>VLOOKUP(C1706,Table1[[Column1]:[GEMS_Typo]],2)</f>
        <v>E</v>
      </c>
      <c r="F1706">
        <v>1829.78</v>
      </c>
      <c r="G1706">
        <v>1829.78</v>
      </c>
      <c r="H1706">
        <v>1829.49</v>
      </c>
      <c r="I1706">
        <v>1830.26</v>
      </c>
      <c r="J1706">
        <v>1840.1</v>
      </c>
      <c r="K1706">
        <v>1840</v>
      </c>
      <c r="L1706">
        <v>1839.84</v>
      </c>
      <c r="M1706">
        <v>1840.34</v>
      </c>
      <c r="N1706">
        <v>1840.34</v>
      </c>
      <c r="O1706">
        <v>1796.34</v>
      </c>
      <c r="P1706">
        <v>2080.64</v>
      </c>
      <c r="Q1706">
        <v>2080.56</v>
      </c>
      <c r="R1706">
        <v>2080.56</v>
      </c>
      <c r="S1706">
        <v>2080.56</v>
      </c>
      <c r="T1706">
        <v>2079.66</v>
      </c>
      <c r="U1706">
        <v>2079.66</v>
      </c>
      <c r="V1706">
        <v>1774.6</v>
      </c>
      <c r="W1706">
        <v>1775.95</v>
      </c>
      <c r="X1706">
        <v>1775.95</v>
      </c>
      <c r="Y1706">
        <v>1774.44</v>
      </c>
      <c r="Z1706">
        <v>1776.62</v>
      </c>
    </row>
    <row r="1707" spans="1:26" x14ac:dyDescent="0.35">
      <c r="A1707">
        <v>31</v>
      </c>
      <c r="B1707">
        <v>47</v>
      </c>
      <c r="C1707" t="str">
        <f t="shared" si="69"/>
        <v>31047</v>
      </c>
      <c r="D1707" t="str">
        <f t="shared" si="70"/>
        <v>31047</v>
      </c>
      <c r="E1707" t="str">
        <f>VLOOKUP(C1707,Table1[[Column1]:[GEMS_Typo]],2)</f>
        <v>C</v>
      </c>
      <c r="F1707">
        <v>3310.65</v>
      </c>
      <c r="G1707">
        <v>3310.65</v>
      </c>
      <c r="H1707">
        <v>3310.75</v>
      </c>
      <c r="I1707">
        <v>3311.31</v>
      </c>
      <c r="J1707">
        <v>3228.47</v>
      </c>
      <c r="K1707">
        <v>3224.75</v>
      </c>
      <c r="L1707">
        <v>3231.81</v>
      </c>
      <c r="M1707">
        <v>3227.89</v>
      </c>
      <c r="N1707">
        <v>3227.89</v>
      </c>
      <c r="O1707">
        <v>3228.29</v>
      </c>
      <c r="P1707">
        <v>3511.4</v>
      </c>
      <c r="Q1707">
        <v>3511.38</v>
      </c>
      <c r="R1707">
        <v>3511.38</v>
      </c>
      <c r="S1707">
        <v>3511.38</v>
      </c>
      <c r="T1707">
        <v>3512.34</v>
      </c>
      <c r="U1707">
        <v>3520.88</v>
      </c>
      <c r="V1707">
        <v>3317.57</v>
      </c>
      <c r="W1707">
        <v>3319.73</v>
      </c>
      <c r="X1707">
        <v>3322.37</v>
      </c>
      <c r="Y1707">
        <v>3322.23</v>
      </c>
      <c r="Z1707">
        <v>3322.22</v>
      </c>
    </row>
    <row r="1708" spans="1:26" x14ac:dyDescent="0.35">
      <c r="A1708">
        <v>31</v>
      </c>
      <c r="B1708">
        <v>49</v>
      </c>
      <c r="C1708" t="str">
        <f t="shared" si="69"/>
        <v>31049</v>
      </c>
      <c r="D1708" t="str">
        <f t="shared" si="70"/>
        <v>31049</v>
      </c>
      <c r="E1708" t="str">
        <f>VLOOKUP(C1708,Table1[[Column1]:[GEMS_Typo]],2)</f>
        <v>F</v>
      </c>
      <c r="F1708">
        <v>1277.6600000000001</v>
      </c>
      <c r="G1708">
        <v>1277.6600000000001</v>
      </c>
      <c r="H1708">
        <v>1277.6600000000001</v>
      </c>
      <c r="I1708">
        <v>1277.6600000000001</v>
      </c>
      <c r="J1708">
        <v>1280.1199999999999</v>
      </c>
      <c r="K1708">
        <v>1280.3</v>
      </c>
      <c r="L1708">
        <v>1292.82</v>
      </c>
      <c r="M1708">
        <v>1292.82</v>
      </c>
      <c r="N1708">
        <v>1292.82</v>
      </c>
      <c r="O1708">
        <v>1273.78</v>
      </c>
      <c r="P1708">
        <v>1492.4</v>
      </c>
      <c r="Q1708">
        <v>1492.4</v>
      </c>
      <c r="R1708">
        <v>1489.72</v>
      </c>
      <c r="S1708">
        <v>1492.4</v>
      </c>
      <c r="T1708">
        <v>1492.4</v>
      </c>
      <c r="U1708">
        <v>1492.4</v>
      </c>
      <c r="V1708">
        <v>1274.6600000000001</v>
      </c>
      <c r="W1708">
        <v>1274.6600000000001</v>
      </c>
      <c r="X1708">
        <v>1274.6600000000001</v>
      </c>
      <c r="Y1708">
        <v>1274.48</v>
      </c>
      <c r="Z1708">
        <v>1274.74</v>
      </c>
    </row>
    <row r="1709" spans="1:26" x14ac:dyDescent="0.35">
      <c r="A1709">
        <v>31</v>
      </c>
      <c r="B1709">
        <v>51</v>
      </c>
      <c r="C1709" t="str">
        <f t="shared" si="69"/>
        <v>31051</v>
      </c>
      <c r="D1709" t="str">
        <f t="shared" si="70"/>
        <v>31051</v>
      </c>
      <c r="E1709" t="str">
        <f>VLOOKUP(C1709,Table1[[Column1]:[GEMS_Typo]],2)</f>
        <v>B</v>
      </c>
      <c r="F1709">
        <v>1686.77</v>
      </c>
      <c r="G1709">
        <v>1692.65</v>
      </c>
      <c r="H1709">
        <v>1693.77</v>
      </c>
      <c r="I1709">
        <v>1693.87</v>
      </c>
      <c r="J1709">
        <v>1684.51</v>
      </c>
      <c r="K1709">
        <v>1683.01</v>
      </c>
      <c r="L1709">
        <v>1685.01</v>
      </c>
      <c r="M1709">
        <v>1688.41</v>
      </c>
      <c r="N1709">
        <v>1692.45</v>
      </c>
      <c r="O1709">
        <v>1689.05</v>
      </c>
      <c r="P1709">
        <v>1829.04</v>
      </c>
      <c r="Q1709">
        <v>1814.82</v>
      </c>
      <c r="R1709">
        <v>1815</v>
      </c>
      <c r="S1709">
        <v>1814.2</v>
      </c>
      <c r="T1709">
        <v>1814.32</v>
      </c>
      <c r="U1709">
        <v>1813.2</v>
      </c>
      <c r="V1709">
        <v>1677.72</v>
      </c>
      <c r="W1709">
        <v>1677.6</v>
      </c>
      <c r="X1709">
        <v>1678.4</v>
      </c>
      <c r="Y1709">
        <v>1677.84</v>
      </c>
      <c r="Z1709">
        <v>1676.84</v>
      </c>
    </row>
    <row r="1710" spans="1:26" x14ac:dyDescent="0.35">
      <c r="A1710">
        <v>31</v>
      </c>
      <c r="B1710">
        <v>53</v>
      </c>
      <c r="C1710" t="str">
        <f t="shared" si="69"/>
        <v>31053</v>
      </c>
      <c r="D1710" t="str">
        <f t="shared" si="70"/>
        <v>31053</v>
      </c>
      <c r="E1710" t="str">
        <f>VLOOKUP(C1710,Table1[[Column1]:[GEMS_Typo]],2)</f>
        <v>B</v>
      </c>
      <c r="F1710">
        <v>2475.34</v>
      </c>
      <c r="G1710">
        <v>2475.38</v>
      </c>
      <c r="H1710">
        <v>2477.62</v>
      </c>
      <c r="I1710">
        <v>2477.66</v>
      </c>
      <c r="J1710">
        <v>2440.06</v>
      </c>
      <c r="K1710">
        <v>2465.6799999999998</v>
      </c>
      <c r="L1710">
        <v>2467.14</v>
      </c>
      <c r="M1710">
        <v>2468.48</v>
      </c>
      <c r="N1710">
        <v>2476.06</v>
      </c>
      <c r="O1710">
        <v>2440.5500000000002</v>
      </c>
      <c r="P1710">
        <v>2715.3</v>
      </c>
      <c r="Q1710">
        <v>2715.56</v>
      </c>
      <c r="R1710">
        <v>2722.64</v>
      </c>
      <c r="S1710">
        <v>2716.74</v>
      </c>
      <c r="T1710">
        <v>2722.04</v>
      </c>
      <c r="U1710">
        <v>2728.34</v>
      </c>
      <c r="V1710">
        <v>2528.14</v>
      </c>
      <c r="W1710">
        <v>2530.52</v>
      </c>
      <c r="X1710">
        <v>2537.12</v>
      </c>
      <c r="Y1710">
        <v>2537.84</v>
      </c>
      <c r="Z1710">
        <v>2540.02</v>
      </c>
    </row>
    <row r="1711" spans="1:26" x14ac:dyDescent="0.35">
      <c r="A1711">
        <v>31</v>
      </c>
      <c r="B1711">
        <v>55</v>
      </c>
      <c r="C1711" t="str">
        <f t="shared" si="69"/>
        <v>31055</v>
      </c>
      <c r="D1711" t="str">
        <f t="shared" si="70"/>
        <v>31055</v>
      </c>
      <c r="E1711" t="str">
        <f>VLOOKUP(C1711,Table1[[Column1]:[GEMS_Typo]],2)</f>
        <v>B</v>
      </c>
      <c r="F1711">
        <v>5052.45</v>
      </c>
      <c r="G1711">
        <v>5097.53</v>
      </c>
      <c r="H1711">
        <v>5102.82</v>
      </c>
      <c r="I1711">
        <v>5116.3999999999996</v>
      </c>
      <c r="J1711">
        <v>5114.22</v>
      </c>
      <c r="K1711">
        <v>5127.66</v>
      </c>
      <c r="L1711">
        <v>5184.04</v>
      </c>
      <c r="M1711">
        <v>5210.49</v>
      </c>
      <c r="N1711">
        <v>5226.8599999999997</v>
      </c>
      <c r="O1711">
        <v>5250.88</v>
      </c>
      <c r="P1711">
        <v>5309.87</v>
      </c>
      <c r="Q1711">
        <v>5326.73</v>
      </c>
      <c r="R1711">
        <v>5767.33</v>
      </c>
      <c r="S1711">
        <v>5774.37</v>
      </c>
      <c r="T1711">
        <v>5775.85</v>
      </c>
      <c r="U1711">
        <v>6542</v>
      </c>
      <c r="V1711">
        <v>7102.61</v>
      </c>
      <c r="W1711">
        <v>7144.47</v>
      </c>
      <c r="X1711">
        <v>7141.39</v>
      </c>
      <c r="Y1711">
        <v>7249.37</v>
      </c>
      <c r="Z1711">
        <v>7274.23</v>
      </c>
    </row>
    <row r="1712" spans="1:26" x14ac:dyDescent="0.35">
      <c r="A1712">
        <v>31</v>
      </c>
      <c r="B1712">
        <v>57</v>
      </c>
      <c r="C1712" t="str">
        <f t="shared" si="69"/>
        <v>31057</v>
      </c>
      <c r="D1712" t="str">
        <f t="shared" si="70"/>
        <v>31057</v>
      </c>
      <c r="E1712" t="str">
        <f>VLOOKUP(C1712,Table1[[Column1]:[GEMS_Typo]],2)</f>
        <v>F</v>
      </c>
      <c r="F1712">
        <v>1451.18</v>
      </c>
      <c r="G1712">
        <v>1451.2</v>
      </c>
      <c r="H1712">
        <v>1451</v>
      </c>
      <c r="I1712">
        <v>1451</v>
      </c>
      <c r="J1712">
        <v>1450</v>
      </c>
      <c r="K1712">
        <v>1450</v>
      </c>
      <c r="L1712">
        <v>1437.46</v>
      </c>
      <c r="M1712">
        <v>1437.46</v>
      </c>
      <c r="N1712">
        <v>1437.46</v>
      </c>
      <c r="O1712">
        <v>1437.46</v>
      </c>
      <c r="P1712">
        <v>1633.36</v>
      </c>
      <c r="Q1712">
        <v>1633.36</v>
      </c>
      <c r="R1712">
        <v>1633.82</v>
      </c>
      <c r="S1712">
        <v>1634</v>
      </c>
      <c r="T1712">
        <v>1638.52</v>
      </c>
      <c r="U1712">
        <v>1638.22</v>
      </c>
      <c r="V1712">
        <v>1443.72</v>
      </c>
      <c r="W1712">
        <v>1443.72</v>
      </c>
      <c r="X1712">
        <v>1443.72</v>
      </c>
      <c r="Y1712">
        <v>1443.72</v>
      </c>
      <c r="Z1712">
        <v>1444.26</v>
      </c>
    </row>
    <row r="1713" spans="1:26" x14ac:dyDescent="0.35">
      <c r="A1713">
        <v>31</v>
      </c>
      <c r="B1713">
        <v>59</v>
      </c>
      <c r="C1713" t="str">
        <f t="shared" si="69"/>
        <v>31059</v>
      </c>
      <c r="D1713" t="str">
        <f t="shared" si="70"/>
        <v>31059</v>
      </c>
      <c r="E1713" t="str">
        <f>VLOOKUP(C1713,Table1[[Column1]:[GEMS_Typo]],2)</f>
        <v>D</v>
      </c>
      <c r="F1713">
        <v>2428.54</v>
      </c>
      <c r="G1713">
        <v>2437.7199999999998</v>
      </c>
      <c r="H1713">
        <v>2451.94</v>
      </c>
      <c r="I1713">
        <v>2469.2199999999998</v>
      </c>
      <c r="J1713">
        <v>2579.94</v>
      </c>
      <c r="K1713">
        <v>2579.92</v>
      </c>
      <c r="L1713">
        <v>2603.59</v>
      </c>
      <c r="M1713">
        <v>2603.59</v>
      </c>
      <c r="N1713">
        <v>2603.4699999999998</v>
      </c>
      <c r="O1713">
        <v>2587.89</v>
      </c>
      <c r="P1713">
        <v>2678.17</v>
      </c>
      <c r="Q1713">
        <v>2678.17</v>
      </c>
      <c r="R1713">
        <v>2677.83</v>
      </c>
      <c r="S1713">
        <v>2678.01</v>
      </c>
      <c r="T1713">
        <v>2677.79</v>
      </c>
      <c r="U1713">
        <v>2676.41</v>
      </c>
      <c r="V1713">
        <v>2471.79</v>
      </c>
      <c r="W1713">
        <v>2472.17</v>
      </c>
      <c r="X1713">
        <v>2472.15</v>
      </c>
      <c r="Y1713">
        <v>2483.73</v>
      </c>
      <c r="Z1713">
        <v>2483.79</v>
      </c>
    </row>
    <row r="1714" spans="1:26" x14ac:dyDescent="0.35">
      <c r="A1714">
        <v>31</v>
      </c>
      <c r="B1714">
        <v>61</v>
      </c>
      <c r="C1714" t="str">
        <f t="shared" si="69"/>
        <v>31061</v>
      </c>
      <c r="D1714" t="str">
        <f t="shared" si="70"/>
        <v>31061</v>
      </c>
      <c r="E1714" t="str">
        <f>VLOOKUP(C1714,Table1[[Column1]:[GEMS_Typo]],2)</f>
        <v>D</v>
      </c>
      <c r="F1714">
        <v>1808.56</v>
      </c>
      <c r="G1714">
        <v>1808.56</v>
      </c>
      <c r="H1714">
        <v>1808.56</v>
      </c>
      <c r="I1714">
        <v>1808.56</v>
      </c>
      <c r="J1714">
        <v>1859.6</v>
      </c>
      <c r="K1714">
        <v>1860.84</v>
      </c>
      <c r="L1714">
        <v>1860.84</v>
      </c>
      <c r="M1714">
        <v>1860.98</v>
      </c>
      <c r="N1714">
        <v>1860.98</v>
      </c>
      <c r="O1714">
        <v>1871.08</v>
      </c>
      <c r="P1714">
        <v>2096.84</v>
      </c>
      <c r="Q1714">
        <v>2096.84</v>
      </c>
      <c r="R1714">
        <v>2097.14</v>
      </c>
      <c r="S1714">
        <v>2096.34</v>
      </c>
      <c r="T1714">
        <v>2096.2800000000002</v>
      </c>
      <c r="U1714">
        <v>2096.2800000000002</v>
      </c>
      <c r="V1714">
        <v>1818.24</v>
      </c>
      <c r="W1714">
        <v>1818.24</v>
      </c>
      <c r="X1714">
        <v>1818.22</v>
      </c>
      <c r="Y1714">
        <v>1836.9</v>
      </c>
      <c r="Z1714">
        <v>1838.6</v>
      </c>
    </row>
    <row r="1715" spans="1:26" x14ac:dyDescent="0.35">
      <c r="A1715">
        <v>31</v>
      </c>
      <c r="B1715">
        <v>63</v>
      </c>
      <c r="C1715" t="str">
        <f t="shared" si="69"/>
        <v>31063</v>
      </c>
      <c r="D1715" t="str">
        <f t="shared" si="70"/>
        <v>31063</v>
      </c>
      <c r="E1715" t="str">
        <f>VLOOKUP(C1715,Table1[[Column1]:[GEMS_Typo]],2)</f>
        <v>F</v>
      </c>
      <c r="F1715">
        <v>1986.88</v>
      </c>
      <c r="G1715">
        <v>1986.88</v>
      </c>
      <c r="H1715">
        <v>1986.92</v>
      </c>
      <c r="I1715">
        <v>1987.32</v>
      </c>
      <c r="J1715">
        <v>2111.38</v>
      </c>
      <c r="K1715">
        <v>2111.38</v>
      </c>
      <c r="L1715">
        <v>2098.1799999999998</v>
      </c>
      <c r="M1715">
        <v>2098.1799999999998</v>
      </c>
      <c r="N1715">
        <v>2098.1799999999998</v>
      </c>
      <c r="O1715">
        <v>2082.56</v>
      </c>
      <c r="P1715">
        <v>2218.42</v>
      </c>
      <c r="Q1715">
        <v>2218.44</v>
      </c>
      <c r="R1715">
        <v>2217.92</v>
      </c>
      <c r="S1715">
        <v>2213.44</v>
      </c>
      <c r="T1715">
        <v>2213.44</v>
      </c>
      <c r="U1715">
        <v>2211.38</v>
      </c>
      <c r="V1715">
        <v>1952.88</v>
      </c>
      <c r="W1715">
        <v>1952.9</v>
      </c>
      <c r="X1715">
        <v>1953.32</v>
      </c>
      <c r="Y1715">
        <v>1953.28</v>
      </c>
      <c r="Z1715">
        <v>1959.42</v>
      </c>
    </row>
    <row r="1716" spans="1:26" x14ac:dyDescent="0.35">
      <c r="A1716">
        <v>31</v>
      </c>
      <c r="B1716">
        <v>65</v>
      </c>
      <c r="C1716" t="str">
        <f t="shared" si="69"/>
        <v>31065</v>
      </c>
      <c r="D1716" t="str">
        <f t="shared" si="70"/>
        <v>31065</v>
      </c>
      <c r="E1716" t="str">
        <f>VLOOKUP(C1716,Table1[[Column1]:[GEMS_Typo]],2)</f>
        <v>F</v>
      </c>
      <c r="F1716">
        <v>2312.4</v>
      </c>
      <c r="G1716">
        <v>2312.4</v>
      </c>
      <c r="H1716">
        <v>2312.4</v>
      </c>
      <c r="I1716">
        <v>2313</v>
      </c>
      <c r="J1716">
        <v>2314.1799999999998</v>
      </c>
      <c r="K1716">
        <v>2317.08</v>
      </c>
      <c r="L1716">
        <v>2317.56</v>
      </c>
      <c r="M1716">
        <v>2317.6799999999998</v>
      </c>
      <c r="N1716">
        <v>2317.1999999999998</v>
      </c>
      <c r="O1716">
        <v>2316.1</v>
      </c>
      <c r="P1716">
        <v>2526.02</v>
      </c>
      <c r="Q1716">
        <v>2526.02</v>
      </c>
      <c r="R1716">
        <v>2526.7199999999998</v>
      </c>
      <c r="S1716">
        <v>2526.8200000000002</v>
      </c>
      <c r="T1716">
        <v>2521.8200000000002</v>
      </c>
      <c r="U1716">
        <v>2521.84</v>
      </c>
      <c r="V1716">
        <v>2312.54</v>
      </c>
      <c r="W1716">
        <v>2312.96</v>
      </c>
      <c r="X1716">
        <v>2313.56</v>
      </c>
      <c r="Y1716">
        <v>2313.16</v>
      </c>
      <c r="Z1716">
        <v>2313.64</v>
      </c>
    </row>
    <row r="1717" spans="1:26" x14ac:dyDescent="0.35">
      <c r="A1717">
        <v>31</v>
      </c>
      <c r="B1717">
        <v>67</v>
      </c>
      <c r="C1717" t="str">
        <f t="shared" si="69"/>
        <v>31067</v>
      </c>
      <c r="D1717" t="str">
        <f t="shared" si="70"/>
        <v>31067</v>
      </c>
      <c r="E1717" t="str">
        <f>VLOOKUP(C1717,Table1[[Column1]:[GEMS_Typo]],2)</f>
        <v>D</v>
      </c>
      <c r="F1717">
        <v>3656.94</v>
      </c>
      <c r="G1717">
        <v>3656.98</v>
      </c>
      <c r="H1717">
        <v>3655.78</v>
      </c>
      <c r="I1717">
        <v>3656.36</v>
      </c>
      <c r="J1717">
        <v>3560.3420000000001</v>
      </c>
      <c r="K1717">
        <v>3581.252</v>
      </c>
      <c r="L1717">
        <v>3586.172</v>
      </c>
      <c r="M1717">
        <v>3594.3719999999998</v>
      </c>
      <c r="N1717">
        <v>3529.9319999999998</v>
      </c>
      <c r="O1717">
        <v>3530.4119999999998</v>
      </c>
      <c r="P1717">
        <v>3823.42</v>
      </c>
      <c r="Q1717">
        <v>3820.74</v>
      </c>
      <c r="R1717">
        <v>3821.4</v>
      </c>
      <c r="S1717">
        <v>3821.28</v>
      </c>
      <c r="T1717">
        <v>3804.52</v>
      </c>
      <c r="U1717">
        <v>3827.9</v>
      </c>
      <c r="V1717">
        <v>3568.28</v>
      </c>
      <c r="W1717">
        <v>3630.88</v>
      </c>
      <c r="X1717">
        <v>3631.6</v>
      </c>
      <c r="Y1717">
        <v>3631.6</v>
      </c>
      <c r="Z1717">
        <v>3634.48</v>
      </c>
    </row>
    <row r="1718" spans="1:26" x14ac:dyDescent="0.35">
      <c r="A1718">
        <v>31</v>
      </c>
      <c r="B1718">
        <v>69</v>
      </c>
      <c r="C1718" t="str">
        <f t="shared" si="69"/>
        <v>31069</v>
      </c>
      <c r="D1718" t="str">
        <f t="shared" si="70"/>
        <v>31069</v>
      </c>
      <c r="E1718" t="str">
        <f>VLOOKUP(C1718,Table1[[Column1]:[GEMS_Typo]],2)</f>
        <v>F</v>
      </c>
      <c r="F1718">
        <v>1459.53</v>
      </c>
      <c r="G1718">
        <v>1459.51</v>
      </c>
      <c r="H1718">
        <v>1459.49</v>
      </c>
      <c r="I1718">
        <v>1459.67</v>
      </c>
      <c r="J1718">
        <v>1527.79</v>
      </c>
      <c r="K1718">
        <v>1527.91</v>
      </c>
      <c r="L1718">
        <v>1527.91</v>
      </c>
      <c r="M1718">
        <v>1527.91</v>
      </c>
      <c r="N1718">
        <v>1477.27</v>
      </c>
      <c r="O1718">
        <v>1477.27</v>
      </c>
      <c r="P1718">
        <v>1666.32</v>
      </c>
      <c r="Q1718">
        <v>1670.72</v>
      </c>
      <c r="R1718">
        <v>1670.72</v>
      </c>
      <c r="S1718">
        <v>1665.36</v>
      </c>
      <c r="T1718">
        <v>1665.18</v>
      </c>
      <c r="U1718">
        <v>1665.18</v>
      </c>
      <c r="V1718">
        <v>1402.4</v>
      </c>
      <c r="W1718">
        <v>1402.4</v>
      </c>
      <c r="X1718">
        <v>1402.38</v>
      </c>
      <c r="Y1718">
        <v>1402.34</v>
      </c>
      <c r="Z1718">
        <v>1402.56</v>
      </c>
    </row>
    <row r="1719" spans="1:26" x14ac:dyDescent="0.35">
      <c r="A1719">
        <v>31</v>
      </c>
      <c r="B1719">
        <v>71</v>
      </c>
      <c r="C1719" t="str">
        <f t="shared" si="69"/>
        <v>31071</v>
      </c>
      <c r="D1719" t="str">
        <f t="shared" si="70"/>
        <v>31071</v>
      </c>
      <c r="E1719" t="str">
        <f>VLOOKUP(C1719,Table1[[Column1]:[GEMS_Typo]],2)</f>
        <v>F</v>
      </c>
      <c r="F1719">
        <v>675.64</v>
      </c>
      <c r="G1719">
        <v>670.24</v>
      </c>
      <c r="H1719">
        <v>670.34</v>
      </c>
      <c r="I1719">
        <v>670.34</v>
      </c>
      <c r="J1719">
        <v>620.56200000000001</v>
      </c>
      <c r="K1719">
        <v>620.56200000000001</v>
      </c>
      <c r="L1719">
        <v>620.62199999999996</v>
      </c>
      <c r="M1719">
        <v>620.64200000000005</v>
      </c>
      <c r="N1719">
        <v>621.30200000000002</v>
      </c>
      <c r="O1719">
        <v>621.30200000000002</v>
      </c>
      <c r="P1719">
        <v>750.76199999999994</v>
      </c>
      <c r="Q1719">
        <v>750.76199999999994</v>
      </c>
      <c r="R1719">
        <v>750.76199999999994</v>
      </c>
      <c r="S1719">
        <v>750.76</v>
      </c>
      <c r="T1719">
        <v>750.76</v>
      </c>
      <c r="U1719">
        <v>750.76</v>
      </c>
      <c r="V1719">
        <v>669.1</v>
      </c>
      <c r="W1719">
        <v>669.1</v>
      </c>
      <c r="X1719">
        <v>669.2</v>
      </c>
      <c r="Y1719">
        <v>672.04</v>
      </c>
      <c r="Z1719">
        <v>668.38</v>
      </c>
    </row>
    <row r="1720" spans="1:26" x14ac:dyDescent="0.35">
      <c r="A1720">
        <v>31</v>
      </c>
      <c r="B1720">
        <v>73</v>
      </c>
      <c r="C1720" t="str">
        <f t="shared" si="69"/>
        <v>31073</v>
      </c>
      <c r="D1720" t="str">
        <f t="shared" si="70"/>
        <v>31073</v>
      </c>
      <c r="E1720" t="str">
        <f>VLOOKUP(C1720,Table1[[Column1]:[GEMS_Typo]],2)</f>
        <v>C</v>
      </c>
      <c r="F1720">
        <v>1418.38</v>
      </c>
      <c r="G1720">
        <v>1418.38</v>
      </c>
      <c r="H1720">
        <v>1418.38</v>
      </c>
      <c r="I1720">
        <v>1418.52</v>
      </c>
      <c r="J1720">
        <v>1353.76</v>
      </c>
      <c r="K1720">
        <v>1353.76</v>
      </c>
      <c r="L1720">
        <v>1353.76</v>
      </c>
      <c r="M1720">
        <v>1353.96</v>
      </c>
      <c r="N1720">
        <v>1353.96</v>
      </c>
      <c r="O1720">
        <v>1355.2</v>
      </c>
      <c r="P1720">
        <v>1524.32</v>
      </c>
      <c r="Q1720">
        <v>1522.96</v>
      </c>
      <c r="R1720">
        <v>1522.96</v>
      </c>
      <c r="S1720">
        <v>1522.96</v>
      </c>
      <c r="T1720">
        <v>1523.32</v>
      </c>
      <c r="U1720">
        <v>1523.32</v>
      </c>
      <c r="V1720">
        <v>1338.92</v>
      </c>
      <c r="W1720">
        <v>1338.92</v>
      </c>
      <c r="X1720">
        <v>1338.86</v>
      </c>
      <c r="Y1720">
        <v>1338.9</v>
      </c>
      <c r="Z1720">
        <v>1339.06</v>
      </c>
    </row>
    <row r="1721" spans="1:26" x14ac:dyDescent="0.35">
      <c r="A1721">
        <v>31</v>
      </c>
      <c r="B1721">
        <v>75</v>
      </c>
      <c r="C1721" t="str">
        <f t="shared" si="69"/>
        <v>31075</v>
      </c>
      <c r="D1721" t="str">
        <f t="shared" si="70"/>
        <v>31075</v>
      </c>
      <c r="E1721" t="str">
        <f>VLOOKUP(C1721,Table1[[Column1]:[GEMS_Typo]],2)</f>
        <v>F</v>
      </c>
      <c r="F1721">
        <v>476.4</v>
      </c>
      <c r="G1721">
        <v>476.4</v>
      </c>
      <c r="H1721">
        <v>474.44</v>
      </c>
      <c r="I1721">
        <v>474.48</v>
      </c>
      <c r="J1721">
        <v>367.6</v>
      </c>
      <c r="K1721">
        <v>367.54</v>
      </c>
      <c r="L1721">
        <v>367.54</v>
      </c>
      <c r="M1721">
        <v>367.54</v>
      </c>
      <c r="N1721">
        <v>367.54</v>
      </c>
      <c r="O1721">
        <v>367.54</v>
      </c>
      <c r="P1721">
        <v>527.79999999999995</v>
      </c>
      <c r="Q1721">
        <v>527.79999999999995</v>
      </c>
      <c r="R1721">
        <v>527.79999999999995</v>
      </c>
      <c r="S1721">
        <v>527.79999999999995</v>
      </c>
      <c r="T1721">
        <v>527.79999999999995</v>
      </c>
      <c r="U1721">
        <v>527.79999999999995</v>
      </c>
      <c r="V1721">
        <v>479.68</v>
      </c>
      <c r="W1721">
        <v>479.68</v>
      </c>
      <c r="X1721">
        <v>479.68</v>
      </c>
      <c r="Y1721">
        <v>480.04</v>
      </c>
      <c r="Z1721">
        <v>479.74</v>
      </c>
    </row>
    <row r="1722" spans="1:26" x14ac:dyDescent="0.35">
      <c r="A1722">
        <v>31</v>
      </c>
      <c r="B1722">
        <v>77</v>
      </c>
      <c r="C1722" t="str">
        <f t="shared" si="69"/>
        <v>31077</v>
      </c>
      <c r="D1722" t="str">
        <f t="shared" si="70"/>
        <v>31077</v>
      </c>
      <c r="E1722" t="str">
        <f>VLOOKUP(C1722,Table1[[Column1]:[GEMS_Typo]],2)</f>
        <v>F</v>
      </c>
      <c r="F1722">
        <v>1243.32</v>
      </c>
      <c r="G1722">
        <v>1243.32</v>
      </c>
      <c r="H1722">
        <v>1243.32</v>
      </c>
      <c r="I1722">
        <v>1243.32</v>
      </c>
      <c r="J1722">
        <v>1172.22</v>
      </c>
      <c r="K1722">
        <v>1172.22</v>
      </c>
      <c r="L1722">
        <v>1172.28</v>
      </c>
      <c r="M1722">
        <v>1172.28</v>
      </c>
      <c r="N1722">
        <v>1172.28</v>
      </c>
      <c r="O1722">
        <v>1172.3599999999999</v>
      </c>
      <c r="P1722">
        <v>1466.22</v>
      </c>
      <c r="Q1722">
        <v>1466.22</v>
      </c>
      <c r="R1722">
        <v>1466.22</v>
      </c>
      <c r="S1722">
        <v>1466.22</v>
      </c>
      <c r="T1722">
        <v>1466.22</v>
      </c>
      <c r="U1722">
        <v>1464.46</v>
      </c>
      <c r="V1722">
        <v>1241.68</v>
      </c>
      <c r="W1722">
        <v>1241.68</v>
      </c>
      <c r="X1722">
        <v>1241.68</v>
      </c>
      <c r="Y1722">
        <v>1241.96</v>
      </c>
      <c r="Z1722">
        <v>1241.8399999999999</v>
      </c>
    </row>
    <row r="1723" spans="1:26" x14ac:dyDescent="0.35">
      <c r="A1723">
        <v>31</v>
      </c>
      <c r="B1723">
        <v>79</v>
      </c>
      <c r="C1723" t="str">
        <f t="shared" si="69"/>
        <v>31079</v>
      </c>
      <c r="D1723" t="str">
        <f t="shared" si="70"/>
        <v>31079</v>
      </c>
      <c r="E1723" t="str">
        <f>VLOOKUP(C1723,Table1[[Column1]:[GEMS_Typo]],2)</f>
        <v>B</v>
      </c>
      <c r="F1723">
        <v>2601.1799999999998</v>
      </c>
      <c r="G1723">
        <v>2601.19</v>
      </c>
      <c r="H1723">
        <v>2609.9899999999998</v>
      </c>
      <c r="I1723">
        <v>2617.29</v>
      </c>
      <c r="J1723">
        <v>2636.47</v>
      </c>
      <c r="K1723">
        <v>2648.09</v>
      </c>
      <c r="L1723">
        <v>2732.55</v>
      </c>
      <c r="M1723">
        <v>2733.92</v>
      </c>
      <c r="N1723">
        <v>2731.02</v>
      </c>
      <c r="O1723">
        <v>2745.54</v>
      </c>
      <c r="P1723">
        <v>2811.78</v>
      </c>
      <c r="Q1723">
        <v>2814.2</v>
      </c>
      <c r="R1723">
        <v>2817.58</v>
      </c>
      <c r="S1723">
        <v>2821.4</v>
      </c>
      <c r="T1723">
        <v>2823.4</v>
      </c>
      <c r="U1723">
        <v>2828.06</v>
      </c>
      <c r="V1723">
        <v>2757.34</v>
      </c>
      <c r="W1723">
        <v>2759.37</v>
      </c>
      <c r="X1723">
        <v>2763.87</v>
      </c>
      <c r="Y1723">
        <v>2787.11</v>
      </c>
      <c r="Z1723">
        <v>2792.37</v>
      </c>
    </row>
    <row r="1724" spans="1:26" x14ac:dyDescent="0.35">
      <c r="A1724">
        <v>31</v>
      </c>
      <c r="B1724">
        <v>81</v>
      </c>
      <c r="C1724" t="str">
        <f t="shared" si="69"/>
        <v>31081</v>
      </c>
      <c r="D1724" t="str">
        <f t="shared" si="70"/>
        <v>31081</v>
      </c>
      <c r="E1724" t="str">
        <f>VLOOKUP(C1724,Table1[[Column1]:[GEMS_Typo]],2)</f>
        <v>B</v>
      </c>
      <c r="F1724">
        <v>2383.8000000000002</v>
      </c>
      <c r="G1724">
        <v>2383.8000000000002</v>
      </c>
      <c r="H1724">
        <v>2383.8000000000002</v>
      </c>
      <c r="I1724">
        <v>2383.92</v>
      </c>
      <c r="J1724">
        <v>2481.86</v>
      </c>
      <c r="K1724">
        <v>2499.2800000000002</v>
      </c>
      <c r="L1724">
        <v>2479.96</v>
      </c>
      <c r="M1724">
        <v>2489.3200000000002</v>
      </c>
      <c r="N1724">
        <v>2492.5</v>
      </c>
      <c r="O1724">
        <v>2477.77</v>
      </c>
      <c r="P1724">
        <v>2537.1799999999998</v>
      </c>
      <c r="Q1724">
        <v>2426.4</v>
      </c>
      <c r="R1724">
        <v>2426.08</v>
      </c>
      <c r="S1724">
        <v>2426.1</v>
      </c>
      <c r="T1724">
        <v>2429.7399999999998</v>
      </c>
      <c r="U1724">
        <v>2429.66</v>
      </c>
      <c r="V1724">
        <v>2289.1999999999998</v>
      </c>
      <c r="W1724">
        <v>2289.2800000000002</v>
      </c>
      <c r="X1724">
        <v>2290.04</v>
      </c>
      <c r="Y1724">
        <v>2292.48</v>
      </c>
      <c r="Z1724">
        <v>2292.42</v>
      </c>
    </row>
    <row r="1725" spans="1:26" x14ac:dyDescent="0.35">
      <c r="A1725">
        <v>31</v>
      </c>
      <c r="B1725">
        <v>83</v>
      </c>
      <c r="C1725" t="str">
        <f t="shared" si="69"/>
        <v>31083</v>
      </c>
      <c r="D1725" t="str">
        <f t="shared" si="70"/>
        <v>31083</v>
      </c>
      <c r="E1725" t="str">
        <f>VLOOKUP(C1725,Table1[[Column1]:[GEMS_Typo]],2)</f>
        <v>F</v>
      </c>
      <c r="F1725">
        <v>1847.98</v>
      </c>
      <c r="G1725">
        <v>1847.98</v>
      </c>
      <c r="H1725">
        <v>1847.98</v>
      </c>
      <c r="I1725">
        <v>1847.82</v>
      </c>
      <c r="J1725">
        <v>1774.94</v>
      </c>
      <c r="K1725">
        <v>1773.96</v>
      </c>
      <c r="L1725">
        <v>1773.56</v>
      </c>
      <c r="M1725">
        <v>1773.74</v>
      </c>
      <c r="N1725">
        <v>1773.74</v>
      </c>
      <c r="O1725">
        <v>1773.74</v>
      </c>
      <c r="P1725">
        <v>2015.18</v>
      </c>
      <c r="Q1725">
        <v>2015.18</v>
      </c>
      <c r="R1725">
        <v>2014.86</v>
      </c>
      <c r="S1725">
        <v>2014.96</v>
      </c>
      <c r="T1725">
        <v>2014.96</v>
      </c>
      <c r="U1725">
        <v>2014.96</v>
      </c>
      <c r="V1725">
        <v>1818.2</v>
      </c>
      <c r="W1725">
        <v>1818.2</v>
      </c>
      <c r="X1725">
        <v>1818.2</v>
      </c>
      <c r="Y1725">
        <v>1818.66</v>
      </c>
      <c r="Z1725">
        <v>1818.96</v>
      </c>
    </row>
    <row r="1726" spans="1:26" x14ac:dyDescent="0.35">
      <c r="A1726">
        <v>31</v>
      </c>
      <c r="B1726">
        <v>85</v>
      </c>
      <c r="C1726" t="str">
        <f t="shared" si="69"/>
        <v>31085</v>
      </c>
      <c r="D1726" t="str">
        <f t="shared" si="70"/>
        <v>31085</v>
      </c>
      <c r="E1726" t="str">
        <f>VLOOKUP(C1726,Table1[[Column1]:[GEMS_Typo]],2)</f>
        <v>F</v>
      </c>
      <c r="F1726">
        <v>1304.52</v>
      </c>
      <c r="G1726">
        <v>1304.52</v>
      </c>
      <c r="H1726">
        <v>1304.52</v>
      </c>
      <c r="I1726">
        <v>1304.5</v>
      </c>
      <c r="J1726">
        <v>1296.2</v>
      </c>
      <c r="K1726">
        <v>1296.24</v>
      </c>
      <c r="L1726">
        <v>1296.56</v>
      </c>
      <c r="M1726">
        <v>1296.56</v>
      </c>
      <c r="N1726">
        <v>1298</v>
      </c>
      <c r="O1726">
        <v>1299.08</v>
      </c>
      <c r="P1726">
        <v>1495.52</v>
      </c>
      <c r="Q1726">
        <v>1495.52</v>
      </c>
      <c r="R1726">
        <v>1495.52</v>
      </c>
      <c r="S1726">
        <v>1495.2</v>
      </c>
      <c r="T1726">
        <v>1493</v>
      </c>
      <c r="U1726">
        <v>1491.74</v>
      </c>
      <c r="V1726">
        <v>1303.8800000000001</v>
      </c>
      <c r="W1726">
        <v>1304</v>
      </c>
      <c r="X1726">
        <v>1304</v>
      </c>
      <c r="Y1726">
        <v>1304</v>
      </c>
      <c r="Z1726">
        <v>1302.6400000000001</v>
      </c>
    </row>
    <row r="1727" spans="1:26" x14ac:dyDescent="0.35">
      <c r="A1727">
        <v>31</v>
      </c>
      <c r="B1727">
        <v>87</v>
      </c>
      <c r="C1727" t="str">
        <f t="shared" si="69"/>
        <v>31087</v>
      </c>
      <c r="D1727" t="str">
        <f t="shared" si="70"/>
        <v>31087</v>
      </c>
      <c r="E1727" t="str">
        <f>VLOOKUP(C1727,Table1[[Column1]:[GEMS_Typo]],2)</f>
        <v>F</v>
      </c>
      <c r="F1727">
        <v>1621.3</v>
      </c>
      <c r="G1727">
        <v>1621.3</v>
      </c>
      <c r="H1727">
        <v>1621.3</v>
      </c>
      <c r="I1727">
        <v>1621.3</v>
      </c>
      <c r="J1727">
        <v>1549.58</v>
      </c>
      <c r="K1727">
        <v>1549.56</v>
      </c>
      <c r="L1727">
        <v>1549.84</v>
      </c>
      <c r="M1727">
        <v>1549.84</v>
      </c>
      <c r="N1727">
        <v>1549.74</v>
      </c>
      <c r="O1727">
        <v>1556.28</v>
      </c>
      <c r="P1727">
        <v>1788.9</v>
      </c>
      <c r="Q1727">
        <v>1787.48</v>
      </c>
      <c r="R1727">
        <v>1789.32</v>
      </c>
      <c r="S1727">
        <v>1789.32</v>
      </c>
      <c r="T1727">
        <v>1801.92</v>
      </c>
      <c r="U1727">
        <v>1801.92</v>
      </c>
      <c r="V1727">
        <v>1635.1</v>
      </c>
      <c r="W1727">
        <v>1635.1</v>
      </c>
      <c r="X1727">
        <v>1635.1</v>
      </c>
      <c r="Y1727">
        <v>1635.1</v>
      </c>
      <c r="Z1727">
        <v>1638.4</v>
      </c>
    </row>
    <row r="1728" spans="1:26" x14ac:dyDescent="0.35">
      <c r="A1728">
        <v>31</v>
      </c>
      <c r="B1728">
        <v>89</v>
      </c>
      <c r="C1728" t="str">
        <f t="shared" si="69"/>
        <v>31089</v>
      </c>
      <c r="D1728" t="str">
        <f t="shared" si="70"/>
        <v>31089</v>
      </c>
      <c r="E1728" t="str">
        <f>VLOOKUP(C1728,Table1[[Column1]:[GEMS_Typo]],2)</f>
        <v>D</v>
      </c>
      <c r="F1728">
        <v>4337.6499999999996</v>
      </c>
      <c r="G1728">
        <v>4337.6499999999996</v>
      </c>
      <c r="H1728">
        <v>4337.6499999999996</v>
      </c>
      <c r="I1728">
        <v>4338.6899999999996</v>
      </c>
      <c r="J1728">
        <v>4328.59</v>
      </c>
      <c r="K1728">
        <v>4326.53</v>
      </c>
      <c r="L1728">
        <v>4326.67</v>
      </c>
      <c r="M1728">
        <v>4326.67</v>
      </c>
      <c r="N1728">
        <v>4326.67</v>
      </c>
      <c r="O1728">
        <v>4328.92</v>
      </c>
      <c r="P1728">
        <v>4968.7</v>
      </c>
      <c r="Q1728">
        <v>4967.6000000000004</v>
      </c>
      <c r="R1728">
        <v>4969.8599999999997</v>
      </c>
      <c r="S1728">
        <v>4969.7</v>
      </c>
      <c r="T1728">
        <v>4966.76</v>
      </c>
      <c r="U1728">
        <v>4967.04</v>
      </c>
      <c r="V1728">
        <v>4339.42</v>
      </c>
      <c r="W1728">
        <v>4338.8599999999997</v>
      </c>
      <c r="X1728">
        <v>4338.8599999999997</v>
      </c>
      <c r="Y1728">
        <v>4338.84</v>
      </c>
      <c r="Z1728">
        <v>4339.3599999999997</v>
      </c>
    </row>
    <row r="1729" spans="1:26" x14ac:dyDescent="0.35">
      <c r="A1729">
        <v>31</v>
      </c>
      <c r="B1729">
        <v>91</v>
      </c>
      <c r="C1729" t="str">
        <f t="shared" si="69"/>
        <v>31091</v>
      </c>
      <c r="D1729" t="str">
        <f t="shared" si="70"/>
        <v>31091</v>
      </c>
      <c r="E1729" t="str">
        <f>VLOOKUP(C1729,Table1[[Column1]:[GEMS_Typo]],2)</f>
        <v>F</v>
      </c>
      <c r="F1729">
        <v>396.34</v>
      </c>
      <c r="G1729">
        <v>396.34</v>
      </c>
      <c r="H1729">
        <v>396.68</v>
      </c>
      <c r="I1729">
        <v>399.58</v>
      </c>
      <c r="J1729">
        <v>442.7</v>
      </c>
      <c r="K1729">
        <v>442.63</v>
      </c>
      <c r="L1729">
        <v>442.71</v>
      </c>
      <c r="M1729">
        <v>442.71</v>
      </c>
      <c r="N1729">
        <v>442.71</v>
      </c>
      <c r="O1729">
        <v>442.71</v>
      </c>
      <c r="P1729">
        <v>399.81</v>
      </c>
      <c r="Q1729">
        <v>391.62</v>
      </c>
      <c r="R1729">
        <v>391.62</v>
      </c>
      <c r="S1729">
        <v>391.62</v>
      </c>
      <c r="T1729">
        <v>391.62</v>
      </c>
      <c r="U1729">
        <v>391.62</v>
      </c>
      <c r="V1729">
        <v>391.6</v>
      </c>
      <c r="W1729">
        <v>405.76</v>
      </c>
      <c r="X1729">
        <v>405.76</v>
      </c>
      <c r="Y1729">
        <v>405.8</v>
      </c>
      <c r="Z1729">
        <v>405.12</v>
      </c>
    </row>
    <row r="1730" spans="1:26" x14ac:dyDescent="0.35">
      <c r="A1730">
        <v>31</v>
      </c>
      <c r="B1730">
        <v>93</v>
      </c>
      <c r="C1730" t="str">
        <f t="shared" si="69"/>
        <v>31093</v>
      </c>
      <c r="D1730" t="str">
        <f t="shared" si="70"/>
        <v>31093</v>
      </c>
      <c r="E1730" t="str">
        <f>VLOOKUP(C1730,Table1[[Column1]:[GEMS_Typo]],2)</f>
        <v>B</v>
      </c>
      <c r="F1730">
        <v>1842.82</v>
      </c>
      <c r="G1730">
        <v>1842.82</v>
      </c>
      <c r="H1730">
        <v>1842.82</v>
      </c>
      <c r="I1730">
        <v>1843.22</v>
      </c>
      <c r="J1730">
        <v>1775.34</v>
      </c>
      <c r="K1730">
        <v>1792.28</v>
      </c>
      <c r="L1730">
        <v>1808.56</v>
      </c>
      <c r="M1730">
        <v>1766.4</v>
      </c>
      <c r="N1730">
        <v>1766.42</v>
      </c>
      <c r="O1730">
        <v>1816.54</v>
      </c>
      <c r="P1730">
        <v>2048.52</v>
      </c>
      <c r="Q1730">
        <v>2049.34</v>
      </c>
      <c r="R1730">
        <v>2049.34</v>
      </c>
      <c r="S1730">
        <v>2049.38</v>
      </c>
      <c r="T1730">
        <v>2049.42</v>
      </c>
      <c r="U1730">
        <v>2049.42</v>
      </c>
      <c r="V1730">
        <v>1843.24</v>
      </c>
      <c r="W1730">
        <v>1843.24</v>
      </c>
      <c r="X1730">
        <v>1843.32</v>
      </c>
      <c r="Y1730">
        <v>1844.22</v>
      </c>
      <c r="Z1730">
        <v>1844.18</v>
      </c>
    </row>
    <row r="1731" spans="1:26" x14ac:dyDescent="0.35">
      <c r="A1731">
        <v>31</v>
      </c>
      <c r="B1731">
        <v>95</v>
      </c>
      <c r="C1731" t="str">
        <f t="shared" ref="C1731:C1794" si="71">_xlfn.CONCAT(TEXT(A1731,"00"),TEXT(B1731,"000"))</f>
        <v>31095</v>
      </c>
      <c r="D1731" t="str">
        <f t="shared" ref="D1731:D1794" si="72">_xlfn.CONCAT(A1731,TEXT(B1731,"000"))</f>
        <v>31095</v>
      </c>
      <c r="E1731" t="str">
        <f>VLOOKUP(C1731,Table1[[Column1]:[GEMS_Typo]],2)</f>
        <v>D</v>
      </c>
      <c r="F1731">
        <v>2189.21</v>
      </c>
      <c r="G1731">
        <v>2189.23</v>
      </c>
      <c r="H1731">
        <v>2191.25</v>
      </c>
      <c r="I1731">
        <v>2191.0700000000002</v>
      </c>
      <c r="J1731">
        <v>2210.02</v>
      </c>
      <c r="K1731">
        <v>2210.34</v>
      </c>
      <c r="L1731">
        <v>2169.42</v>
      </c>
      <c r="M1731">
        <v>2163</v>
      </c>
      <c r="N1731">
        <v>2163</v>
      </c>
      <c r="O1731">
        <v>2166</v>
      </c>
      <c r="P1731">
        <v>2340.94</v>
      </c>
      <c r="Q1731">
        <v>2345.56</v>
      </c>
      <c r="R1731">
        <v>2345.08</v>
      </c>
      <c r="S1731">
        <v>2346.2399999999998</v>
      </c>
      <c r="T1731">
        <v>2348.16</v>
      </c>
      <c r="U1731">
        <v>2345.44</v>
      </c>
      <c r="V1731">
        <v>2202.8000000000002</v>
      </c>
      <c r="W1731">
        <v>2202.16</v>
      </c>
      <c r="X1731">
        <v>2202.14</v>
      </c>
      <c r="Y1731">
        <v>2202.16</v>
      </c>
      <c r="Z1731">
        <v>2213.44</v>
      </c>
    </row>
    <row r="1732" spans="1:26" x14ac:dyDescent="0.35">
      <c r="A1732">
        <v>31</v>
      </c>
      <c r="B1732">
        <v>97</v>
      </c>
      <c r="C1732" t="str">
        <f t="shared" si="71"/>
        <v>31097</v>
      </c>
      <c r="D1732" t="str">
        <f t="shared" si="72"/>
        <v>31097</v>
      </c>
      <c r="E1732" t="str">
        <f>VLOOKUP(C1732,Table1[[Column1]:[GEMS_Typo]],2)</f>
        <v>D</v>
      </c>
      <c r="F1732">
        <v>1381.16</v>
      </c>
      <c r="G1732">
        <v>1379.64</v>
      </c>
      <c r="H1732">
        <v>1376.28</v>
      </c>
      <c r="I1732">
        <v>1359.08</v>
      </c>
      <c r="J1732">
        <v>1460.662</v>
      </c>
      <c r="K1732">
        <v>1458.202</v>
      </c>
      <c r="L1732">
        <v>1466.182</v>
      </c>
      <c r="M1732">
        <v>1466.182</v>
      </c>
      <c r="N1732">
        <v>1466.182</v>
      </c>
      <c r="O1732">
        <v>1466.182</v>
      </c>
      <c r="P1732">
        <v>1462.59</v>
      </c>
      <c r="Q1732">
        <v>1462.606</v>
      </c>
      <c r="R1732">
        <v>1462.606</v>
      </c>
      <c r="S1732">
        <v>1462.606</v>
      </c>
      <c r="T1732">
        <v>1462.5840000000001</v>
      </c>
      <c r="U1732">
        <v>1462.5840000000001</v>
      </c>
      <c r="V1732">
        <v>1374.93</v>
      </c>
      <c r="W1732">
        <v>1385.422</v>
      </c>
      <c r="X1732">
        <v>1385.442</v>
      </c>
      <c r="Y1732">
        <v>1385.442</v>
      </c>
      <c r="Z1732">
        <v>1385.442</v>
      </c>
    </row>
    <row r="1733" spans="1:26" x14ac:dyDescent="0.35">
      <c r="A1733">
        <v>31</v>
      </c>
      <c r="B1733">
        <v>99</v>
      </c>
      <c r="C1733" t="str">
        <f t="shared" si="71"/>
        <v>31099</v>
      </c>
      <c r="D1733" t="str">
        <f t="shared" si="72"/>
        <v>31099</v>
      </c>
      <c r="E1733" t="str">
        <f>VLOOKUP(C1733,Table1[[Column1]:[GEMS_Typo]],2)</f>
        <v>B</v>
      </c>
      <c r="F1733">
        <v>1908.1</v>
      </c>
      <c r="G1733">
        <v>1908.1</v>
      </c>
      <c r="H1733">
        <v>1910.98</v>
      </c>
      <c r="I1733">
        <v>1912.46</v>
      </c>
      <c r="J1733">
        <v>1928.5</v>
      </c>
      <c r="K1733">
        <v>1932.26</v>
      </c>
      <c r="L1733">
        <v>1933.72</v>
      </c>
      <c r="M1733">
        <v>1939.04</v>
      </c>
      <c r="N1733">
        <v>1938.8</v>
      </c>
      <c r="O1733">
        <v>1939.24</v>
      </c>
      <c r="P1733">
        <v>2134.6</v>
      </c>
      <c r="Q1733">
        <v>2134.6</v>
      </c>
      <c r="R1733">
        <v>2134.52</v>
      </c>
      <c r="S1733">
        <v>2132.8000000000002</v>
      </c>
      <c r="T1733">
        <v>2133.08</v>
      </c>
      <c r="U1733">
        <v>2132.84</v>
      </c>
      <c r="V1733">
        <v>1975.54</v>
      </c>
      <c r="W1733">
        <v>1976.82</v>
      </c>
      <c r="X1733">
        <v>1976.8</v>
      </c>
      <c r="Y1733">
        <v>1978.82</v>
      </c>
      <c r="Z1733">
        <v>1979.4</v>
      </c>
    </row>
    <row r="1734" spans="1:26" x14ac:dyDescent="0.35">
      <c r="A1734">
        <v>31</v>
      </c>
      <c r="B1734">
        <v>101</v>
      </c>
      <c r="C1734" t="str">
        <f t="shared" si="71"/>
        <v>31101</v>
      </c>
      <c r="D1734" t="str">
        <f t="shared" si="72"/>
        <v>31101</v>
      </c>
      <c r="E1734" t="str">
        <f>VLOOKUP(C1734,Table1[[Column1]:[GEMS_Typo]],2)</f>
        <v>B</v>
      </c>
      <c r="F1734">
        <v>2078.0700000000002</v>
      </c>
      <c r="G1734">
        <v>2078.11</v>
      </c>
      <c r="H1734">
        <v>2071.37</v>
      </c>
      <c r="I1734">
        <v>2053.4499999999998</v>
      </c>
      <c r="J1734">
        <v>1977.57</v>
      </c>
      <c r="K1734">
        <v>1991.23</v>
      </c>
      <c r="L1734">
        <v>1981.52</v>
      </c>
      <c r="M1734">
        <v>1981.56</v>
      </c>
      <c r="N1734">
        <v>1982.68</v>
      </c>
      <c r="O1734">
        <v>1982.36</v>
      </c>
      <c r="P1734">
        <v>2325.8000000000002</v>
      </c>
      <c r="Q1734">
        <v>2325.92</v>
      </c>
      <c r="R1734">
        <v>2325.8000000000002</v>
      </c>
      <c r="S1734">
        <v>2290.328</v>
      </c>
      <c r="T1734">
        <v>2292.0880000000002</v>
      </c>
      <c r="U1734">
        <v>2290.3679999999999</v>
      </c>
      <c r="V1734">
        <v>2038.028</v>
      </c>
      <c r="W1734">
        <v>2038.248</v>
      </c>
      <c r="X1734">
        <v>2038.008</v>
      </c>
      <c r="Y1734">
        <v>2038.088</v>
      </c>
      <c r="Z1734">
        <v>2040.068</v>
      </c>
    </row>
    <row r="1735" spans="1:26" x14ac:dyDescent="0.35">
      <c r="A1735">
        <v>31</v>
      </c>
      <c r="B1735">
        <v>103</v>
      </c>
      <c r="C1735" t="str">
        <f t="shared" si="71"/>
        <v>31103</v>
      </c>
      <c r="D1735" t="str">
        <f t="shared" si="72"/>
        <v>31103</v>
      </c>
      <c r="E1735" t="str">
        <f>VLOOKUP(C1735,Table1[[Column1]:[GEMS_Typo]],2)</f>
        <v>F</v>
      </c>
      <c r="F1735">
        <v>1065.44</v>
      </c>
      <c r="G1735">
        <v>1065.44</v>
      </c>
      <c r="H1735">
        <v>1065.44</v>
      </c>
      <c r="I1735">
        <v>1065.7</v>
      </c>
      <c r="J1735">
        <v>1070.92</v>
      </c>
      <c r="K1735">
        <v>1070.92</v>
      </c>
      <c r="L1735">
        <v>1071.3</v>
      </c>
      <c r="M1735">
        <v>1071.3</v>
      </c>
      <c r="N1735">
        <v>1071.52</v>
      </c>
      <c r="O1735">
        <v>1073.77</v>
      </c>
      <c r="P1735">
        <v>1196.58</v>
      </c>
      <c r="Q1735">
        <v>1206.58</v>
      </c>
      <c r="R1735">
        <v>1206.48</v>
      </c>
      <c r="S1735">
        <v>1206.48</v>
      </c>
      <c r="T1735">
        <v>1206.5</v>
      </c>
      <c r="U1735">
        <v>1206.5</v>
      </c>
      <c r="V1735">
        <v>1088.24</v>
      </c>
      <c r="W1735">
        <v>1088.24</v>
      </c>
      <c r="X1735">
        <v>1088.1600000000001</v>
      </c>
      <c r="Y1735">
        <v>1088.26</v>
      </c>
      <c r="Z1735">
        <v>1088.0999999999999</v>
      </c>
    </row>
    <row r="1736" spans="1:26" x14ac:dyDescent="0.35">
      <c r="A1736">
        <v>31</v>
      </c>
      <c r="B1736">
        <v>105</v>
      </c>
      <c r="C1736" t="str">
        <f t="shared" si="71"/>
        <v>31105</v>
      </c>
      <c r="D1736" t="str">
        <f t="shared" si="72"/>
        <v>31105</v>
      </c>
      <c r="E1736" t="str">
        <f>VLOOKUP(C1736,Table1[[Column1]:[GEMS_Typo]],2)</f>
        <v>F</v>
      </c>
      <c r="F1736">
        <v>1891.66</v>
      </c>
      <c r="G1736">
        <v>1902.46</v>
      </c>
      <c r="H1736">
        <v>1891.64</v>
      </c>
      <c r="I1736">
        <v>1891.64</v>
      </c>
      <c r="J1736">
        <v>1861.64</v>
      </c>
      <c r="K1736">
        <v>1861.24</v>
      </c>
      <c r="L1736">
        <v>1861.46</v>
      </c>
      <c r="M1736">
        <v>1861.46</v>
      </c>
      <c r="N1736">
        <v>1825.4</v>
      </c>
      <c r="O1736">
        <v>1823.54</v>
      </c>
      <c r="P1736">
        <v>2193.88</v>
      </c>
      <c r="Q1736">
        <v>2244.08</v>
      </c>
      <c r="R1736">
        <v>2244.7399999999998</v>
      </c>
      <c r="S1736">
        <v>2242.56</v>
      </c>
      <c r="T1736">
        <v>2240.94</v>
      </c>
      <c r="U1736">
        <v>2240.6799999999998</v>
      </c>
      <c r="V1736">
        <v>1900.74</v>
      </c>
      <c r="W1736">
        <v>1900.74</v>
      </c>
      <c r="X1736">
        <v>1900.74</v>
      </c>
      <c r="Y1736">
        <v>1900.72</v>
      </c>
      <c r="Z1736">
        <v>1900.56</v>
      </c>
    </row>
    <row r="1737" spans="1:26" x14ac:dyDescent="0.35">
      <c r="A1737">
        <v>31</v>
      </c>
      <c r="B1737">
        <v>107</v>
      </c>
      <c r="C1737" t="str">
        <f t="shared" si="71"/>
        <v>31107</v>
      </c>
      <c r="D1737" t="str">
        <f t="shared" si="72"/>
        <v>31107</v>
      </c>
      <c r="E1737" t="str">
        <f>VLOOKUP(C1737,Table1[[Column1]:[GEMS_Typo]],2)</f>
        <v>C</v>
      </c>
      <c r="F1737">
        <v>3218.46</v>
      </c>
      <c r="G1737">
        <v>3218.46</v>
      </c>
      <c r="H1737">
        <v>3218.84</v>
      </c>
      <c r="I1737">
        <v>3218.74</v>
      </c>
      <c r="J1737">
        <v>3173.3</v>
      </c>
      <c r="K1737">
        <v>3173.3</v>
      </c>
      <c r="L1737">
        <v>3171.36</v>
      </c>
      <c r="M1737">
        <v>3171.38</v>
      </c>
      <c r="N1737">
        <v>3171.5</v>
      </c>
      <c r="O1737">
        <v>3171.72</v>
      </c>
      <c r="P1737">
        <v>3564.1</v>
      </c>
      <c r="Q1737">
        <v>3576.74</v>
      </c>
      <c r="R1737">
        <v>3574.94</v>
      </c>
      <c r="S1737">
        <v>3556.1</v>
      </c>
      <c r="T1737">
        <v>3556.02</v>
      </c>
      <c r="U1737">
        <v>3555.8</v>
      </c>
      <c r="V1737">
        <v>3213.18</v>
      </c>
      <c r="W1737">
        <v>3194.2</v>
      </c>
      <c r="X1737">
        <v>3187.42</v>
      </c>
      <c r="Y1737">
        <v>3187.5</v>
      </c>
      <c r="Z1737">
        <v>3187.1</v>
      </c>
    </row>
    <row r="1738" spans="1:26" x14ac:dyDescent="0.35">
      <c r="A1738">
        <v>31</v>
      </c>
      <c r="B1738">
        <v>109</v>
      </c>
      <c r="C1738" t="str">
        <f t="shared" si="71"/>
        <v>31109</v>
      </c>
      <c r="D1738" t="str">
        <f t="shared" si="72"/>
        <v>31109</v>
      </c>
      <c r="E1738" t="str">
        <f>VLOOKUP(C1738,Table1[[Column1]:[GEMS_Typo]],2)</f>
        <v>B</v>
      </c>
      <c r="F1738">
        <v>5184.25</v>
      </c>
      <c r="G1738">
        <v>5187.4799999999996</v>
      </c>
      <c r="H1738">
        <v>5934.54</v>
      </c>
      <c r="I1738">
        <v>5982.89</v>
      </c>
      <c r="J1738">
        <v>5938.2759999999998</v>
      </c>
      <c r="K1738">
        <v>5921.0659999999998</v>
      </c>
      <c r="L1738">
        <v>5908.3360000000002</v>
      </c>
      <c r="M1738">
        <v>5963.6660000000002</v>
      </c>
      <c r="N1738">
        <v>5953.0259999999998</v>
      </c>
      <c r="O1738">
        <v>5949.0360000000001</v>
      </c>
      <c r="P1738">
        <v>6112.6</v>
      </c>
      <c r="Q1738">
        <v>6110.02</v>
      </c>
      <c r="R1738">
        <v>6179.54</v>
      </c>
      <c r="S1738">
        <v>6198.92</v>
      </c>
      <c r="T1738">
        <v>6200.56</v>
      </c>
      <c r="U1738">
        <v>6469.76</v>
      </c>
      <c r="V1738">
        <v>6780.35</v>
      </c>
      <c r="W1738">
        <v>7040.55</v>
      </c>
      <c r="X1738">
        <v>7095.2</v>
      </c>
      <c r="Y1738">
        <v>6959.22</v>
      </c>
      <c r="Z1738">
        <v>6988.6</v>
      </c>
    </row>
    <row r="1739" spans="1:26" x14ac:dyDescent="0.35">
      <c r="A1739">
        <v>31</v>
      </c>
      <c r="B1739">
        <v>111</v>
      </c>
      <c r="C1739" t="str">
        <f t="shared" si="71"/>
        <v>31111</v>
      </c>
      <c r="D1739" t="str">
        <f t="shared" si="72"/>
        <v>31111</v>
      </c>
      <c r="E1739" t="str">
        <f>VLOOKUP(C1739,Table1[[Column1]:[GEMS_Typo]],2)</f>
        <v>C</v>
      </c>
      <c r="F1739">
        <v>4187.8500000000004</v>
      </c>
      <c r="G1739">
        <v>4192.1899999999996</v>
      </c>
      <c r="H1739">
        <v>4192.28</v>
      </c>
      <c r="I1739">
        <v>4198.38</v>
      </c>
      <c r="J1739">
        <v>4269.46</v>
      </c>
      <c r="K1739">
        <v>4279.28</v>
      </c>
      <c r="L1739">
        <v>4298.96</v>
      </c>
      <c r="M1739">
        <v>4300.96</v>
      </c>
      <c r="N1739">
        <v>4303.1400000000003</v>
      </c>
      <c r="O1739">
        <v>4306.58</v>
      </c>
      <c r="P1739">
        <v>4610.0200000000004</v>
      </c>
      <c r="Q1739">
        <v>4616.96</v>
      </c>
      <c r="R1739">
        <v>4660.2</v>
      </c>
      <c r="S1739">
        <v>4663.68</v>
      </c>
      <c r="T1739">
        <v>4680.7</v>
      </c>
      <c r="U1739">
        <v>4677.76</v>
      </c>
      <c r="V1739">
        <v>4280.4399999999996</v>
      </c>
      <c r="W1739">
        <v>4280.8599999999997</v>
      </c>
      <c r="X1739">
        <v>4282.58</v>
      </c>
      <c r="Y1739">
        <v>4285.26</v>
      </c>
      <c r="Z1739">
        <v>4287.32</v>
      </c>
    </row>
    <row r="1740" spans="1:26" x14ac:dyDescent="0.35">
      <c r="A1740">
        <v>31</v>
      </c>
      <c r="B1740">
        <v>113</v>
      </c>
      <c r="C1740" t="str">
        <f t="shared" si="71"/>
        <v>31113</v>
      </c>
      <c r="D1740" t="str">
        <f t="shared" si="72"/>
        <v>31113</v>
      </c>
      <c r="E1740" t="str">
        <f>VLOOKUP(C1740,Table1[[Column1]:[GEMS_Typo]],2)</f>
        <v>C</v>
      </c>
      <c r="F1740">
        <v>532.62</v>
      </c>
      <c r="G1740">
        <v>532.62</v>
      </c>
      <c r="H1740">
        <v>531.91999999999996</v>
      </c>
      <c r="I1740">
        <v>522.79999999999995</v>
      </c>
      <c r="J1740">
        <v>520.64</v>
      </c>
      <c r="K1740">
        <v>520.54</v>
      </c>
      <c r="L1740">
        <v>520.54</v>
      </c>
      <c r="M1740">
        <v>520.54</v>
      </c>
      <c r="N1740">
        <v>520.54</v>
      </c>
      <c r="O1740">
        <v>520.54</v>
      </c>
      <c r="P1740">
        <v>638.29999999999995</v>
      </c>
      <c r="Q1740">
        <v>638.29999999999995</v>
      </c>
      <c r="R1740">
        <v>638.28</v>
      </c>
      <c r="S1740">
        <v>638.28</v>
      </c>
      <c r="T1740">
        <v>644.9</v>
      </c>
      <c r="U1740">
        <v>644.9</v>
      </c>
      <c r="V1740">
        <v>529.34</v>
      </c>
      <c r="W1740">
        <v>529.34</v>
      </c>
      <c r="X1740">
        <v>529.34</v>
      </c>
      <c r="Y1740">
        <v>529.34</v>
      </c>
      <c r="Z1740">
        <v>529.64</v>
      </c>
    </row>
    <row r="1741" spans="1:26" x14ac:dyDescent="0.35">
      <c r="A1741">
        <v>31</v>
      </c>
      <c r="B1741">
        <v>115</v>
      </c>
      <c r="C1741" t="str">
        <f t="shared" si="71"/>
        <v>31115</v>
      </c>
      <c r="D1741" t="str">
        <f t="shared" si="72"/>
        <v>31115</v>
      </c>
      <c r="E1741" t="str">
        <f>VLOOKUP(C1741,Table1[[Column1]:[GEMS_Typo]],2)</f>
        <v>F</v>
      </c>
      <c r="F1741">
        <v>576.52</v>
      </c>
      <c r="G1741">
        <v>576.52</v>
      </c>
      <c r="H1741">
        <v>576.52</v>
      </c>
      <c r="I1741">
        <v>576.52</v>
      </c>
      <c r="J1741">
        <v>522.98</v>
      </c>
      <c r="K1741">
        <v>522.98</v>
      </c>
      <c r="L1741">
        <v>522.98</v>
      </c>
      <c r="M1741">
        <v>522.98</v>
      </c>
      <c r="N1741">
        <v>522.98</v>
      </c>
      <c r="O1741">
        <v>522.98</v>
      </c>
      <c r="P1741">
        <v>697.94</v>
      </c>
      <c r="Q1741">
        <v>679.64</v>
      </c>
      <c r="R1741">
        <v>679.64</v>
      </c>
      <c r="S1741">
        <v>679.7</v>
      </c>
      <c r="T1741">
        <v>678.92</v>
      </c>
      <c r="U1741">
        <v>679.32</v>
      </c>
      <c r="V1741">
        <v>550.16</v>
      </c>
      <c r="W1741">
        <v>550.16</v>
      </c>
      <c r="X1741">
        <v>550.16</v>
      </c>
      <c r="Y1741">
        <v>550.16</v>
      </c>
      <c r="Z1741">
        <v>549.67999999999995</v>
      </c>
    </row>
    <row r="1742" spans="1:26" x14ac:dyDescent="0.35">
      <c r="A1742">
        <v>31</v>
      </c>
      <c r="B1742">
        <v>117</v>
      </c>
      <c r="C1742" t="str">
        <f t="shared" si="71"/>
        <v>31117</v>
      </c>
      <c r="D1742" t="str">
        <f t="shared" si="72"/>
        <v>31117</v>
      </c>
      <c r="E1742" t="str">
        <f>VLOOKUP(C1742,Table1[[Column1]:[GEMS_Typo]],2)</f>
        <v>C</v>
      </c>
      <c r="F1742">
        <v>670.84</v>
      </c>
      <c r="G1742">
        <v>670.84</v>
      </c>
      <c r="H1742">
        <v>670.84</v>
      </c>
      <c r="I1742">
        <v>670.84</v>
      </c>
      <c r="J1742">
        <v>592.36</v>
      </c>
      <c r="K1742">
        <v>592.02</v>
      </c>
      <c r="L1742">
        <v>592.02</v>
      </c>
      <c r="M1742">
        <v>592.02</v>
      </c>
      <c r="N1742">
        <v>592.02</v>
      </c>
      <c r="O1742">
        <v>592.02</v>
      </c>
      <c r="P1742">
        <v>1275.44</v>
      </c>
      <c r="Q1742">
        <v>1273.24</v>
      </c>
      <c r="R1742">
        <v>1269.94</v>
      </c>
      <c r="S1742">
        <v>1269.94</v>
      </c>
      <c r="T1742">
        <v>1271.0540000000001</v>
      </c>
      <c r="U1742">
        <v>1281.374</v>
      </c>
      <c r="V1742">
        <v>2577.7040000000002</v>
      </c>
      <c r="W1742">
        <v>2577.5639999999999</v>
      </c>
      <c r="X1742">
        <v>2575.1239999999998</v>
      </c>
      <c r="Y1742">
        <v>2576.384</v>
      </c>
      <c r="Z1742">
        <v>1095.92</v>
      </c>
    </row>
    <row r="1743" spans="1:26" x14ac:dyDescent="0.35">
      <c r="A1743">
        <v>31</v>
      </c>
      <c r="B1743">
        <v>119</v>
      </c>
      <c r="C1743" t="str">
        <f t="shared" si="71"/>
        <v>31119</v>
      </c>
      <c r="D1743" t="str">
        <f t="shared" si="72"/>
        <v>31119</v>
      </c>
      <c r="E1743" t="str">
        <f>VLOOKUP(C1743,Table1[[Column1]:[GEMS_Typo]],2)</f>
        <v>B</v>
      </c>
      <c r="F1743">
        <v>2542.42</v>
      </c>
      <c r="G1743">
        <v>2542.7199999999998</v>
      </c>
      <c r="H1743">
        <v>2545</v>
      </c>
      <c r="I1743">
        <v>2553.92</v>
      </c>
      <c r="J1743">
        <v>2566.1999999999998</v>
      </c>
      <c r="K1743">
        <v>2571.6799999999998</v>
      </c>
      <c r="L1743">
        <v>2589.5100000000002</v>
      </c>
      <c r="M1743">
        <v>2590.31</v>
      </c>
      <c r="N1743">
        <v>2593.79</v>
      </c>
      <c r="O1743">
        <v>2596.89</v>
      </c>
      <c r="P1743">
        <v>2224.5</v>
      </c>
      <c r="Q1743">
        <v>2219.5</v>
      </c>
      <c r="R1743">
        <v>2219.44</v>
      </c>
      <c r="S1743">
        <v>2219.44</v>
      </c>
      <c r="T1743">
        <v>2219.44</v>
      </c>
      <c r="U1743">
        <v>2221.34</v>
      </c>
      <c r="V1743">
        <v>672.82</v>
      </c>
      <c r="W1743">
        <v>672.82</v>
      </c>
      <c r="X1743">
        <v>672.82</v>
      </c>
      <c r="Y1743">
        <v>672.82</v>
      </c>
      <c r="Z1743">
        <v>2156.88</v>
      </c>
    </row>
    <row r="1744" spans="1:26" x14ac:dyDescent="0.35">
      <c r="A1744">
        <v>31</v>
      </c>
      <c r="B1744">
        <v>121</v>
      </c>
      <c r="C1744" t="str">
        <f t="shared" si="71"/>
        <v>31121</v>
      </c>
      <c r="D1744" t="str">
        <f t="shared" si="72"/>
        <v>31121</v>
      </c>
      <c r="E1744" t="str">
        <f>VLOOKUP(C1744,Table1[[Column1]:[GEMS_Typo]],2)</f>
        <v>B</v>
      </c>
      <c r="F1744">
        <v>1949.6</v>
      </c>
      <c r="G1744">
        <v>1949.58</v>
      </c>
      <c r="H1744">
        <v>1950.12</v>
      </c>
      <c r="I1744">
        <v>1950.24</v>
      </c>
      <c r="J1744">
        <v>1933.68</v>
      </c>
      <c r="K1744">
        <v>1933.56</v>
      </c>
      <c r="L1744">
        <v>1935.28</v>
      </c>
      <c r="M1744">
        <v>1935.02</v>
      </c>
      <c r="N1744">
        <v>1935.02</v>
      </c>
      <c r="O1744">
        <v>1935.3</v>
      </c>
      <c r="P1744">
        <v>2031.14</v>
      </c>
      <c r="Q1744">
        <v>2023.44</v>
      </c>
      <c r="R1744">
        <v>2023.78</v>
      </c>
      <c r="S1744">
        <v>2023.76</v>
      </c>
      <c r="T1744">
        <v>2024.94</v>
      </c>
      <c r="U1744">
        <v>2024.96</v>
      </c>
      <c r="V1744">
        <v>1946.36</v>
      </c>
      <c r="W1744">
        <v>1946.36</v>
      </c>
      <c r="X1744">
        <v>1945.56</v>
      </c>
      <c r="Y1744">
        <v>1945.64</v>
      </c>
      <c r="Z1744">
        <v>1945.84</v>
      </c>
    </row>
    <row r="1745" spans="1:26" x14ac:dyDescent="0.35">
      <c r="A1745">
        <v>31</v>
      </c>
      <c r="B1745">
        <v>123</v>
      </c>
      <c r="C1745" t="str">
        <f t="shared" si="71"/>
        <v>31123</v>
      </c>
      <c r="D1745" t="str">
        <f t="shared" si="72"/>
        <v>31123</v>
      </c>
      <c r="E1745" t="str">
        <f>VLOOKUP(C1745,Table1[[Column1]:[GEMS_Typo]],2)</f>
        <v>F</v>
      </c>
      <c r="F1745">
        <v>1838.46</v>
      </c>
      <c r="G1745">
        <v>1838.46</v>
      </c>
      <c r="H1745">
        <v>1838.5</v>
      </c>
      <c r="I1745">
        <v>1837.64</v>
      </c>
      <c r="J1745">
        <v>1831.26</v>
      </c>
      <c r="K1745">
        <v>1831.26</v>
      </c>
      <c r="L1745">
        <v>1822.73</v>
      </c>
      <c r="M1745">
        <v>1823.21</v>
      </c>
      <c r="N1745">
        <v>1824.01</v>
      </c>
      <c r="O1745">
        <v>1815.34</v>
      </c>
      <c r="P1745">
        <v>2163.6999999999998</v>
      </c>
      <c r="Q1745">
        <v>2164.14</v>
      </c>
      <c r="R1745">
        <v>2163.44</v>
      </c>
      <c r="S1745">
        <v>2163.44</v>
      </c>
      <c r="T1745">
        <v>2155.8200000000002</v>
      </c>
      <c r="U1745">
        <v>2155.94</v>
      </c>
      <c r="V1745">
        <v>1814.84</v>
      </c>
      <c r="W1745">
        <v>1814.84</v>
      </c>
      <c r="X1745">
        <v>1814.7</v>
      </c>
      <c r="Y1745">
        <v>1814.46</v>
      </c>
      <c r="Z1745">
        <v>1814.14</v>
      </c>
    </row>
    <row r="1746" spans="1:26" x14ac:dyDescent="0.35">
      <c r="A1746">
        <v>31</v>
      </c>
      <c r="B1746">
        <v>125</v>
      </c>
      <c r="C1746" t="str">
        <f t="shared" si="71"/>
        <v>31125</v>
      </c>
      <c r="D1746" t="str">
        <f t="shared" si="72"/>
        <v>31125</v>
      </c>
      <c r="E1746" t="str">
        <f>VLOOKUP(C1746,Table1[[Column1]:[GEMS_Typo]],2)</f>
        <v>F</v>
      </c>
      <c r="F1746">
        <v>1347.56</v>
      </c>
      <c r="G1746">
        <v>1347.56</v>
      </c>
      <c r="H1746">
        <v>1347.56</v>
      </c>
      <c r="I1746">
        <v>1347.56</v>
      </c>
      <c r="J1746">
        <v>1352.06</v>
      </c>
      <c r="K1746">
        <v>1352.08</v>
      </c>
      <c r="L1746">
        <v>1331</v>
      </c>
      <c r="M1746">
        <v>1331</v>
      </c>
      <c r="N1746">
        <v>1331</v>
      </c>
      <c r="O1746">
        <v>1352.16</v>
      </c>
      <c r="P1746">
        <v>1488.98</v>
      </c>
      <c r="Q1746">
        <v>1487.26</v>
      </c>
      <c r="R1746">
        <v>1487.26</v>
      </c>
      <c r="S1746">
        <v>1481.9</v>
      </c>
      <c r="T1746">
        <v>1483.9</v>
      </c>
      <c r="U1746">
        <v>1483.9</v>
      </c>
      <c r="V1746">
        <v>1342.1</v>
      </c>
      <c r="W1746">
        <v>1342.1</v>
      </c>
      <c r="X1746">
        <v>1342.1</v>
      </c>
      <c r="Y1746">
        <v>1336.52</v>
      </c>
      <c r="Z1746">
        <v>1336.74</v>
      </c>
    </row>
    <row r="1747" spans="1:26" x14ac:dyDescent="0.35">
      <c r="A1747">
        <v>31</v>
      </c>
      <c r="B1747">
        <v>127</v>
      </c>
      <c r="C1747" t="str">
        <f t="shared" si="71"/>
        <v>31127</v>
      </c>
      <c r="D1747" t="str">
        <f t="shared" si="72"/>
        <v>31127</v>
      </c>
      <c r="E1747" t="str">
        <f>VLOOKUP(C1747,Table1[[Column1]:[GEMS_Typo]],2)</f>
        <v>E</v>
      </c>
      <c r="F1747">
        <v>1582.28</v>
      </c>
      <c r="G1747">
        <v>1582.28</v>
      </c>
      <c r="H1747">
        <v>1582.4</v>
      </c>
      <c r="I1747">
        <v>1583.36</v>
      </c>
      <c r="J1747">
        <v>1538.184</v>
      </c>
      <c r="K1747">
        <v>1535.874</v>
      </c>
      <c r="L1747">
        <v>1535.934</v>
      </c>
      <c r="M1747">
        <v>1539.134</v>
      </c>
      <c r="N1747">
        <v>1539.954</v>
      </c>
      <c r="O1747">
        <v>1539.954</v>
      </c>
      <c r="P1747">
        <v>1646.34</v>
      </c>
      <c r="Q1747">
        <v>1642.68</v>
      </c>
      <c r="R1747">
        <v>1656.66</v>
      </c>
      <c r="S1747">
        <v>1656.54</v>
      </c>
      <c r="T1747">
        <v>1651.92</v>
      </c>
      <c r="U1747">
        <v>1652.22</v>
      </c>
      <c r="V1747">
        <v>1592.1</v>
      </c>
      <c r="W1747">
        <v>1593.6</v>
      </c>
      <c r="X1747">
        <v>1593.58</v>
      </c>
      <c r="Y1747">
        <v>1594.06</v>
      </c>
      <c r="Z1747">
        <v>1594.04</v>
      </c>
    </row>
    <row r="1748" spans="1:26" x14ac:dyDescent="0.35">
      <c r="A1748">
        <v>31</v>
      </c>
      <c r="B1748">
        <v>129</v>
      </c>
      <c r="C1748" t="str">
        <f t="shared" si="71"/>
        <v>31129</v>
      </c>
      <c r="D1748" t="str">
        <f t="shared" si="72"/>
        <v>31129</v>
      </c>
      <c r="E1748" t="str">
        <f>VLOOKUP(C1748,Table1[[Column1]:[GEMS_Typo]],2)</f>
        <v>E</v>
      </c>
      <c r="F1748">
        <v>2173.3200000000002</v>
      </c>
      <c r="G1748">
        <v>2173.3200000000002</v>
      </c>
      <c r="H1748">
        <v>2174.58</v>
      </c>
      <c r="I1748">
        <v>2174.38</v>
      </c>
      <c r="J1748">
        <v>2221.3200000000002</v>
      </c>
      <c r="K1748">
        <v>2221.62</v>
      </c>
      <c r="L1748">
        <v>2222.16</v>
      </c>
      <c r="M1748">
        <v>2221</v>
      </c>
      <c r="N1748">
        <v>2221</v>
      </c>
      <c r="O1748">
        <v>2220.92</v>
      </c>
      <c r="P1748">
        <v>2341.8200000000002</v>
      </c>
      <c r="Q1748">
        <v>2314.9</v>
      </c>
      <c r="R1748">
        <v>2314.54</v>
      </c>
      <c r="S1748">
        <v>2314.02</v>
      </c>
      <c r="T1748">
        <v>2313.54</v>
      </c>
      <c r="U1748">
        <v>2311.54</v>
      </c>
      <c r="V1748">
        <v>2144.4899999999998</v>
      </c>
      <c r="W1748">
        <v>2144.4899999999998</v>
      </c>
      <c r="X1748">
        <v>2144.4899999999998</v>
      </c>
      <c r="Y1748">
        <v>2144.4899999999998</v>
      </c>
      <c r="Z1748">
        <v>2145.16</v>
      </c>
    </row>
    <row r="1749" spans="1:26" x14ac:dyDescent="0.35">
      <c r="A1749">
        <v>31</v>
      </c>
      <c r="B1749">
        <v>131</v>
      </c>
      <c r="C1749" t="str">
        <f t="shared" si="71"/>
        <v>31131</v>
      </c>
      <c r="D1749" t="str">
        <f t="shared" si="72"/>
        <v>31131</v>
      </c>
      <c r="E1749" t="str">
        <f>VLOOKUP(C1749,Table1[[Column1]:[GEMS_Typo]],2)</f>
        <v>C</v>
      </c>
      <c r="F1749">
        <v>2594.0500000000002</v>
      </c>
      <c r="G1749">
        <v>2594.0300000000002</v>
      </c>
      <c r="H1749">
        <v>2595.85</v>
      </c>
      <c r="I1749">
        <v>2595.77</v>
      </c>
      <c r="J1749">
        <v>2639.33</v>
      </c>
      <c r="K1749">
        <v>2652.93</v>
      </c>
      <c r="L1749">
        <v>2644.63</v>
      </c>
      <c r="M1749">
        <v>2644.99</v>
      </c>
      <c r="N1749">
        <v>2644.99</v>
      </c>
      <c r="O1749">
        <v>2647.57</v>
      </c>
      <c r="P1749">
        <v>2675.58</v>
      </c>
      <c r="Q1749">
        <v>2674.78</v>
      </c>
      <c r="R1749">
        <v>2633.98</v>
      </c>
      <c r="S1749">
        <v>2637</v>
      </c>
      <c r="T1749">
        <v>2637</v>
      </c>
      <c r="U1749">
        <v>2635.94</v>
      </c>
      <c r="V1749">
        <v>2570.83</v>
      </c>
      <c r="W1749">
        <v>2592.5700000000002</v>
      </c>
      <c r="X1749">
        <v>2592.29</v>
      </c>
      <c r="Y1749">
        <v>2586.69</v>
      </c>
      <c r="Z1749">
        <v>2586.2800000000002</v>
      </c>
    </row>
    <row r="1750" spans="1:26" x14ac:dyDescent="0.35">
      <c r="A1750">
        <v>31</v>
      </c>
      <c r="B1750">
        <v>133</v>
      </c>
      <c r="C1750" t="str">
        <f t="shared" si="71"/>
        <v>31133</v>
      </c>
      <c r="D1750" t="str">
        <f t="shared" si="72"/>
        <v>31133</v>
      </c>
      <c r="E1750" t="str">
        <f>VLOOKUP(C1750,Table1[[Column1]:[GEMS_Typo]],2)</f>
        <v>F</v>
      </c>
      <c r="F1750">
        <v>1569.16</v>
      </c>
      <c r="G1750">
        <v>1547.3</v>
      </c>
      <c r="H1750">
        <v>1568.2</v>
      </c>
      <c r="I1750">
        <v>1547.32</v>
      </c>
      <c r="J1750">
        <v>1685.9380000000001</v>
      </c>
      <c r="K1750">
        <v>1685.6559999999999</v>
      </c>
      <c r="L1750">
        <v>1726.7539999999999</v>
      </c>
      <c r="M1750">
        <v>1723.7339999999999</v>
      </c>
      <c r="N1750">
        <v>1723.7339999999999</v>
      </c>
      <c r="O1750">
        <v>1723.894</v>
      </c>
      <c r="P1750">
        <v>1706.752</v>
      </c>
      <c r="Q1750">
        <v>1706.748</v>
      </c>
      <c r="R1750">
        <v>1704.308</v>
      </c>
      <c r="S1750">
        <v>1704.268</v>
      </c>
      <c r="T1750">
        <v>1733.3879999999999</v>
      </c>
      <c r="U1750">
        <v>1733.3879999999999</v>
      </c>
      <c r="V1750">
        <v>1594.1880000000001</v>
      </c>
      <c r="W1750">
        <v>1594.28</v>
      </c>
      <c r="X1750">
        <v>1594.34</v>
      </c>
      <c r="Y1750">
        <v>1594.58</v>
      </c>
      <c r="Z1750">
        <v>1594.8720000000001</v>
      </c>
    </row>
    <row r="1751" spans="1:26" x14ac:dyDescent="0.35">
      <c r="A1751">
        <v>31</v>
      </c>
      <c r="B1751">
        <v>135</v>
      </c>
      <c r="C1751" t="str">
        <f t="shared" si="71"/>
        <v>31135</v>
      </c>
      <c r="D1751" t="str">
        <f t="shared" si="72"/>
        <v>31135</v>
      </c>
      <c r="E1751" t="str">
        <f>VLOOKUP(C1751,Table1[[Column1]:[GEMS_Typo]],2)</f>
        <v>F</v>
      </c>
      <c r="F1751">
        <v>2261.08</v>
      </c>
      <c r="G1751">
        <v>2261.1799999999998</v>
      </c>
      <c r="H1751">
        <v>2261.1799999999998</v>
      </c>
      <c r="I1751">
        <v>2261.1799999999998</v>
      </c>
      <c r="J1751">
        <v>2298.3000000000002</v>
      </c>
      <c r="K1751">
        <v>2298.1999999999998</v>
      </c>
      <c r="L1751">
        <v>2302.54</v>
      </c>
      <c r="M1751">
        <v>2302.56</v>
      </c>
      <c r="N1751">
        <v>2302.56</v>
      </c>
      <c r="O1751">
        <v>2441.1480000000001</v>
      </c>
      <c r="P1751">
        <v>2804.9079999999999</v>
      </c>
      <c r="Q1751">
        <v>2805.88</v>
      </c>
      <c r="R1751">
        <v>2805.88</v>
      </c>
      <c r="S1751">
        <v>2805.88</v>
      </c>
      <c r="T1751">
        <v>2805.88</v>
      </c>
      <c r="U1751">
        <v>2805.88</v>
      </c>
      <c r="V1751">
        <v>2404.98</v>
      </c>
      <c r="W1751">
        <v>2404.98</v>
      </c>
      <c r="X1751">
        <v>2404.98</v>
      </c>
      <c r="Y1751">
        <v>2389.94</v>
      </c>
      <c r="Z1751">
        <v>2389.7800000000002</v>
      </c>
    </row>
    <row r="1752" spans="1:26" x14ac:dyDescent="0.35">
      <c r="A1752">
        <v>31</v>
      </c>
      <c r="B1752">
        <v>137</v>
      </c>
      <c r="C1752" t="str">
        <f t="shared" si="71"/>
        <v>31137</v>
      </c>
      <c r="D1752" t="str">
        <f t="shared" si="72"/>
        <v>31137</v>
      </c>
      <c r="E1752" t="str">
        <f>VLOOKUP(C1752,Table1[[Column1]:[GEMS_Typo]],2)</f>
        <v>E</v>
      </c>
      <c r="F1752">
        <v>2075.7399999999998</v>
      </c>
      <c r="G1752">
        <v>2075.7399999999998</v>
      </c>
      <c r="H1752">
        <v>2075.98</v>
      </c>
      <c r="I1752">
        <v>2076.2199999999998</v>
      </c>
      <c r="J1752">
        <v>2088.9899999999998</v>
      </c>
      <c r="K1752">
        <v>2088.9699999999998</v>
      </c>
      <c r="L1752">
        <v>2102.1799999999998</v>
      </c>
      <c r="M1752">
        <v>2083.96</v>
      </c>
      <c r="N1752">
        <v>2084</v>
      </c>
      <c r="O1752">
        <v>2084.54</v>
      </c>
      <c r="P1752">
        <v>2263.48</v>
      </c>
      <c r="Q1752">
        <v>2263.46</v>
      </c>
      <c r="R1752">
        <v>2263.2399999999998</v>
      </c>
      <c r="S1752">
        <v>2263.4</v>
      </c>
      <c r="T1752">
        <v>2263.62</v>
      </c>
      <c r="U1752">
        <v>2263.8200000000002</v>
      </c>
      <c r="V1752">
        <v>2060.2800000000002</v>
      </c>
      <c r="W1752">
        <v>2060.12</v>
      </c>
      <c r="X1752">
        <v>2060.08</v>
      </c>
      <c r="Y1752">
        <v>2059.94</v>
      </c>
      <c r="Z1752">
        <v>2060.5</v>
      </c>
    </row>
    <row r="1753" spans="1:26" x14ac:dyDescent="0.35">
      <c r="A1753">
        <v>31</v>
      </c>
      <c r="B1753">
        <v>139</v>
      </c>
      <c r="C1753" t="str">
        <f t="shared" si="71"/>
        <v>31139</v>
      </c>
      <c r="D1753" t="str">
        <f t="shared" si="72"/>
        <v>31139</v>
      </c>
      <c r="E1753" t="str">
        <f>VLOOKUP(C1753,Table1[[Column1]:[GEMS_Typo]],2)</f>
        <v>B</v>
      </c>
      <c r="F1753">
        <v>2153.7600000000002</v>
      </c>
      <c r="G1753">
        <v>2153.7600000000002</v>
      </c>
      <c r="H1753">
        <v>2153.6</v>
      </c>
      <c r="I1753">
        <v>2153.9</v>
      </c>
      <c r="J1753">
        <v>2162.86</v>
      </c>
      <c r="K1753">
        <v>2161.2800000000002</v>
      </c>
      <c r="L1753">
        <v>2160.94</v>
      </c>
      <c r="M1753">
        <v>2162.54</v>
      </c>
      <c r="N1753">
        <v>2162.54</v>
      </c>
      <c r="O1753">
        <v>2160.96</v>
      </c>
      <c r="P1753">
        <v>2282.2399999999998</v>
      </c>
      <c r="Q1753">
        <v>2282.2399999999998</v>
      </c>
      <c r="R1753">
        <v>2282.2399999999998</v>
      </c>
      <c r="S1753">
        <v>2282.2399999999998</v>
      </c>
      <c r="T1753">
        <v>2283.1799999999998</v>
      </c>
      <c r="U1753">
        <v>2283.16</v>
      </c>
      <c r="V1753">
        <v>2161.6799999999998</v>
      </c>
      <c r="W1753">
        <v>2162.6799999999998</v>
      </c>
      <c r="X1753">
        <v>2162.66</v>
      </c>
      <c r="Y1753">
        <v>2162.1799999999998</v>
      </c>
      <c r="Z1753">
        <v>2160.52</v>
      </c>
    </row>
    <row r="1754" spans="1:26" x14ac:dyDescent="0.35">
      <c r="A1754">
        <v>31</v>
      </c>
      <c r="B1754">
        <v>141</v>
      </c>
      <c r="C1754" t="str">
        <f t="shared" si="71"/>
        <v>31141</v>
      </c>
      <c r="D1754" t="str">
        <f t="shared" si="72"/>
        <v>31141</v>
      </c>
      <c r="E1754" t="str">
        <f>VLOOKUP(C1754,Table1[[Column1]:[GEMS_Typo]],2)</f>
        <v>B</v>
      </c>
      <c r="F1754">
        <v>2860.98</v>
      </c>
      <c r="G1754">
        <v>2860.98</v>
      </c>
      <c r="H1754">
        <v>2864.52</v>
      </c>
      <c r="I1754">
        <v>2879.81</v>
      </c>
      <c r="J1754">
        <v>2853.31</v>
      </c>
      <c r="K1754">
        <v>2855.49</v>
      </c>
      <c r="L1754">
        <v>2854.37</v>
      </c>
      <c r="M1754">
        <v>2859.15</v>
      </c>
      <c r="N1754">
        <v>2859.15</v>
      </c>
      <c r="O1754">
        <v>2859.98</v>
      </c>
      <c r="P1754">
        <v>3093.4</v>
      </c>
      <c r="Q1754">
        <v>3096.48</v>
      </c>
      <c r="R1754">
        <v>3093.6</v>
      </c>
      <c r="S1754">
        <v>3095.7</v>
      </c>
      <c r="T1754">
        <v>3095.4</v>
      </c>
      <c r="U1754">
        <v>3095.12</v>
      </c>
      <c r="V1754">
        <v>2903.58</v>
      </c>
      <c r="W1754">
        <v>2910.02</v>
      </c>
      <c r="X1754">
        <v>2909.88</v>
      </c>
      <c r="Y1754">
        <v>2914.25</v>
      </c>
      <c r="Z1754">
        <v>2915.6</v>
      </c>
    </row>
    <row r="1755" spans="1:26" x14ac:dyDescent="0.35">
      <c r="A1755">
        <v>31</v>
      </c>
      <c r="B1755">
        <v>143</v>
      </c>
      <c r="C1755" t="str">
        <f t="shared" si="71"/>
        <v>31143</v>
      </c>
      <c r="D1755" t="str">
        <f t="shared" si="72"/>
        <v>31143</v>
      </c>
      <c r="E1755" t="str">
        <f>VLOOKUP(C1755,Table1[[Column1]:[GEMS_Typo]],2)</f>
        <v>C</v>
      </c>
      <c r="F1755">
        <v>1666.52</v>
      </c>
      <c r="G1755">
        <v>1666.5</v>
      </c>
      <c r="H1755">
        <v>1665.98</v>
      </c>
      <c r="I1755">
        <v>1666.78</v>
      </c>
      <c r="J1755">
        <v>1675.82</v>
      </c>
      <c r="K1755">
        <v>1675.9</v>
      </c>
      <c r="L1755">
        <v>1675.88</v>
      </c>
      <c r="M1755">
        <v>1675.88</v>
      </c>
      <c r="N1755">
        <v>1675.88</v>
      </c>
      <c r="O1755">
        <v>1675.88</v>
      </c>
      <c r="P1755">
        <v>1741.4</v>
      </c>
      <c r="Q1755">
        <v>1736.84</v>
      </c>
      <c r="R1755">
        <v>1736.84</v>
      </c>
      <c r="S1755">
        <v>1731.36</v>
      </c>
      <c r="T1755">
        <v>1731.36</v>
      </c>
      <c r="U1755">
        <v>1731.36</v>
      </c>
      <c r="V1755">
        <v>1655.74</v>
      </c>
      <c r="W1755">
        <v>1655.76</v>
      </c>
      <c r="X1755">
        <v>1655.76</v>
      </c>
      <c r="Y1755">
        <v>1650.58</v>
      </c>
      <c r="Z1755">
        <v>1651</v>
      </c>
    </row>
    <row r="1756" spans="1:26" x14ac:dyDescent="0.35">
      <c r="A1756">
        <v>31</v>
      </c>
      <c r="B1756">
        <v>145</v>
      </c>
      <c r="C1756" t="str">
        <f t="shared" si="71"/>
        <v>31145</v>
      </c>
      <c r="D1756" t="str">
        <f t="shared" si="72"/>
        <v>31145</v>
      </c>
      <c r="E1756" t="str">
        <f>VLOOKUP(C1756,Table1[[Column1]:[GEMS_Typo]],2)</f>
        <v>D</v>
      </c>
      <c r="F1756">
        <v>1924.02</v>
      </c>
      <c r="G1756">
        <v>1924.02</v>
      </c>
      <c r="H1756">
        <v>1920.3</v>
      </c>
      <c r="I1756">
        <v>1924.94</v>
      </c>
      <c r="J1756">
        <v>1818.68</v>
      </c>
      <c r="K1756">
        <v>1820.1</v>
      </c>
      <c r="L1756">
        <v>1818</v>
      </c>
      <c r="M1756">
        <v>1818</v>
      </c>
      <c r="N1756">
        <v>1818</v>
      </c>
      <c r="O1756">
        <v>1818.16</v>
      </c>
      <c r="P1756">
        <v>2126.7800000000002</v>
      </c>
      <c r="Q1756">
        <v>2131.52</v>
      </c>
      <c r="R1756">
        <v>2152.64</v>
      </c>
      <c r="S1756">
        <v>2152.62</v>
      </c>
      <c r="T1756">
        <v>2169.62</v>
      </c>
      <c r="U1756">
        <v>2169.62</v>
      </c>
      <c r="V1756">
        <v>1959.68</v>
      </c>
      <c r="W1756">
        <v>1959.66</v>
      </c>
      <c r="X1756">
        <v>1959.66</v>
      </c>
      <c r="Y1756">
        <v>1959.68</v>
      </c>
      <c r="Z1756">
        <v>1959.9</v>
      </c>
    </row>
    <row r="1757" spans="1:26" x14ac:dyDescent="0.35">
      <c r="A1757">
        <v>31</v>
      </c>
      <c r="B1757">
        <v>147</v>
      </c>
      <c r="C1757" t="str">
        <f t="shared" si="71"/>
        <v>31147</v>
      </c>
      <c r="D1757" t="str">
        <f t="shared" si="72"/>
        <v>31147</v>
      </c>
      <c r="E1757" t="str">
        <f>VLOOKUP(C1757,Table1[[Column1]:[GEMS_Typo]],2)</f>
        <v>E</v>
      </c>
      <c r="F1757">
        <v>2017.93</v>
      </c>
      <c r="G1757">
        <v>1936.83</v>
      </c>
      <c r="H1757">
        <v>1966.43</v>
      </c>
      <c r="I1757">
        <v>1936.7</v>
      </c>
      <c r="J1757">
        <v>1914.1659999999999</v>
      </c>
      <c r="K1757">
        <v>1914.2860000000001</v>
      </c>
      <c r="L1757">
        <v>1914.2860000000001</v>
      </c>
      <c r="M1757">
        <v>1914.386</v>
      </c>
      <c r="N1757">
        <v>1914.386</v>
      </c>
      <c r="O1757">
        <v>1914.2260000000001</v>
      </c>
      <c r="P1757">
        <v>2072.6779999999999</v>
      </c>
      <c r="Q1757">
        <v>2072.672</v>
      </c>
      <c r="R1757">
        <v>2072.672</v>
      </c>
      <c r="S1757">
        <v>2068.13</v>
      </c>
      <c r="T1757">
        <v>2082.3939999999998</v>
      </c>
      <c r="U1757">
        <v>2081.1979999999999</v>
      </c>
      <c r="V1757">
        <v>1977.51</v>
      </c>
      <c r="W1757">
        <v>1977.51</v>
      </c>
      <c r="X1757">
        <v>1977.43</v>
      </c>
      <c r="Y1757">
        <v>1977.11</v>
      </c>
      <c r="Z1757">
        <v>1976.9780000000001</v>
      </c>
    </row>
    <row r="1758" spans="1:26" x14ac:dyDescent="0.35">
      <c r="A1758">
        <v>31</v>
      </c>
      <c r="B1758">
        <v>149</v>
      </c>
      <c r="C1758" t="str">
        <f t="shared" si="71"/>
        <v>31149</v>
      </c>
      <c r="D1758" t="str">
        <f t="shared" si="72"/>
        <v>31149</v>
      </c>
      <c r="E1758" t="str">
        <f>VLOOKUP(C1758,Table1[[Column1]:[GEMS_Typo]],2)</f>
        <v>F</v>
      </c>
      <c r="F1758">
        <v>1045.54</v>
      </c>
      <c r="G1758">
        <v>1045.54</v>
      </c>
      <c r="H1758">
        <v>1045.72</v>
      </c>
      <c r="I1758">
        <v>1045.72</v>
      </c>
      <c r="J1758">
        <v>1092.2</v>
      </c>
      <c r="K1758">
        <v>1092.22</v>
      </c>
      <c r="L1758">
        <v>1092.4000000000001</v>
      </c>
      <c r="M1758">
        <v>1092.4000000000001</v>
      </c>
      <c r="N1758">
        <v>1092.4000000000001</v>
      </c>
      <c r="O1758">
        <v>1092.18</v>
      </c>
      <c r="P1758">
        <v>1215.76</v>
      </c>
      <c r="Q1758">
        <v>1194.72</v>
      </c>
      <c r="R1758">
        <v>1193.8599999999999</v>
      </c>
      <c r="S1758">
        <v>1193.92</v>
      </c>
      <c r="T1758">
        <v>1193.9000000000001</v>
      </c>
      <c r="U1758">
        <v>1193.8</v>
      </c>
      <c r="V1758">
        <v>1054.82</v>
      </c>
      <c r="W1758">
        <v>1054.82</v>
      </c>
      <c r="X1758">
        <v>1054.8399999999999</v>
      </c>
      <c r="Y1758">
        <v>1054.32</v>
      </c>
      <c r="Z1758">
        <v>1054.7</v>
      </c>
    </row>
    <row r="1759" spans="1:26" x14ac:dyDescent="0.35">
      <c r="A1759">
        <v>31</v>
      </c>
      <c r="B1759">
        <v>151</v>
      </c>
      <c r="C1759" t="str">
        <f t="shared" si="71"/>
        <v>31151</v>
      </c>
      <c r="D1759" t="str">
        <f t="shared" si="72"/>
        <v>31151</v>
      </c>
      <c r="E1759" t="str">
        <f>VLOOKUP(C1759,Table1[[Column1]:[GEMS_Typo]],2)</f>
        <v>D</v>
      </c>
      <c r="F1759">
        <v>2442.66</v>
      </c>
      <c r="G1759">
        <v>2442.66</v>
      </c>
      <c r="H1759">
        <v>2442.5</v>
      </c>
      <c r="I1759">
        <v>2443.1</v>
      </c>
      <c r="J1759">
        <v>2368.52</v>
      </c>
      <c r="K1759">
        <v>2372.46</v>
      </c>
      <c r="L1759">
        <v>2371.48</v>
      </c>
      <c r="M1759">
        <v>2371.2800000000002</v>
      </c>
      <c r="N1759">
        <v>2369.98</v>
      </c>
      <c r="O1759">
        <v>2369.1799999999998</v>
      </c>
      <c r="P1759">
        <v>2624.12</v>
      </c>
      <c r="Q1759">
        <v>2624.18</v>
      </c>
      <c r="R1759">
        <v>2624.06</v>
      </c>
      <c r="S1759">
        <v>2624.14</v>
      </c>
      <c r="T1759">
        <v>2620.54</v>
      </c>
      <c r="U1759">
        <v>2620.54</v>
      </c>
      <c r="V1759">
        <v>2443.4</v>
      </c>
      <c r="W1759">
        <v>2443.6799999999998</v>
      </c>
      <c r="X1759">
        <v>2443.66</v>
      </c>
      <c r="Y1759">
        <v>2443.64</v>
      </c>
      <c r="Z1759">
        <v>2443.34</v>
      </c>
    </row>
    <row r="1760" spans="1:26" x14ac:dyDescent="0.35">
      <c r="A1760">
        <v>31</v>
      </c>
      <c r="B1760">
        <v>153</v>
      </c>
      <c r="C1760" t="str">
        <f t="shared" si="71"/>
        <v>31153</v>
      </c>
      <c r="D1760" t="str">
        <f t="shared" si="72"/>
        <v>31153</v>
      </c>
      <c r="E1760" t="str">
        <f>VLOOKUP(C1760,Table1[[Column1]:[GEMS_Typo]],2)</f>
        <v>B</v>
      </c>
      <c r="F1760">
        <v>1806.84</v>
      </c>
      <c r="G1760">
        <v>1816.02</v>
      </c>
      <c r="H1760">
        <v>1835.9</v>
      </c>
      <c r="I1760">
        <v>1868.36</v>
      </c>
      <c r="J1760">
        <v>1888.78</v>
      </c>
      <c r="K1760">
        <v>1933.8</v>
      </c>
      <c r="L1760">
        <v>1936.24</v>
      </c>
      <c r="M1760">
        <v>1926.44</v>
      </c>
      <c r="N1760">
        <v>2485.84</v>
      </c>
      <c r="O1760">
        <v>2495.46</v>
      </c>
      <c r="P1760">
        <v>2618.12</v>
      </c>
      <c r="Q1760">
        <v>2604.1999999999998</v>
      </c>
      <c r="R1760">
        <v>2625.76</v>
      </c>
      <c r="S1760">
        <v>2625.76</v>
      </c>
      <c r="T1760">
        <v>2730.51</v>
      </c>
      <c r="U1760">
        <v>2750.26</v>
      </c>
      <c r="V1760">
        <v>2647.07</v>
      </c>
      <c r="W1760">
        <v>2653.69</v>
      </c>
      <c r="X1760">
        <v>2775.69</v>
      </c>
      <c r="Y1760">
        <v>2802.12</v>
      </c>
      <c r="Z1760">
        <v>2797.26</v>
      </c>
    </row>
    <row r="1761" spans="1:26" x14ac:dyDescent="0.35">
      <c r="A1761">
        <v>31</v>
      </c>
      <c r="B1761">
        <v>155</v>
      </c>
      <c r="C1761" t="str">
        <f t="shared" si="71"/>
        <v>31155</v>
      </c>
      <c r="D1761" t="str">
        <f t="shared" si="72"/>
        <v>31155</v>
      </c>
      <c r="E1761" t="str">
        <f>VLOOKUP(C1761,Table1[[Column1]:[GEMS_Typo]],2)</f>
        <v>B</v>
      </c>
      <c r="F1761">
        <v>3059.19</v>
      </c>
      <c r="G1761">
        <v>3053.17</v>
      </c>
      <c r="H1761">
        <v>3062.55</v>
      </c>
      <c r="I1761">
        <v>3087.01</v>
      </c>
      <c r="J1761">
        <v>3084.16</v>
      </c>
      <c r="K1761">
        <v>3084.5</v>
      </c>
      <c r="L1761">
        <v>3085.46</v>
      </c>
      <c r="M1761">
        <v>3086.1</v>
      </c>
      <c r="N1761">
        <v>3088.54</v>
      </c>
      <c r="O1761">
        <v>3132.2579999999998</v>
      </c>
      <c r="P1761">
        <v>3384.5680000000002</v>
      </c>
      <c r="Q1761">
        <v>3384.7080000000001</v>
      </c>
      <c r="R1761">
        <v>3384.7080000000001</v>
      </c>
      <c r="S1761">
        <v>3385.7280000000001</v>
      </c>
      <c r="T1761">
        <v>3385.9679999999998</v>
      </c>
      <c r="U1761">
        <v>3395.3119999999999</v>
      </c>
      <c r="V1761">
        <v>3108.3919999999998</v>
      </c>
      <c r="W1761">
        <v>3108.9720000000002</v>
      </c>
      <c r="X1761">
        <v>3109.3519999999999</v>
      </c>
      <c r="Y1761">
        <v>3110.4319999999998</v>
      </c>
      <c r="Z1761">
        <v>3113.9520000000002</v>
      </c>
    </row>
    <row r="1762" spans="1:26" x14ac:dyDescent="0.35">
      <c r="A1762">
        <v>31</v>
      </c>
      <c r="B1762">
        <v>157</v>
      </c>
      <c r="C1762" t="str">
        <f t="shared" si="71"/>
        <v>31157</v>
      </c>
      <c r="D1762" t="str">
        <f t="shared" si="72"/>
        <v>31157</v>
      </c>
      <c r="E1762" t="str">
        <f>VLOOKUP(C1762,Table1[[Column1]:[GEMS_Typo]],2)</f>
        <v>B</v>
      </c>
      <c r="F1762">
        <v>2461.8200000000002</v>
      </c>
      <c r="G1762">
        <v>2472.71</v>
      </c>
      <c r="H1762">
        <v>2463.1</v>
      </c>
      <c r="I1762">
        <v>2480.62</v>
      </c>
      <c r="J1762">
        <v>2357.6799999999998</v>
      </c>
      <c r="K1762">
        <v>2460.91</v>
      </c>
      <c r="L1762">
        <v>2466.7199999999998</v>
      </c>
      <c r="M1762">
        <v>2472</v>
      </c>
      <c r="N1762">
        <v>2471.16</v>
      </c>
      <c r="O1762">
        <v>2455.3000000000002</v>
      </c>
      <c r="P1762">
        <v>2604.88</v>
      </c>
      <c r="Q1762">
        <v>2607.06</v>
      </c>
      <c r="R1762">
        <v>2607.7199999999998</v>
      </c>
      <c r="S1762">
        <v>2607.7199999999998</v>
      </c>
      <c r="T1762">
        <v>2584.8200000000002</v>
      </c>
      <c r="U1762">
        <v>2583.1</v>
      </c>
      <c r="V1762">
        <v>2464.44</v>
      </c>
      <c r="W1762">
        <v>2464.16</v>
      </c>
      <c r="X1762">
        <v>2466.8200000000002</v>
      </c>
      <c r="Y1762">
        <v>2466.1799999999998</v>
      </c>
      <c r="Z1762">
        <v>2466.06</v>
      </c>
    </row>
    <row r="1763" spans="1:26" x14ac:dyDescent="0.35">
      <c r="A1763">
        <v>31</v>
      </c>
      <c r="B1763">
        <v>159</v>
      </c>
      <c r="C1763" t="str">
        <f t="shared" si="71"/>
        <v>31159</v>
      </c>
      <c r="D1763" t="str">
        <f t="shared" si="72"/>
        <v>31159</v>
      </c>
      <c r="E1763" t="str">
        <f>VLOOKUP(C1763,Table1[[Column1]:[GEMS_Typo]],2)</f>
        <v>B</v>
      </c>
      <c r="F1763">
        <v>2428.02</v>
      </c>
      <c r="G1763">
        <v>2428.46</v>
      </c>
      <c r="H1763">
        <v>2428.8200000000002</v>
      </c>
      <c r="I1763">
        <v>2434.8200000000002</v>
      </c>
      <c r="J1763">
        <v>2471.6799999999998</v>
      </c>
      <c r="K1763">
        <v>2488.2399999999998</v>
      </c>
      <c r="L1763">
        <v>2491.7199999999998</v>
      </c>
      <c r="M1763">
        <v>2473.6799999999998</v>
      </c>
      <c r="N1763">
        <v>2474.2600000000002</v>
      </c>
      <c r="O1763">
        <v>2476.6</v>
      </c>
      <c r="P1763">
        <v>2669.56</v>
      </c>
      <c r="Q1763">
        <v>2669.56</v>
      </c>
      <c r="R1763">
        <v>2669.52</v>
      </c>
      <c r="S1763">
        <v>2669.58</v>
      </c>
      <c r="T1763">
        <v>2672.3</v>
      </c>
      <c r="U1763">
        <v>2670.04</v>
      </c>
      <c r="V1763">
        <v>2439.84</v>
      </c>
      <c r="W1763">
        <v>2440.5</v>
      </c>
      <c r="X1763">
        <v>2440.58</v>
      </c>
      <c r="Y1763">
        <v>2441.48</v>
      </c>
      <c r="Z1763">
        <v>2441.7600000000002</v>
      </c>
    </row>
    <row r="1764" spans="1:26" x14ac:dyDescent="0.35">
      <c r="A1764">
        <v>31</v>
      </c>
      <c r="B1764">
        <v>161</v>
      </c>
      <c r="C1764" t="str">
        <f t="shared" si="71"/>
        <v>31161</v>
      </c>
      <c r="D1764" t="str">
        <f t="shared" si="72"/>
        <v>31161</v>
      </c>
      <c r="E1764" t="str">
        <f>VLOOKUP(C1764,Table1[[Column1]:[GEMS_Typo]],2)</f>
        <v>D</v>
      </c>
      <c r="F1764">
        <v>2627.82</v>
      </c>
      <c r="G1764">
        <v>2627.84</v>
      </c>
      <c r="H1764">
        <v>2627.84</v>
      </c>
      <c r="I1764">
        <v>2627.84</v>
      </c>
      <c r="J1764">
        <v>2593.5</v>
      </c>
      <c r="K1764">
        <v>2593.5</v>
      </c>
      <c r="L1764">
        <v>2593.5</v>
      </c>
      <c r="M1764">
        <v>2593.36</v>
      </c>
      <c r="N1764">
        <v>2603.12</v>
      </c>
      <c r="O1764">
        <v>2602.86</v>
      </c>
      <c r="P1764">
        <v>2888.62</v>
      </c>
      <c r="Q1764">
        <v>2888.62</v>
      </c>
      <c r="R1764">
        <v>2888.66</v>
      </c>
      <c r="S1764">
        <v>2888.68</v>
      </c>
      <c r="T1764">
        <v>2888.68</v>
      </c>
      <c r="U1764">
        <v>2883.32</v>
      </c>
      <c r="V1764">
        <v>2626.18</v>
      </c>
      <c r="W1764">
        <v>2626.18</v>
      </c>
      <c r="X1764">
        <v>2625.98</v>
      </c>
      <c r="Y1764">
        <v>2627.18</v>
      </c>
      <c r="Z1764">
        <v>2627</v>
      </c>
    </row>
    <row r="1765" spans="1:26" x14ac:dyDescent="0.35">
      <c r="A1765">
        <v>31</v>
      </c>
      <c r="B1765">
        <v>163</v>
      </c>
      <c r="C1765" t="str">
        <f t="shared" si="71"/>
        <v>31163</v>
      </c>
      <c r="D1765" t="str">
        <f t="shared" si="72"/>
        <v>31163</v>
      </c>
      <c r="E1765" t="str">
        <f>VLOOKUP(C1765,Table1[[Column1]:[GEMS_Typo]],2)</f>
        <v>F</v>
      </c>
      <c r="F1765">
        <v>1632.74</v>
      </c>
      <c r="G1765">
        <v>1632.74</v>
      </c>
      <c r="H1765">
        <v>1633.24</v>
      </c>
      <c r="I1765">
        <v>1632.88</v>
      </c>
      <c r="J1765">
        <v>1641.96</v>
      </c>
      <c r="K1765">
        <v>1639.68</v>
      </c>
      <c r="L1765">
        <v>1615.08</v>
      </c>
      <c r="M1765">
        <v>1655.2</v>
      </c>
      <c r="N1765">
        <v>1655.88</v>
      </c>
      <c r="O1765">
        <v>1613.24</v>
      </c>
      <c r="P1765">
        <v>1840.2</v>
      </c>
      <c r="Q1765">
        <v>1839.86</v>
      </c>
      <c r="R1765">
        <v>1840.84</v>
      </c>
      <c r="S1765">
        <v>1844.84</v>
      </c>
      <c r="T1765">
        <v>1846.46</v>
      </c>
      <c r="U1765">
        <v>1846.52</v>
      </c>
      <c r="V1765">
        <v>1639</v>
      </c>
      <c r="W1765">
        <v>1638.78</v>
      </c>
      <c r="X1765">
        <v>1640.1</v>
      </c>
      <c r="Y1765">
        <v>1639.78</v>
      </c>
      <c r="Z1765">
        <v>1643.18</v>
      </c>
    </row>
    <row r="1766" spans="1:26" x14ac:dyDescent="0.35">
      <c r="A1766">
        <v>31</v>
      </c>
      <c r="B1766">
        <v>165</v>
      </c>
      <c r="C1766" t="str">
        <f t="shared" si="71"/>
        <v>31165</v>
      </c>
      <c r="D1766" t="str">
        <f t="shared" si="72"/>
        <v>31165</v>
      </c>
      <c r="E1766" t="str">
        <f>VLOOKUP(C1766,Table1[[Column1]:[GEMS_Typo]],2)</f>
        <v>B</v>
      </c>
      <c r="F1766">
        <v>1670.97</v>
      </c>
      <c r="G1766">
        <v>1670.97</v>
      </c>
      <c r="H1766">
        <v>1670.97</v>
      </c>
      <c r="I1766">
        <v>1670.97</v>
      </c>
      <c r="J1766">
        <v>1713.48</v>
      </c>
      <c r="K1766">
        <v>1712.22</v>
      </c>
      <c r="L1766">
        <v>1717.38</v>
      </c>
      <c r="M1766">
        <v>1717.38</v>
      </c>
      <c r="N1766">
        <v>1707.44</v>
      </c>
      <c r="O1766">
        <v>1717.7</v>
      </c>
      <c r="P1766">
        <v>2086.5</v>
      </c>
      <c r="Q1766">
        <v>2086.7199999999998</v>
      </c>
      <c r="R1766">
        <v>2086.7199999999998</v>
      </c>
      <c r="S1766">
        <v>2086.88</v>
      </c>
      <c r="T1766">
        <v>2086.6799999999998</v>
      </c>
      <c r="U1766">
        <v>2086.52</v>
      </c>
      <c r="V1766">
        <v>1669.94</v>
      </c>
      <c r="W1766">
        <v>1669.94</v>
      </c>
      <c r="X1766">
        <v>1669.92</v>
      </c>
      <c r="Y1766">
        <v>1669.92</v>
      </c>
      <c r="Z1766">
        <v>1670.58</v>
      </c>
    </row>
    <row r="1767" spans="1:26" x14ac:dyDescent="0.35">
      <c r="A1767">
        <v>31</v>
      </c>
      <c r="B1767">
        <v>167</v>
      </c>
      <c r="C1767" t="str">
        <f t="shared" si="71"/>
        <v>31167</v>
      </c>
      <c r="D1767" t="str">
        <f t="shared" si="72"/>
        <v>31167</v>
      </c>
      <c r="E1767" t="str">
        <f>VLOOKUP(C1767,Table1[[Column1]:[GEMS_Typo]],2)</f>
        <v>B</v>
      </c>
      <c r="F1767">
        <v>1537.86</v>
      </c>
      <c r="G1767">
        <v>1548.32</v>
      </c>
      <c r="H1767">
        <v>1545.3</v>
      </c>
      <c r="I1767">
        <v>1548.2</v>
      </c>
      <c r="J1767">
        <v>1570.82</v>
      </c>
      <c r="K1767">
        <v>1570.84</v>
      </c>
      <c r="L1767">
        <v>1570.84</v>
      </c>
      <c r="M1767">
        <v>1570.84</v>
      </c>
      <c r="N1767">
        <v>1570.84</v>
      </c>
      <c r="O1767">
        <v>1570.84</v>
      </c>
      <c r="P1767">
        <v>1702.4</v>
      </c>
      <c r="Q1767">
        <v>1694.74</v>
      </c>
      <c r="R1767">
        <v>1691.7</v>
      </c>
      <c r="S1767">
        <v>1689.72</v>
      </c>
      <c r="T1767">
        <v>1689.18</v>
      </c>
      <c r="U1767">
        <v>1698.78</v>
      </c>
      <c r="V1767">
        <v>1514.26</v>
      </c>
      <c r="W1767">
        <v>1539.32</v>
      </c>
      <c r="X1767">
        <v>1539.36</v>
      </c>
      <c r="Y1767">
        <v>1539.32</v>
      </c>
      <c r="Z1767">
        <v>1538.38</v>
      </c>
    </row>
    <row r="1768" spans="1:26" x14ac:dyDescent="0.35">
      <c r="A1768">
        <v>31</v>
      </c>
      <c r="B1768">
        <v>169</v>
      </c>
      <c r="C1768" t="str">
        <f t="shared" si="71"/>
        <v>31169</v>
      </c>
      <c r="D1768" t="str">
        <f t="shared" si="72"/>
        <v>31169</v>
      </c>
      <c r="E1768" t="str">
        <f>VLOOKUP(C1768,Table1[[Column1]:[GEMS_Typo]],2)</f>
        <v>D</v>
      </c>
      <c r="F1768">
        <v>2379.08</v>
      </c>
      <c r="G1768">
        <v>2379.1999999999998</v>
      </c>
      <c r="H1768">
        <v>2377.2399999999998</v>
      </c>
      <c r="I1768">
        <v>2375.42</v>
      </c>
      <c r="J1768">
        <v>2269.38</v>
      </c>
      <c r="K1768">
        <v>2269.38</v>
      </c>
      <c r="L1768">
        <v>2302.14</v>
      </c>
      <c r="M1768">
        <v>2302.14</v>
      </c>
      <c r="N1768">
        <v>2302.14</v>
      </c>
      <c r="O1768">
        <v>2302.1999999999998</v>
      </c>
      <c r="P1768">
        <v>2551.2600000000002</v>
      </c>
      <c r="Q1768">
        <v>2531.94</v>
      </c>
      <c r="R1768">
        <v>2531.94</v>
      </c>
      <c r="S1768">
        <v>2532.1</v>
      </c>
      <c r="T1768">
        <v>2532.58</v>
      </c>
      <c r="U1768">
        <v>2532.58</v>
      </c>
      <c r="V1768">
        <v>2354.7600000000002</v>
      </c>
      <c r="W1768">
        <v>2360.1799999999998</v>
      </c>
      <c r="X1768">
        <v>2360.1799999999998</v>
      </c>
      <c r="Y1768">
        <v>2360.16</v>
      </c>
      <c r="Z1768">
        <v>2359.7600000000002</v>
      </c>
    </row>
    <row r="1769" spans="1:26" x14ac:dyDescent="0.35">
      <c r="A1769">
        <v>31</v>
      </c>
      <c r="B1769">
        <v>171</v>
      </c>
      <c r="C1769" t="str">
        <f t="shared" si="71"/>
        <v>31171</v>
      </c>
      <c r="D1769" t="str">
        <f t="shared" si="72"/>
        <v>31171</v>
      </c>
      <c r="E1769" t="str">
        <f>VLOOKUP(C1769,Table1[[Column1]:[GEMS_Typo]],2)</f>
        <v>F</v>
      </c>
      <c r="F1769">
        <v>540.26</v>
      </c>
      <c r="G1769">
        <v>540.26</v>
      </c>
      <c r="H1769">
        <v>539.9</v>
      </c>
      <c r="I1769">
        <v>545.6</v>
      </c>
      <c r="J1769">
        <v>566.5</v>
      </c>
      <c r="K1769">
        <v>566.5</v>
      </c>
      <c r="L1769">
        <v>566.5</v>
      </c>
      <c r="M1769">
        <v>566.64</v>
      </c>
      <c r="N1769">
        <v>566.64</v>
      </c>
      <c r="O1769">
        <v>566.64</v>
      </c>
      <c r="P1769">
        <v>672.5</v>
      </c>
      <c r="Q1769">
        <v>672.5</v>
      </c>
      <c r="R1769">
        <v>671.98</v>
      </c>
      <c r="S1769">
        <v>671.98</v>
      </c>
      <c r="T1769">
        <v>671.98</v>
      </c>
      <c r="U1769">
        <v>671.98</v>
      </c>
      <c r="V1769">
        <v>543.55999999999995</v>
      </c>
      <c r="W1769">
        <v>543.55999999999995</v>
      </c>
      <c r="X1769">
        <v>560.4</v>
      </c>
      <c r="Y1769">
        <v>560.4</v>
      </c>
      <c r="Z1769">
        <v>559.41999999999996</v>
      </c>
    </row>
    <row r="1770" spans="1:26" x14ac:dyDescent="0.35">
      <c r="A1770">
        <v>31</v>
      </c>
      <c r="B1770">
        <v>173</v>
      </c>
      <c r="C1770" t="str">
        <f t="shared" si="71"/>
        <v>31173</v>
      </c>
      <c r="D1770" t="str">
        <f t="shared" si="72"/>
        <v>31173</v>
      </c>
      <c r="E1770" t="str">
        <f>VLOOKUP(C1770,Table1[[Column1]:[GEMS_Typo]],2)</f>
        <v>C</v>
      </c>
      <c r="F1770">
        <v>1414.9</v>
      </c>
      <c r="G1770">
        <v>1414.9</v>
      </c>
      <c r="H1770">
        <v>1409.96</v>
      </c>
      <c r="I1770">
        <v>1409.96</v>
      </c>
      <c r="J1770">
        <v>1423.98</v>
      </c>
      <c r="K1770">
        <v>1424.16</v>
      </c>
      <c r="L1770">
        <v>1424.16</v>
      </c>
      <c r="M1770">
        <v>1424.16</v>
      </c>
      <c r="N1770">
        <v>1425.18</v>
      </c>
      <c r="O1770">
        <v>1424.38</v>
      </c>
      <c r="P1770">
        <v>1495.04</v>
      </c>
      <c r="Q1770">
        <v>1495.16</v>
      </c>
      <c r="R1770">
        <v>1495.16</v>
      </c>
      <c r="S1770">
        <v>1495.16</v>
      </c>
      <c r="T1770">
        <v>1495.16</v>
      </c>
      <c r="U1770">
        <v>1495.14</v>
      </c>
      <c r="V1770">
        <v>1413.56</v>
      </c>
      <c r="W1770">
        <v>1413.5</v>
      </c>
      <c r="X1770">
        <v>1413.48</v>
      </c>
      <c r="Y1770">
        <v>1413.5</v>
      </c>
      <c r="Z1770">
        <v>1414.18</v>
      </c>
    </row>
    <row r="1771" spans="1:26" x14ac:dyDescent="0.35">
      <c r="A1771">
        <v>31</v>
      </c>
      <c r="B1771">
        <v>175</v>
      </c>
      <c r="C1771" t="str">
        <f t="shared" si="71"/>
        <v>31175</v>
      </c>
      <c r="D1771" t="str">
        <f t="shared" si="72"/>
        <v>31175</v>
      </c>
      <c r="E1771" t="str">
        <f>VLOOKUP(C1771,Table1[[Column1]:[GEMS_Typo]],2)</f>
        <v>F</v>
      </c>
      <c r="F1771">
        <v>1533.32</v>
      </c>
      <c r="G1771">
        <v>1533.32</v>
      </c>
      <c r="H1771">
        <v>1533.32</v>
      </c>
      <c r="I1771">
        <v>1533.32</v>
      </c>
      <c r="J1771">
        <v>1619.6</v>
      </c>
      <c r="K1771">
        <v>1619.6</v>
      </c>
      <c r="L1771">
        <v>1604.24</v>
      </c>
      <c r="M1771">
        <v>1605.16</v>
      </c>
      <c r="N1771">
        <v>1605.16</v>
      </c>
      <c r="O1771">
        <v>1604.84</v>
      </c>
      <c r="P1771">
        <v>1774.16</v>
      </c>
      <c r="Q1771">
        <v>1774.16</v>
      </c>
      <c r="R1771">
        <v>1774.16</v>
      </c>
      <c r="S1771">
        <v>1773.66</v>
      </c>
      <c r="T1771">
        <v>1779.9</v>
      </c>
      <c r="U1771">
        <v>1779.98</v>
      </c>
      <c r="V1771">
        <v>1538.46</v>
      </c>
      <c r="W1771">
        <v>1538.68</v>
      </c>
      <c r="X1771">
        <v>1539.62</v>
      </c>
      <c r="Y1771">
        <v>1542.86</v>
      </c>
      <c r="Z1771">
        <v>1536.68</v>
      </c>
    </row>
    <row r="1772" spans="1:26" x14ac:dyDescent="0.35">
      <c r="A1772">
        <v>31</v>
      </c>
      <c r="B1772">
        <v>177</v>
      </c>
      <c r="C1772" t="str">
        <f t="shared" si="71"/>
        <v>31177</v>
      </c>
      <c r="D1772" t="str">
        <f t="shared" si="72"/>
        <v>31177</v>
      </c>
      <c r="E1772" t="str">
        <f>VLOOKUP(C1772,Table1[[Column1]:[GEMS_Typo]],2)</f>
        <v>B</v>
      </c>
      <c r="F1772">
        <v>1484.06</v>
      </c>
      <c r="G1772">
        <v>1484.22</v>
      </c>
      <c r="H1772">
        <v>1480.12</v>
      </c>
      <c r="I1772">
        <v>1486.02</v>
      </c>
      <c r="J1772">
        <v>1506.4</v>
      </c>
      <c r="K1772">
        <v>1504.7</v>
      </c>
      <c r="L1772">
        <v>1507</v>
      </c>
      <c r="M1772">
        <v>1511.16</v>
      </c>
      <c r="N1772">
        <v>1511.14</v>
      </c>
      <c r="O1772">
        <v>1515.58</v>
      </c>
      <c r="P1772">
        <v>1572.84</v>
      </c>
      <c r="Q1772">
        <v>1557.48</v>
      </c>
      <c r="R1772">
        <v>1555.5</v>
      </c>
      <c r="S1772">
        <v>1561.86</v>
      </c>
      <c r="T1772">
        <v>1561.8</v>
      </c>
      <c r="U1772">
        <v>1574.32</v>
      </c>
      <c r="V1772">
        <v>1497</v>
      </c>
      <c r="W1772">
        <v>1497.1</v>
      </c>
      <c r="X1772">
        <v>1496.92</v>
      </c>
      <c r="Y1772">
        <v>1499.36</v>
      </c>
      <c r="Z1772">
        <v>1499.44</v>
      </c>
    </row>
    <row r="1773" spans="1:26" x14ac:dyDescent="0.35">
      <c r="A1773">
        <v>31</v>
      </c>
      <c r="B1773">
        <v>179</v>
      </c>
      <c r="C1773" t="str">
        <f t="shared" si="71"/>
        <v>31179</v>
      </c>
      <c r="D1773" t="str">
        <f t="shared" si="72"/>
        <v>31179</v>
      </c>
      <c r="E1773" t="str">
        <f>VLOOKUP(C1773,Table1[[Column1]:[GEMS_Typo]],2)</f>
        <v>E</v>
      </c>
      <c r="F1773">
        <v>1827.94</v>
      </c>
      <c r="G1773">
        <v>1827.94</v>
      </c>
      <c r="H1773">
        <v>1828.1</v>
      </c>
      <c r="I1773">
        <v>1830.08</v>
      </c>
      <c r="J1773">
        <v>1867.29</v>
      </c>
      <c r="K1773">
        <v>1867.29</v>
      </c>
      <c r="L1773">
        <v>1867.63</v>
      </c>
      <c r="M1773">
        <v>1866.95</v>
      </c>
      <c r="N1773">
        <v>1863.25</v>
      </c>
      <c r="O1773">
        <v>1863.97</v>
      </c>
      <c r="P1773">
        <v>2005.56</v>
      </c>
      <c r="Q1773">
        <v>2005.56</v>
      </c>
      <c r="R1773">
        <v>1989.72</v>
      </c>
      <c r="S1773">
        <v>1990.78</v>
      </c>
      <c r="T1773">
        <v>1991.7</v>
      </c>
      <c r="U1773">
        <v>1991.38</v>
      </c>
      <c r="V1773">
        <v>1819.96</v>
      </c>
      <c r="W1773">
        <v>1820.76</v>
      </c>
      <c r="X1773">
        <v>1820.78</v>
      </c>
      <c r="Y1773">
        <v>1821.86</v>
      </c>
      <c r="Z1773">
        <v>1822.04</v>
      </c>
    </row>
    <row r="1774" spans="1:26" x14ac:dyDescent="0.35">
      <c r="A1774">
        <v>31</v>
      </c>
      <c r="B1774">
        <v>181</v>
      </c>
      <c r="C1774" t="str">
        <f t="shared" si="71"/>
        <v>31181</v>
      </c>
      <c r="D1774" t="str">
        <f t="shared" si="72"/>
        <v>31181</v>
      </c>
      <c r="E1774" t="str">
        <f>VLOOKUP(C1774,Table1[[Column1]:[GEMS_Typo]],2)</f>
        <v>C</v>
      </c>
      <c r="F1774">
        <v>2006.82</v>
      </c>
      <c r="G1774">
        <v>2006.82</v>
      </c>
      <c r="H1774">
        <v>2006.6</v>
      </c>
      <c r="I1774">
        <v>2006.5</v>
      </c>
      <c r="J1774">
        <v>1992.4</v>
      </c>
      <c r="K1774">
        <v>2004.86</v>
      </c>
      <c r="L1774">
        <v>2009.44</v>
      </c>
      <c r="M1774">
        <v>2009.42</v>
      </c>
      <c r="N1774">
        <v>2009.62</v>
      </c>
      <c r="O1774">
        <v>2009.6</v>
      </c>
      <c r="P1774">
        <v>2218.1</v>
      </c>
      <c r="Q1774">
        <v>2204.54</v>
      </c>
      <c r="R1774">
        <v>2203.88</v>
      </c>
      <c r="S1774">
        <v>2204.6799999999998</v>
      </c>
      <c r="T1774">
        <v>2200.56</v>
      </c>
      <c r="U1774">
        <v>2200.56</v>
      </c>
      <c r="V1774">
        <v>1986.92</v>
      </c>
      <c r="W1774">
        <v>1986.9</v>
      </c>
      <c r="X1774">
        <v>1986.94</v>
      </c>
      <c r="Y1774">
        <v>1987.02</v>
      </c>
      <c r="Z1774">
        <v>1987.14</v>
      </c>
    </row>
    <row r="1775" spans="1:26" x14ac:dyDescent="0.35">
      <c r="A1775">
        <v>31</v>
      </c>
      <c r="B1775">
        <v>183</v>
      </c>
      <c r="C1775" t="str">
        <f t="shared" si="71"/>
        <v>31183</v>
      </c>
      <c r="D1775" t="str">
        <f t="shared" si="72"/>
        <v>31183</v>
      </c>
      <c r="E1775" t="str">
        <f>VLOOKUP(C1775,Table1[[Column1]:[GEMS_Typo]],2)</f>
        <v>F</v>
      </c>
      <c r="F1775">
        <v>635.70000000000005</v>
      </c>
      <c r="G1775">
        <v>635.70000000000005</v>
      </c>
      <c r="H1775">
        <v>635.70000000000005</v>
      </c>
      <c r="I1775">
        <v>635.70000000000005</v>
      </c>
      <c r="J1775">
        <v>692.68</v>
      </c>
      <c r="K1775">
        <v>692.68</v>
      </c>
      <c r="L1775">
        <v>692.68</v>
      </c>
      <c r="M1775">
        <v>692.68</v>
      </c>
      <c r="N1775">
        <v>692.68</v>
      </c>
      <c r="O1775">
        <v>692.68</v>
      </c>
      <c r="P1775">
        <v>834.6</v>
      </c>
      <c r="Q1775">
        <v>867.16</v>
      </c>
      <c r="R1775">
        <v>867.16</v>
      </c>
      <c r="S1775">
        <v>868.22</v>
      </c>
      <c r="T1775">
        <v>867.16</v>
      </c>
      <c r="U1775">
        <v>867.16</v>
      </c>
      <c r="V1775">
        <v>668.2</v>
      </c>
      <c r="W1775">
        <v>668.2</v>
      </c>
      <c r="X1775">
        <v>668.18</v>
      </c>
      <c r="Y1775">
        <v>709.46</v>
      </c>
      <c r="Z1775">
        <v>708.86</v>
      </c>
    </row>
    <row r="1776" spans="1:26" x14ac:dyDescent="0.35">
      <c r="A1776">
        <v>31</v>
      </c>
      <c r="B1776">
        <v>185</v>
      </c>
      <c r="C1776" t="str">
        <f t="shared" si="71"/>
        <v>31185</v>
      </c>
      <c r="D1776" t="str">
        <f t="shared" si="72"/>
        <v>31185</v>
      </c>
      <c r="E1776" t="str">
        <f>VLOOKUP(C1776,Table1[[Column1]:[GEMS_Typo]],2)</f>
        <v>D</v>
      </c>
      <c r="F1776">
        <v>2556.58</v>
      </c>
      <c r="G1776">
        <v>2563.7800000000002</v>
      </c>
      <c r="H1776">
        <v>2565.96</v>
      </c>
      <c r="I1776">
        <v>2565.4</v>
      </c>
      <c r="J1776">
        <v>2512.42</v>
      </c>
      <c r="K1776">
        <v>2493.58</v>
      </c>
      <c r="L1776">
        <v>2540.4699999999998</v>
      </c>
      <c r="M1776">
        <v>2540.21</v>
      </c>
      <c r="N1776">
        <v>2540.4899999999998</v>
      </c>
      <c r="O1776">
        <v>2559.0500000000002</v>
      </c>
      <c r="P1776">
        <v>2809.5</v>
      </c>
      <c r="Q1776">
        <v>2809.72</v>
      </c>
      <c r="R1776">
        <v>2798.64</v>
      </c>
      <c r="S1776">
        <v>2798.42</v>
      </c>
      <c r="T1776">
        <v>2799.52</v>
      </c>
      <c r="U1776">
        <v>2799.58</v>
      </c>
      <c r="V1776">
        <v>2580.4499999999998</v>
      </c>
      <c r="W1776">
        <v>2581.25</v>
      </c>
      <c r="X1776">
        <v>2581.23</v>
      </c>
      <c r="Y1776">
        <v>2577.0500000000002</v>
      </c>
      <c r="Z1776">
        <v>2581.48</v>
      </c>
    </row>
    <row r="1777" spans="1:26" x14ac:dyDescent="0.35">
      <c r="A1777">
        <v>32</v>
      </c>
      <c r="B1777">
        <v>1</v>
      </c>
      <c r="C1777" t="str">
        <f t="shared" si="71"/>
        <v>32001</v>
      </c>
      <c r="D1777" t="str">
        <f t="shared" si="72"/>
        <v>32001</v>
      </c>
      <c r="E1777" t="str">
        <f>VLOOKUP(C1777,Table1[[Column1]:[GEMS_Typo]],2)</f>
        <v>B</v>
      </c>
      <c r="F1777">
        <v>2202.9160000000002</v>
      </c>
      <c r="G1777">
        <v>2160.02</v>
      </c>
      <c r="H1777">
        <v>2123</v>
      </c>
      <c r="I1777">
        <v>2166.0239999999999</v>
      </c>
      <c r="J1777">
        <v>2031.6020000000001</v>
      </c>
      <c r="K1777">
        <v>1860.8240000000001</v>
      </c>
      <c r="L1777">
        <v>1951.624</v>
      </c>
      <c r="M1777">
        <v>1953.884</v>
      </c>
      <c r="N1777">
        <v>1970.306</v>
      </c>
      <c r="O1777">
        <v>2236.7640000000001</v>
      </c>
      <c r="P1777">
        <f>AVERAGE(O1777,Q1777)</f>
        <v>2734.1109999999999</v>
      </c>
      <c r="Q1777">
        <v>3231.4580000000001</v>
      </c>
      <c r="R1777">
        <v>3477.2339999999999</v>
      </c>
      <c r="S1777">
        <v>3480.12</v>
      </c>
      <c r="T1777">
        <v>2574.96</v>
      </c>
      <c r="U1777">
        <v>2581.1640000000002</v>
      </c>
      <c r="V1777">
        <v>2658.8159999999998</v>
      </c>
      <c r="W1777">
        <v>2584.5279999999998</v>
      </c>
      <c r="X1777">
        <v>2642.944</v>
      </c>
      <c r="Y1777">
        <v>3298.7080000000001</v>
      </c>
      <c r="Z1777">
        <v>3133.212</v>
      </c>
    </row>
    <row r="1778" spans="1:26" x14ac:dyDescent="0.35">
      <c r="A1778">
        <v>32</v>
      </c>
      <c r="B1778">
        <v>3</v>
      </c>
      <c r="C1778" t="str">
        <f t="shared" si="71"/>
        <v>32003</v>
      </c>
      <c r="D1778" t="str">
        <f t="shared" si="72"/>
        <v>32003</v>
      </c>
      <c r="E1778" t="str">
        <f>VLOOKUP(C1778,Table1[[Column1]:[GEMS_Typo]],2)</f>
        <v>A</v>
      </c>
      <c r="F1778">
        <v>13926.96</v>
      </c>
      <c r="G1778">
        <v>14698.244000000001</v>
      </c>
      <c r="H1778">
        <v>14787.682000000001</v>
      </c>
      <c r="I1778">
        <v>13875.444</v>
      </c>
      <c r="J1778">
        <v>13946.043</v>
      </c>
      <c r="K1778">
        <v>14407.083000000001</v>
      </c>
      <c r="L1778">
        <v>14874.727000000001</v>
      </c>
      <c r="M1778">
        <v>15016.093000000001</v>
      </c>
      <c r="N1778">
        <v>15125.04</v>
      </c>
      <c r="O1778">
        <v>15464.753000000001</v>
      </c>
      <c r="P1778">
        <f t="shared" ref="P1778:P1793" si="73">AVERAGE(O1778,Q1778)</f>
        <v>18023.111000000001</v>
      </c>
      <c r="Q1778">
        <v>20581.469000000001</v>
      </c>
      <c r="R1778">
        <v>20560.409</v>
      </c>
      <c r="S1778">
        <v>20586.162</v>
      </c>
      <c r="T1778">
        <v>19436.581999999999</v>
      </c>
      <c r="U1778">
        <v>19773.534</v>
      </c>
      <c r="V1778">
        <v>19116.098000000002</v>
      </c>
      <c r="W1778">
        <v>19815.255000000001</v>
      </c>
      <c r="X1778">
        <v>19770.578000000001</v>
      </c>
      <c r="Y1778">
        <v>19612.317999999999</v>
      </c>
      <c r="Z1778">
        <v>19500.475999999999</v>
      </c>
    </row>
    <row r="1779" spans="1:26" x14ac:dyDescent="0.35">
      <c r="A1779">
        <v>32</v>
      </c>
      <c r="B1779">
        <v>5</v>
      </c>
      <c r="C1779" t="str">
        <f t="shared" si="71"/>
        <v>32005</v>
      </c>
      <c r="D1779" t="str">
        <f t="shared" si="72"/>
        <v>32005</v>
      </c>
      <c r="E1779" t="str">
        <f>VLOOKUP(C1779,Table1[[Column1]:[GEMS_Typo]],2)</f>
        <v>C</v>
      </c>
      <c r="F1779">
        <v>1141.614</v>
      </c>
      <c r="G1779">
        <v>1330.7639999999999</v>
      </c>
      <c r="H1779">
        <v>1331.492</v>
      </c>
      <c r="I1779">
        <v>1322.692</v>
      </c>
      <c r="J1779">
        <v>1311.5</v>
      </c>
      <c r="K1779">
        <v>1467.856</v>
      </c>
      <c r="L1779">
        <v>1483.662</v>
      </c>
      <c r="M1779">
        <v>1488.498</v>
      </c>
      <c r="N1779">
        <v>1497.502</v>
      </c>
      <c r="O1779">
        <v>1523.0219999999999</v>
      </c>
      <c r="P1779">
        <f t="shared" si="73"/>
        <v>1175.08</v>
      </c>
      <c r="Q1779">
        <v>827.13800000000003</v>
      </c>
      <c r="R1779">
        <v>822.19</v>
      </c>
      <c r="S1779">
        <v>822.19</v>
      </c>
      <c r="T1779">
        <v>1542.5239999999999</v>
      </c>
      <c r="U1779">
        <v>1838.9480000000001</v>
      </c>
      <c r="V1779">
        <v>1435.2180000000001</v>
      </c>
      <c r="W1779">
        <v>1369.4829999999999</v>
      </c>
      <c r="X1779">
        <v>1382.146</v>
      </c>
      <c r="Y1779">
        <v>1659.5519999999999</v>
      </c>
      <c r="Z1779">
        <v>1618.4359999999999</v>
      </c>
    </row>
    <row r="1780" spans="1:26" x14ac:dyDescent="0.35">
      <c r="A1780">
        <v>32</v>
      </c>
      <c r="B1780">
        <v>7</v>
      </c>
      <c r="C1780" t="str">
        <f t="shared" si="71"/>
        <v>32007</v>
      </c>
      <c r="D1780" t="str">
        <f t="shared" si="72"/>
        <v>32007</v>
      </c>
      <c r="E1780" t="str">
        <f>VLOOKUP(C1780,Table1[[Column1]:[GEMS_Typo]],2)</f>
        <v>C</v>
      </c>
      <c r="F1780">
        <v>10862.531999999999</v>
      </c>
      <c r="G1780">
        <v>10852.63</v>
      </c>
      <c r="H1780">
        <v>6117.8459999999995</v>
      </c>
      <c r="I1780">
        <v>6109.8419999999996</v>
      </c>
      <c r="J1780">
        <v>5392.826</v>
      </c>
      <c r="K1780">
        <v>6306.0439999999999</v>
      </c>
      <c r="L1780">
        <v>4949.8140000000003</v>
      </c>
      <c r="M1780">
        <v>4952.6940000000004</v>
      </c>
      <c r="N1780">
        <v>4957.8379999999997</v>
      </c>
      <c r="O1780">
        <v>5179.098</v>
      </c>
      <c r="P1780">
        <f t="shared" si="73"/>
        <v>5888.2759999999998</v>
      </c>
      <c r="Q1780">
        <v>6597.4539999999997</v>
      </c>
      <c r="R1780">
        <v>6606.4939999999997</v>
      </c>
      <c r="S1780">
        <v>6874.9780000000001</v>
      </c>
      <c r="T1780">
        <v>7935.5619999999999</v>
      </c>
      <c r="U1780">
        <v>7946.96</v>
      </c>
      <c r="V1780">
        <v>8866.9539999999997</v>
      </c>
      <c r="W1780">
        <v>11889.016</v>
      </c>
      <c r="X1780">
        <v>11895.861999999999</v>
      </c>
      <c r="Y1780">
        <v>11815.281999999999</v>
      </c>
      <c r="Z1780">
        <v>11002.218000000001</v>
      </c>
    </row>
    <row r="1781" spans="1:26" x14ac:dyDescent="0.35">
      <c r="A1781">
        <v>32</v>
      </c>
      <c r="B1781">
        <v>9</v>
      </c>
      <c r="C1781" t="str">
        <f t="shared" si="71"/>
        <v>32009</v>
      </c>
      <c r="D1781" t="str">
        <f t="shared" si="72"/>
        <v>32009</v>
      </c>
      <c r="E1781" t="str">
        <f>VLOOKUP(C1781,Table1[[Column1]:[GEMS_Typo]],2)</f>
        <v>F</v>
      </c>
      <c r="F1781">
        <v>3377.2</v>
      </c>
      <c r="G1781">
        <v>2647.49</v>
      </c>
      <c r="H1781">
        <v>2647.49</v>
      </c>
      <c r="I1781">
        <v>2647.49</v>
      </c>
      <c r="J1781">
        <v>2647.1779999999999</v>
      </c>
      <c r="K1781">
        <v>2647.49</v>
      </c>
      <c r="L1781">
        <v>2647.3339999999998</v>
      </c>
      <c r="M1781">
        <v>2647.3339999999998</v>
      </c>
      <c r="N1781">
        <v>2647.3339999999998</v>
      </c>
      <c r="O1781">
        <v>2647.3539999999998</v>
      </c>
      <c r="P1781">
        <f t="shared" si="73"/>
        <v>2675.1729999999998</v>
      </c>
      <c r="Q1781">
        <v>2702.9920000000002</v>
      </c>
      <c r="R1781">
        <v>2702.99</v>
      </c>
      <c r="S1781">
        <v>2702.99</v>
      </c>
      <c r="T1781">
        <v>2701.58</v>
      </c>
      <c r="U1781">
        <v>3068.7420000000002</v>
      </c>
      <c r="V1781">
        <v>2917.9580000000001</v>
      </c>
      <c r="W1781">
        <v>2916.2060000000001</v>
      </c>
      <c r="X1781">
        <v>2931.424</v>
      </c>
      <c r="Y1781">
        <v>3019.9459999999999</v>
      </c>
      <c r="Z1781">
        <v>2764.41</v>
      </c>
    </row>
    <row r="1782" spans="1:26" x14ac:dyDescent="0.35">
      <c r="A1782">
        <v>32</v>
      </c>
      <c r="B1782">
        <v>11</v>
      </c>
      <c r="C1782" t="str">
        <f t="shared" si="71"/>
        <v>32011</v>
      </c>
      <c r="D1782" t="str">
        <f t="shared" si="72"/>
        <v>32011</v>
      </c>
      <c r="E1782" t="str">
        <f>VLOOKUP(C1782,Table1[[Column1]:[GEMS_Typo]],2)</f>
        <v>C</v>
      </c>
      <c r="F1782">
        <v>3722.4560000000001</v>
      </c>
      <c r="G1782">
        <v>4011.8780000000002</v>
      </c>
      <c r="H1782">
        <v>4011.8780000000002</v>
      </c>
      <c r="I1782">
        <v>4011.8760000000002</v>
      </c>
      <c r="J1782">
        <v>4011.8780000000002</v>
      </c>
      <c r="K1782">
        <v>4011.4079999999999</v>
      </c>
      <c r="L1782">
        <v>3991.5279999999998</v>
      </c>
      <c r="M1782">
        <v>3991.5279999999998</v>
      </c>
      <c r="N1782">
        <v>3991.5279999999998</v>
      </c>
      <c r="O1782">
        <v>3963.69</v>
      </c>
      <c r="P1782">
        <f t="shared" si="73"/>
        <v>4283.3239999999996</v>
      </c>
      <c r="Q1782">
        <v>4602.9579999999996</v>
      </c>
      <c r="R1782">
        <v>4602.9679999999998</v>
      </c>
      <c r="S1782">
        <v>4561.28</v>
      </c>
      <c r="T1782">
        <v>3046.41</v>
      </c>
      <c r="U1782">
        <v>3046.41</v>
      </c>
      <c r="V1782">
        <v>3093.5880000000002</v>
      </c>
      <c r="W1782">
        <v>3037.41</v>
      </c>
      <c r="X1782">
        <v>3071.1660000000002</v>
      </c>
      <c r="Y1782">
        <v>3175.078</v>
      </c>
      <c r="Z1782">
        <v>2600.652</v>
      </c>
    </row>
    <row r="1783" spans="1:26" x14ac:dyDescent="0.35">
      <c r="A1783">
        <v>32</v>
      </c>
      <c r="B1783">
        <v>13</v>
      </c>
      <c r="C1783" t="str">
        <f t="shared" si="71"/>
        <v>32013</v>
      </c>
      <c r="D1783" t="str">
        <f t="shared" si="72"/>
        <v>32013</v>
      </c>
      <c r="E1783" t="str">
        <f>VLOOKUP(C1783,Table1[[Column1]:[GEMS_Typo]],2)</f>
        <v>D</v>
      </c>
      <c r="F1783">
        <v>4546.9380000000001</v>
      </c>
      <c r="G1783">
        <v>3788.25</v>
      </c>
      <c r="H1783">
        <v>3451.326</v>
      </c>
      <c r="I1783">
        <v>3455.2060000000001</v>
      </c>
      <c r="J1783">
        <v>3454.502</v>
      </c>
      <c r="K1783">
        <v>3355.9659999999999</v>
      </c>
      <c r="L1783">
        <v>3146.7440000000001</v>
      </c>
      <c r="M1783">
        <v>3151.6179999999999</v>
      </c>
      <c r="N1783">
        <v>3159.6680000000001</v>
      </c>
      <c r="O1783">
        <v>3535.3780000000002</v>
      </c>
      <c r="P1783">
        <f t="shared" si="73"/>
        <v>3796.3209999999999</v>
      </c>
      <c r="Q1783">
        <v>4057.2640000000001</v>
      </c>
      <c r="R1783">
        <v>4059.4639999999999</v>
      </c>
      <c r="S1783">
        <v>4063.15</v>
      </c>
      <c r="T1783">
        <v>3940.8249999999998</v>
      </c>
      <c r="U1783">
        <v>3957.8209999999999</v>
      </c>
      <c r="V1783">
        <v>4028.0149999999999</v>
      </c>
      <c r="W1783">
        <v>5038.0249999999996</v>
      </c>
      <c r="X1783">
        <v>5243.6450000000004</v>
      </c>
      <c r="Y1783">
        <v>4204.29</v>
      </c>
      <c r="Z1783">
        <v>3685.28</v>
      </c>
    </row>
    <row r="1784" spans="1:26" x14ac:dyDescent="0.35">
      <c r="A1784">
        <v>32</v>
      </c>
      <c r="B1784">
        <v>15</v>
      </c>
      <c r="C1784" t="str">
        <f t="shared" si="71"/>
        <v>32015</v>
      </c>
      <c r="D1784" t="str">
        <f t="shared" si="72"/>
        <v>32015</v>
      </c>
      <c r="E1784" t="str">
        <f>VLOOKUP(C1784,Table1[[Column1]:[GEMS_Typo]],2)</f>
        <v>F</v>
      </c>
      <c r="F1784">
        <v>3152.9760000000001</v>
      </c>
      <c r="G1784">
        <v>3093.94</v>
      </c>
      <c r="H1784">
        <v>2918.9740000000002</v>
      </c>
      <c r="I1784">
        <v>2916.6080000000002</v>
      </c>
      <c r="J1784">
        <v>3271.4</v>
      </c>
      <c r="K1784">
        <v>3269.1559999999999</v>
      </c>
      <c r="L1784">
        <v>3313.34</v>
      </c>
      <c r="M1784">
        <v>3313.34</v>
      </c>
      <c r="N1784">
        <v>3313.4279999999999</v>
      </c>
      <c r="O1784">
        <v>3600.6280000000002</v>
      </c>
      <c r="P1784">
        <f t="shared" si="73"/>
        <v>3699.451</v>
      </c>
      <c r="Q1784">
        <v>3798.2739999999999</v>
      </c>
      <c r="R1784">
        <v>3798.2739999999999</v>
      </c>
      <c r="S1784">
        <v>3788.3580000000002</v>
      </c>
      <c r="T1784">
        <v>4549.0860000000002</v>
      </c>
      <c r="U1784">
        <v>4541.2659999999996</v>
      </c>
      <c r="V1784">
        <v>4519.4040000000005</v>
      </c>
      <c r="W1784">
        <v>5207.598</v>
      </c>
      <c r="X1784">
        <v>5186.3680000000004</v>
      </c>
      <c r="Y1784">
        <v>4684.8999999999996</v>
      </c>
      <c r="Z1784">
        <v>4446.8999999999996</v>
      </c>
    </row>
    <row r="1785" spans="1:26" x14ac:dyDescent="0.35">
      <c r="A1785">
        <v>32</v>
      </c>
      <c r="B1785">
        <v>17</v>
      </c>
      <c r="C1785" t="str">
        <f t="shared" si="71"/>
        <v>32017</v>
      </c>
      <c r="D1785" t="str">
        <f t="shared" si="72"/>
        <v>32017</v>
      </c>
      <c r="E1785" t="str">
        <f>VLOOKUP(C1785,Table1[[Column1]:[GEMS_Typo]],2)</f>
        <v>C</v>
      </c>
      <c r="F1785">
        <v>3071.232</v>
      </c>
      <c r="G1785">
        <v>7783.35</v>
      </c>
      <c r="H1785">
        <v>7678.0339999999997</v>
      </c>
      <c r="I1785">
        <v>7678.0320000000002</v>
      </c>
      <c r="J1785">
        <v>7602.0339999999997</v>
      </c>
      <c r="K1785">
        <v>7598.8580000000002</v>
      </c>
      <c r="L1785">
        <v>7708.598</v>
      </c>
      <c r="M1785">
        <v>7714.2579999999998</v>
      </c>
      <c r="N1785">
        <v>7714.2579999999998</v>
      </c>
      <c r="O1785">
        <v>7718.6779999999999</v>
      </c>
      <c r="P1785">
        <f t="shared" si="73"/>
        <v>7803.3089999999993</v>
      </c>
      <c r="Q1785">
        <v>7887.94</v>
      </c>
      <c r="R1785">
        <v>7905.59</v>
      </c>
      <c r="S1785">
        <v>7893.3059999999996</v>
      </c>
      <c r="T1785">
        <v>7956.2420000000002</v>
      </c>
      <c r="U1785">
        <v>7686.76</v>
      </c>
      <c r="V1785">
        <v>7115.2359999999999</v>
      </c>
      <c r="W1785">
        <v>7112.7280000000001</v>
      </c>
      <c r="X1785">
        <v>7603.05</v>
      </c>
      <c r="Y1785">
        <v>9389.69</v>
      </c>
      <c r="Z1785">
        <v>9020.5120000000006</v>
      </c>
    </row>
    <row r="1786" spans="1:26" x14ac:dyDescent="0.35">
      <c r="A1786">
        <v>32</v>
      </c>
      <c r="B1786">
        <v>19</v>
      </c>
      <c r="C1786" t="str">
        <f t="shared" si="71"/>
        <v>32019</v>
      </c>
      <c r="D1786" t="str">
        <f t="shared" si="72"/>
        <v>32019</v>
      </c>
      <c r="E1786" t="str">
        <f>VLOOKUP(C1786,Table1[[Column1]:[GEMS_Typo]],2)</f>
        <v>D</v>
      </c>
      <c r="F1786">
        <v>3019.2620000000002</v>
      </c>
      <c r="G1786">
        <v>2587.8879999999999</v>
      </c>
      <c r="H1786">
        <v>2556.9679999999998</v>
      </c>
      <c r="I1786">
        <v>2564.2080000000001</v>
      </c>
      <c r="J1786">
        <v>2624.9879999999998</v>
      </c>
      <c r="K1786">
        <v>2590.2179999999998</v>
      </c>
      <c r="L1786">
        <v>2682.616</v>
      </c>
      <c r="M1786">
        <v>2747.4140000000002</v>
      </c>
      <c r="N1786">
        <v>2665.962</v>
      </c>
      <c r="O1786">
        <v>2741.8220000000001</v>
      </c>
      <c r="P1786">
        <f t="shared" si="73"/>
        <v>2911.3294999999998</v>
      </c>
      <c r="Q1786">
        <v>3080.837</v>
      </c>
      <c r="R1786">
        <v>3081.0770000000002</v>
      </c>
      <c r="S1786">
        <v>3152.1570000000002</v>
      </c>
      <c r="T1786">
        <v>3170.1889999999999</v>
      </c>
      <c r="U1786">
        <v>3400.1889999999999</v>
      </c>
      <c r="V1786">
        <v>3058.4229999999998</v>
      </c>
      <c r="W1786">
        <v>3048.3069999999998</v>
      </c>
      <c r="X1786">
        <v>3043.5810000000001</v>
      </c>
      <c r="Y1786">
        <v>3331.6329999999998</v>
      </c>
      <c r="Z1786">
        <v>3471.9169999999999</v>
      </c>
    </row>
    <row r="1787" spans="1:26" x14ac:dyDescent="0.35">
      <c r="A1787">
        <v>32</v>
      </c>
      <c r="B1787">
        <v>21</v>
      </c>
      <c r="C1787" t="str">
        <f t="shared" si="71"/>
        <v>32021</v>
      </c>
      <c r="D1787" t="str">
        <f t="shared" si="72"/>
        <v>32021</v>
      </c>
      <c r="E1787" t="str">
        <f>VLOOKUP(C1787,Table1[[Column1]:[GEMS_Typo]],2)</f>
        <v>E</v>
      </c>
      <c r="F1787">
        <v>3160.0540000000001</v>
      </c>
      <c r="G1787">
        <v>3160.0540000000001</v>
      </c>
      <c r="H1787">
        <v>2000.364</v>
      </c>
      <c r="I1787">
        <v>2000.364</v>
      </c>
      <c r="J1787">
        <v>2000.364</v>
      </c>
      <c r="K1787">
        <v>2000.364</v>
      </c>
      <c r="L1787">
        <v>1739.596</v>
      </c>
      <c r="M1787">
        <v>1739.596</v>
      </c>
      <c r="N1787">
        <v>1739.596</v>
      </c>
      <c r="O1787">
        <v>1781.796</v>
      </c>
      <c r="P1787">
        <f t="shared" si="73"/>
        <v>1834.1420000000001</v>
      </c>
      <c r="Q1787">
        <v>1886.4880000000001</v>
      </c>
      <c r="R1787">
        <v>2760.7220000000002</v>
      </c>
      <c r="S1787">
        <v>2758.0079999999998</v>
      </c>
      <c r="T1787">
        <v>2785.886</v>
      </c>
      <c r="U1787">
        <v>2813.9780000000001</v>
      </c>
      <c r="V1787">
        <v>2878.9859999999999</v>
      </c>
      <c r="W1787">
        <v>2835.5360000000001</v>
      </c>
      <c r="X1787">
        <v>2877.0740000000001</v>
      </c>
      <c r="Y1787">
        <v>3226.788</v>
      </c>
    </row>
    <row r="1788" spans="1:26" x14ac:dyDescent="0.35">
      <c r="A1788">
        <v>32</v>
      </c>
      <c r="B1788">
        <v>23</v>
      </c>
      <c r="C1788" t="str">
        <f t="shared" si="71"/>
        <v>32023</v>
      </c>
      <c r="D1788" t="str">
        <f t="shared" si="72"/>
        <v>32023</v>
      </c>
      <c r="E1788" t="str">
        <f>VLOOKUP(C1788,Table1[[Column1]:[GEMS_Typo]],2)</f>
        <v>F</v>
      </c>
      <c r="F1788">
        <v>7163.3639999999996</v>
      </c>
      <c r="G1788">
        <v>6587.1940000000004</v>
      </c>
      <c r="H1788">
        <v>5887.5140000000001</v>
      </c>
      <c r="I1788">
        <v>5887.5140000000001</v>
      </c>
      <c r="J1788">
        <v>6707.5140000000001</v>
      </c>
      <c r="K1788">
        <v>6605.4579999999996</v>
      </c>
      <c r="L1788">
        <v>7112.3339999999998</v>
      </c>
      <c r="M1788">
        <v>7115.9179999999997</v>
      </c>
      <c r="N1788">
        <v>7145.9359999999997</v>
      </c>
      <c r="O1788">
        <v>7072.5780000000004</v>
      </c>
      <c r="P1788">
        <f t="shared" si="73"/>
        <v>7582.3280000000004</v>
      </c>
      <c r="Q1788">
        <v>8092.0780000000004</v>
      </c>
      <c r="R1788">
        <v>10240.121999999999</v>
      </c>
      <c r="S1788">
        <v>12306.995999999999</v>
      </c>
      <c r="T1788">
        <v>18683.356</v>
      </c>
      <c r="U1788">
        <v>19945.923999999999</v>
      </c>
      <c r="V1788">
        <v>17955.223999999998</v>
      </c>
      <c r="W1788">
        <v>18816.892</v>
      </c>
      <c r="X1788">
        <v>18438.405999999999</v>
      </c>
      <c r="Y1788">
        <v>19188.218000000001</v>
      </c>
      <c r="Z1788">
        <v>18881.990000000002</v>
      </c>
    </row>
    <row r="1789" spans="1:26" x14ac:dyDescent="0.35">
      <c r="A1789">
        <v>32</v>
      </c>
      <c r="B1789">
        <v>27</v>
      </c>
      <c r="C1789" t="str">
        <f t="shared" si="71"/>
        <v>32027</v>
      </c>
      <c r="D1789" t="str">
        <f t="shared" si="72"/>
        <v>32027</v>
      </c>
      <c r="E1789" t="str">
        <f>VLOOKUP(C1789,Table1[[Column1]:[GEMS_Typo]],2)</f>
        <v>F</v>
      </c>
      <c r="F1789">
        <v>5440.826</v>
      </c>
      <c r="G1789">
        <v>4980.54</v>
      </c>
      <c r="H1789">
        <v>4979.74</v>
      </c>
      <c r="I1789">
        <v>4979.74</v>
      </c>
      <c r="J1789">
        <v>4988.34</v>
      </c>
      <c r="K1789">
        <v>4986.8639999999996</v>
      </c>
      <c r="L1789">
        <v>3238.4639999999999</v>
      </c>
      <c r="M1789">
        <v>3237.6640000000002</v>
      </c>
      <c r="N1789">
        <v>3237.6640000000002</v>
      </c>
      <c r="O1789">
        <v>3239.6759999999999</v>
      </c>
      <c r="P1789">
        <f t="shared" si="73"/>
        <v>3362.3874999999998</v>
      </c>
      <c r="Q1789">
        <v>3485.0990000000002</v>
      </c>
      <c r="R1789">
        <v>3585.1350000000002</v>
      </c>
      <c r="S1789">
        <v>3613.877</v>
      </c>
      <c r="T1789">
        <v>3026.3879999999999</v>
      </c>
      <c r="U1789">
        <v>3042.49</v>
      </c>
      <c r="V1789">
        <v>3042.2719999999999</v>
      </c>
      <c r="W1789">
        <v>3065.444</v>
      </c>
      <c r="X1789">
        <v>3064.46</v>
      </c>
      <c r="Y1789">
        <v>3157.39</v>
      </c>
      <c r="Z1789">
        <v>2878.3739999999998</v>
      </c>
    </row>
    <row r="1790" spans="1:26" x14ac:dyDescent="0.35">
      <c r="A1790">
        <v>32</v>
      </c>
      <c r="B1790">
        <v>29</v>
      </c>
      <c r="C1790" t="str">
        <f t="shared" si="71"/>
        <v>32029</v>
      </c>
      <c r="D1790" t="str">
        <f t="shared" si="72"/>
        <v>32029</v>
      </c>
      <c r="E1790" t="str">
        <f>VLOOKUP(C1790,Table1[[Column1]:[GEMS_Typo]],2)</f>
        <v>B</v>
      </c>
      <c r="F1790">
        <v>384.42399999999998</v>
      </c>
      <c r="G1790">
        <v>161.14599999999999</v>
      </c>
      <c r="H1790">
        <v>139.92599999999999</v>
      </c>
      <c r="I1790">
        <v>127.926</v>
      </c>
      <c r="J1790">
        <v>127.926</v>
      </c>
      <c r="K1790">
        <v>156.58600000000001</v>
      </c>
      <c r="L1790">
        <v>154.97399999999999</v>
      </c>
      <c r="M1790">
        <v>173.85400000000001</v>
      </c>
      <c r="N1790">
        <v>191.85599999999999</v>
      </c>
      <c r="O1790">
        <v>191.85599999999999</v>
      </c>
      <c r="P1790">
        <f t="shared" si="73"/>
        <v>232.09899999999999</v>
      </c>
      <c r="Q1790">
        <v>272.34199999999998</v>
      </c>
      <c r="R1790">
        <v>258.88200000000001</v>
      </c>
      <c r="S1790">
        <v>234.19399999999999</v>
      </c>
      <c r="T1790">
        <v>251.816</v>
      </c>
      <c r="U1790">
        <v>252.286</v>
      </c>
      <c r="V1790">
        <v>278.75400000000002</v>
      </c>
      <c r="W1790">
        <v>267.19499999999999</v>
      </c>
      <c r="X1790">
        <v>464.89100000000002</v>
      </c>
      <c r="Y1790">
        <v>269.53699999999998</v>
      </c>
      <c r="Z1790">
        <v>238.929</v>
      </c>
    </row>
    <row r="1791" spans="1:26" x14ac:dyDescent="0.35">
      <c r="A1791">
        <v>32</v>
      </c>
      <c r="B1791">
        <v>31</v>
      </c>
      <c r="C1791" t="str">
        <f t="shared" si="71"/>
        <v>32031</v>
      </c>
      <c r="D1791" t="str">
        <f t="shared" si="72"/>
        <v>32031</v>
      </c>
      <c r="E1791" t="str">
        <f>VLOOKUP(C1791,Table1[[Column1]:[GEMS_Typo]],2)</f>
        <v>B</v>
      </c>
      <c r="F1791">
        <v>7055.3670000000002</v>
      </c>
      <c r="G1791">
        <v>6008.5389999999998</v>
      </c>
      <c r="H1791">
        <v>6089.335</v>
      </c>
      <c r="I1791">
        <v>5322.585</v>
      </c>
      <c r="J1791">
        <v>5452.4989999999998</v>
      </c>
      <c r="K1791">
        <v>5573.4809999999998</v>
      </c>
      <c r="L1791">
        <v>5750.6390000000001</v>
      </c>
      <c r="M1791">
        <v>5814.1850000000004</v>
      </c>
      <c r="N1791">
        <v>5784.9949999999999</v>
      </c>
      <c r="O1791">
        <v>5804.7150000000001</v>
      </c>
      <c r="P1791">
        <f t="shared" si="73"/>
        <v>6118.9305000000004</v>
      </c>
      <c r="Q1791">
        <v>6433.1459999999997</v>
      </c>
      <c r="R1791">
        <v>6467.0110000000004</v>
      </c>
      <c r="S1791">
        <v>6471.3580000000002</v>
      </c>
      <c r="T1791">
        <v>6340.9</v>
      </c>
      <c r="U1791">
        <v>6422.1040000000003</v>
      </c>
      <c r="V1791">
        <v>6457.134</v>
      </c>
      <c r="W1791">
        <v>6461.92</v>
      </c>
      <c r="X1791">
        <v>6611.7619999999997</v>
      </c>
      <c r="Y1791">
        <v>6773.36</v>
      </c>
      <c r="Z1791">
        <v>6433.5590000000002</v>
      </c>
    </row>
    <row r="1792" spans="1:26" x14ac:dyDescent="0.35">
      <c r="A1792">
        <v>32</v>
      </c>
      <c r="B1792">
        <v>33</v>
      </c>
      <c r="C1792" t="str">
        <f t="shared" si="71"/>
        <v>32033</v>
      </c>
      <c r="D1792" t="str">
        <f t="shared" si="72"/>
        <v>32033</v>
      </c>
      <c r="E1792" t="str">
        <f>VLOOKUP(C1792,Table1[[Column1]:[GEMS_Typo]],2)</f>
        <v>D</v>
      </c>
      <c r="F1792">
        <v>5968.1279999999997</v>
      </c>
      <c r="G1792">
        <v>6254.3339999999998</v>
      </c>
      <c r="H1792">
        <v>5861.8419999999996</v>
      </c>
      <c r="I1792">
        <v>5745.7539999999999</v>
      </c>
      <c r="J1792">
        <v>5147.9880000000003</v>
      </c>
      <c r="K1792">
        <v>5146.2280000000001</v>
      </c>
      <c r="L1792">
        <v>5506.9380000000001</v>
      </c>
      <c r="M1792">
        <v>5535.9520000000002</v>
      </c>
      <c r="N1792">
        <v>5506.518</v>
      </c>
      <c r="O1792">
        <v>5859.1040000000003</v>
      </c>
      <c r="P1792">
        <f t="shared" si="73"/>
        <v>5604.7629999999999</v>
      </c>
      <c r="Q1792">
        <v>5350.4219999999996</v>
      </c>
      <c r="R1792">
        <v>5351.0619999999999</v>
      </c>
      <c r="S1792">
        <v>5877.3440000000001</v>
      </c>
      <c r="T1792">
        <v>6814.35</v>
      </c>
      <c r="U1792">
        <v>6815.4319999999998</v>
      </c>
      <c r="V1792">
        <v>6918.7120000000004</v>
      </c>
      <c r="W1792">
        <v>10841.614</v>
      </c>
      <c r="X1792">
        <v>10839.567999999999</v>
      </c>
      <c r="Y1792">
        <v>8302.2520000000004</v>
      </c>
      <c r="Z1792">
        <v>7783.1580000000004</v>
      </c>
    </row>
    <row r="1793" spans="1:26" x14ac:dyDescent="0.35">
      <c r="A1793">
        <v>32</v>
      </c>
      <c r="B1793">
        <v>510</v>
      </c>
      <c r="C1793" t="str">
        <f t="shared" si="71"/>
        <v>32510</v>
      </c>
      <c r="D1793" t="str">
        <f t="shared" si="72"/>
        <v>32510</v>
      </c>
      <c r="E1793" t="str">
        <f>VLOOKUP(C1793,Table1[[Column1]:[GEMS_Typo]],2)</f>
        <v>B</v>
      </c>
      <c r="F1793">
        <v>854.548</v>
      </c>
      <c r="G1793">
        <v>656.96400000000006</v>
      </c>
      <c r="H1793">
        <v>617.96199999999999</v>
      </c>
      <c r="I1793">
        <v>635.42200000000003</v>
      </c>
      <c r="J1793">
        <v>635.98199999999997</v>
      </c>
      <c r="K1793">
        <v>634.57399999999996</v>
      </c>
      <c r="L1793">
        <v>662.02</v>
      </c>
      <c r="M1793">
        <v>660.78200000000004</v>
      </c>
      <c r="N1793">
        <v>665.81799999999998</v>
      </c>
      <c r="O1793">
        <v>680.61199999999997</v>
      </c>
      <c r="P1793">
        <f t="shared" si="73"/>
        <v>697.55099999999993</v>
      </c>
      <c r="Q1793">
        <v>714.49</v>
      </c>
      <c r="R1793">
        <v>709.11300000000006</v>
      </c>
      <c r="S1793">
        <v>703.928</v>
      </c>
      <c r="T1793">
        <v>751.25199999999995</v>
      </c>
      <c r="U1793">
        <v>757.48199999999997</v>
      </c>
      <c r="V1793">
        <v>915.06799999999998</v>
      </c>
      <c r="W1793">
        <v>2471.3789999999999</v>
      </c>
      <c r="X1793">
        <v>2312.7979999999998</v>
      </c>
      <c r="Y1793">
        <v>805.47900000000004</v>
      </c>
      <c r="Z1793">
        <v>803.92499999999995</v>
      </c>
    </row>
    <row r="1794" spans="1:26" x14ac:dyDescent="0.35">
      <c r="A1794">
        <v>33</v>
      </c>
      <c r="B1794">
        <v>1</v>
      </c>
      <c r="C1794" t="str">
        <f t="shared" si="71"/>
        <v>33001</v>
      </c>
      <c r="D1794" t="str">
        <f t="shared" si="72"/>
        <v>33001</v>
      </c>
      <c r="E1794" t="str">
        <f>VLOOKUP(C1794,Table1[[Column1]:[GEMS_Typo]],2)</f>
        <v>C</v>
      </c>
      <c r="F1794">
        <v>1885.6890000000001</v>
      </c>
      <c r="G1794">
        <v>1937.8130000000001</v>
      </c>
      <c r="H1794">
        <v>1941.617</v>
      </c>
      <c r="I1794">
        <v>1942.9280000000001</v>
      </c>
      <c r="J1794">
        <v>1902.2819999999999</v>
      </c>
      <c r="K1794">
        <v>1899.8240000000001</v>
      </c>
      <c r="L1794">
        <v>1911.423</v>
      </c>
      <c r="M1794">
        <v>1932.2950000000001</v>
      </c>
      <c r="N1794">
        <v>1960.181</v>
      </c>
      <c r="O1794">
        <f>AVERAGE(N1794,P1794)</f>
        <v>1957.7040000000002</v>
      </c>
      <c r="P1794">
        <v>1955.2270000000001</v>
      </c>
      <c r="Q1794">
        <v>1960.3420000000001</v>
      </c>
      <c r="R1794">
        <v>1957.0419999999999</v>
      </c>
      <c r="S1794">
        <v>1957.4780000000001</v>
      </c>
      <c r="T1794">
        <v>1958.6469999999999</v>
      </c>
      <c r="U1794">
        <v>1958.1289999999999</v>
      </c>
      <c r="V1794">
        <v>1954.731</v>
      </c>
      <c r="W1794">
        <v>1941.373</v>
      </c>
      <c r="X1794">
        <v>1938.509</v>
      </c>
      <c r="Y1794">
        <v>1940.675</v>
      </c>
      <c r="Z1794">
        <v>1940.0509999999999</v>
      </c>
    </row>
    <row r="1795" spans="1:26" x14ac:dyDescent="0.35">
      <c r="A1795">
        <v>33</v>
      </c>
      <c r="B1795">
        <v>3</v>
      </c>
      <c r="C1795" t="str">
        <f t="shared" ref="C1795:C1858" si="74">_xlfn.CONCAT(TEXT(A1795,"00"),TEXT(B1795,"000"))</f>
        <v>33003</v>
      </c>
      <c r="D1795" t="str">
        <f t="shared" ref="D1795:D1858" si="75">_xlfn.CONCAT(A1795,TEXT(B1795,"000"))</f>
        <v>33003</v>
      </c>
      <c r="E1795" t="str">
        <f>VLOOKUP(C1795,Table1[[Column1]:[GEMS_Typo]],2)</f>
        <v>C</v>
      </c>
      <c r="F1795">
        <v>2352.4459999999999</v>
      </c>
      <c r="G1795">
        <v>2357.346</v>
      </c>
      <c r="H1795">
        <v>2341.6640000000002</v>
      </c>
      <c r="I1795">
        <v>2341.7579999999998</v>
      </c>
      <c r="J1795">
        <v>2370.5340000000001</v>
      </c>
      <c r="K1795">
        <v>2365.7379999999998</v>
      </c>
      <c r="L1795">
        <v>2375.3139999999999</v>
      </c>
      <c r="M1795">
        <v>2381.866</v>
      </c>
      <c r="N1795">
        <v>2386.6689999999999</v>
      </c>
      <c r="O1795">
        <f t="shared" ref="O1795:O1803" si="76">AVERAGE(N1795,P1795)</f>
        <v>2399.4265</v>
      </c>
      <c r="P1795">
        <v>2412.1840000000002</v>
      </c>
      <c r="Q1795">
        <v>2411.7469999999998</v>
      </c>
      <c r="R1795">
        <v>2406.9079999999999</v>
      </c>
      <c r="S1795">
        <v>2405.58</v>
      </c>
      <c r="T1795">
        <v>2412.3139999999999</v>
      </c>
      <c r="U1795">
        <v>2414.6320000000001</v>
      </c>
      <c r="V1795">
        <v>2411.2179999999998</v>
      </c>
      <c r="W1795">
        <v>2412.09</v>
      </c>
      <c r="X1795">
        <v>2411.6819999999998</v>
      </c>
      <c r="Y1795">
        <v>2414.1</v>
      </c>
      <c r="Z1795">
        <v>2414.0239999999999</v>
      </c>
    </row>
    <row r="1796" spans="1:26" x14ac:dyDescent="0.35">
      <c r="A1796">
        <v>33</v>
      </c>
      <c r="B1796">
        <v>5</v>
      </c>
      <c r="C1796" t="str">
        <f t="shared" si="74"/>
        <v>33005</v>
      </c>
      <c r="D1796" t="str">
        <f t="shared" si="75"/>
        <v>33005</v>
      </c>
      <c r="E1796" t="str">
        <f>VLOOKUP(C1796,Table1[[Column1]:[GEMS_Typo]],2)</f>
        <v>C</v>
      </c>
      <c r="F1796">
        <v>2576.3510000000001</v>
      </c>
      <c r="G1796">
        <v>2607.9209999999998</v>
      </c>
      <c r="H1796">
        <v>2611.721</v>
      </c>
      <c r="I1796">
        <v>2612.1030000000001</v>
      </c>
      <c r="J1796">
        <v>2605.2130000000002</v>
      </c>
      <c r="K1796">
        <v>2601.4270000000001</v>
      </c>
      <c r="L1796">
        <v>2604.0340000000001</v>
      </c>
      <c r="M1796">
        <v>2618.2280000000001</v>
      </c>
      <c r="N1796">
        <v>2607.6480000000001</v>
      </c>
      <c r="O1796">
        <f t="shared" si="76"/>
        <v>2607.893</v>
      </c>
      <c r="P1796">
        <v>2608.1379999999999</v>
      </c>
      <c r="Q1796">
        <v>2593.5410000000002</v>
      </c>
      <c r="R1796">
        <v>2613.6019999999999</v>
      </c>
      <c r="S1796">
        <v>2613.2620000000002</v>
      </c>
      <c r="T1796">
        <v>2622.77</v>
      </c>
      <c r="U1796">
        <v>2621.5239999999999</v>
      </c>
      <c r="V1796">
        <v>2623.0459999999998</v>
      </c>
      <c r="W1796">
        <v>2625.2190000000001</v>
      </c>
      <c r="X1796">
        <v>2625.2069999999999</v>
      </c>
      <c r="Y1796">
        <v>2624.6060000000002</v>
      </c>
      <c r="Z1796">
        <v>2624.73</v>
      </c>
    </row>
    <row r="1797" spans="1:26" x14ac:dyDescent="0.35">
      <c r="A1797">
        <v>33</v>
      </c>
      <c r="B1797">
        <v>7</v>
      </c>
      <c r="C1797" t="str">
        <f t="shared" si="74"/>
        <v>33007</v>
      </c>
      <c r="D1797" t="str">
        <f t="shared" si="75"/>
        <v>33007</v>
      </c>
      <c r="E1797" t="str">
        <f>VLOOKUP(C1797,Table1[[Column1]:[GEMS_Typo]],2)</f>
        <v>D</v>
      </c>
      <c r="F1797">
        <v>1840.8779999999999</v>
      </c>
      <c r="G1797">
        <v>1868.7</v>
      </c>
      <c r="H1797">
        <v>1871.2159999999999</v>
      </c>
      <c r="I1797">
        <v>1866.68</v>
      </c>
      <c r="J1797">
        <v>1881.6690000000001</v>
      </c>
      <c r="K1797">
        <v>1845.597</v>
      </c>
      <c r="L1797">
        <v>1847.8409999999999</v>
      </c>
      <c r="M1797">
        <v>1867.33</v>
      </c>
      <c r="N1797">
        <v>1882.68</v>
      </c>
      <c r="O1797">
        <f t="shared" si="76"/>
        <v>1874.3744999999999</v>
      </c>
      <c r="P1797">
        <v>1866.069</v>
      </c>
      <c r="Q1797">
        <v>1872.0830000000001</v>
      </c>
      <c r="R1797">
        <v>1867.3440000000001</v>
      </c>
      <c r="S1797">
        <v>1867.498</v>
      </c>
      <c r="T1797">
        <v>1889.587</v>
      </c>
      <c r="U1797">
        <v>1888.671</v>
      </c>
      <c r="V1797">
        <v>1889.1279999999999</v>
      </c>
      <c r="W1797">
        <v>1887.4059999999999</v>
      </c>
      <c r="X1797">
        <v>1891.3320000000001</v>
      </c>
      <c r="Y1797">
        <v>1893.2570000000001</v>
      </c>
      <c r="Z1797">
        <v>1889.835</v>
      </c>
    </row>
    <row r="1798" spans="1:26" x14ac:dyDescent="0.35">
      <c r="A1798">
        <v>33</v>
      </c>
      <c r="B1798">
        <v>9</v>
      </c>
      <c r="C1798" t="str">
        <f t="shared" si="74"/>
        <v>33009</v>
      </c>
      <c r="D1798" t="str">
        <f t="shared" si="75"/>
        <v>33009</v>
      </c>
      <c r="E1798" t="str">
        <f>VLOOKUP(C1798,Table1[[Column1]:[GEMS_Typo]],2)</f>
        <v>C</v>
      </c>
      <c r="F1798">
        <v>4203.643</v>
      </c>
      <c r="G1798">
        <v>4243.201</v>
      </c>
      <c r="H1798">
        <v>4236.5330000000004</v>
      </c>
      <c r="I1798">
        <v>4236.3559999999998</v>
      </c>
      <c r="J1798">
        <v>4224.3620000000001</v>
      </c>
      <c r="K1798">
        <v>4212.2299999999996</v>
      </c>
      <c r="L1798">
        <v>4226.7479999999996</v>
      </c>
      <c r="M1798">
        <v>4274.0039999999999</v>
      </c>
      <c r="N1798">
        <v>4272.7389999999996</v>
      </c>
      <c r="O1798">
        <f t="shared" si="76"/>
        <v>4278.8644999999997</v>
      </c>
      <c r="P1798">
        <v>4284.99</v>
      </c>
      <c r="Q1798">
        <v>4264.4589999999998</v>
      </c>
      <c r="R1798">
        <v>4281.2259999999997</v>
      </c>
      <c r="S1798">
        <v>4279.3819999999996</v>
      </c>
      <c r="T1798">
        <v>4272.759</v>
      </c>
      <c r="U1798">
        <v>4272.3879999999999</v>
      </c>
      <c r="V1798">
        <v>4281.8389999999999</v>
      </c>
      <c r="W1798">
        <v>4279.9880000000003</v>
      </c>
      <c r="X1798">
        <v>4280.22</v>
      </c>
      <c r="Y1798">
        <v>4282.5230000000001</v>
      </c>
      <c r="Z1798">
        <v>4282.241</v>
      </c>
    </row>
    <row r="1799" spans="1:26" x14ac:dyDescent="0.35">
      <c r="A1799">
        <v>33</v>
      </c>
      <c r="B1799">
        <v>11</v>
      </c>
      <c r="C1799" t="str">
        <f t="shared" si="74"/>
        <v>33011</v>
      </c>
      <c r="D1799" t="str">
        <f t="shared" si="75"/>
        <v>33011</v>
      </c>
      <c r="E1799" t="str">
        <f>VLOOKUP(C1799,Table1[[Column1]:[GEMS_Typo]],2)</f>
        <v>B</v>
      </c>
      <c r="F1799">
        <v>6063.5079999999998</v>
      </c>
      <c r="G1799">
        <v>6211.7969999999996</v>
      </c>
      <c r="H1799">
        <v>6221.9870000000001</v>
      </c>
      <c r="I1799">
        <v>6221.857</v>
      </c>
      <c r="J1799">
        <v>6246.2439999999997</v>
      </c>
      <c r="K1799">
        <v>6417.88</v>
      </c>
      <c r="L1799">
        <v>6437.4769999999999</v>
      </c>
      <c r="M1799">
        <v>6446.3509999999997</v>
      </c>
      <c r="N1799">
        <v>6476.9089999999997</v>
      </c>
      <c r="O1799">
        <f t="shared" si="76"/>
        <v>6473.7829999999994</v>
      </c>
      <c r="P1799">
        <v>6470.6570000000002</v>
      </c>
      <c r="Q1799">
        <v>6478.1589999999997</v>
      </c>
      <c r="R1799">
        <v>6480.7839999999997</v>
      </c>
      <c r="S1799">
        <v>6486.098</v>
      </c>
      <c r="T1799">
        <v>6497.5680000000002</v>
      </c>
      <c r="U1799">
        <v>6517.357</v>
      </c>
      <c r="V1799">
        <v>6533.01</v>
      </c>
      <c r="W1799">
        <v>6541.3090000000002</v>
      </c>
      <c r="X1799">
        <v>6553.4319999999998</v>
      </c>
      <c r="Y1799">
        <v>6553.84</v>
      </c>
      <c r="Z1799">
        <v>6575.8909999999996</v>
      </c>
    </row>
    <row r="1800" spans="1:26" x14ac:dyDescent="0.35">
      <c r="A1800">
        <v>33</v>
      </c>
      <c r="B1800">
        <v>13</v>
      </c>
      <c r="C1800" t="str">
        <f t="shared" si="74"/>
        <v>33013</v>
      </c>
      <c r="D1800" t="str">
        <f t="shared" si="75"/>
        <v>33013</v>
      </c>
      <c r="E1800" t="str">
        <f>VLOOKUP(C1800,Table1[[Column1]:[GEMS_Typo]],2)</f>
        <v>D</v>
      </c>
      <c r="F1800">
        <v>4049.652</v>
      </c>
      <c r="G1800">
        <v>4168.8289999999997</v>
      </c>
      <c r="H1800">
        <v>4171.0640000000003</v>
      </c>
      <c r="I1800">
        <v>4171.0640000000003</v>
      </c>
      <c r="J1800">
        <v>4150.5249999999996</v>
      </c>
      <c r="K1800">
        <v>4165.4279999999999</v>
      </c>
      <c r="L1800">
        <v>4188.2330000000002</v>
      </c>
      <c r="M1800">
        <v>4228.28</v>
      </c>
      <c r="N1800">
        <v>4232.6440000000002</v>
      </c>
      <c r="O1800">
        <f t="shared" si="76"/>
        <v>4240.5295000000006</v>
      </c>
      <c r="P1800">
        <v>4248.415</v>
      </c>
      <c r="Q1800">
        <v>4240.1419999999998</v>
      </c>
      <c r="R1800">
        <v>4259.4250000000002</v>
      </c>
      <c r="S1800">
        <v>4257.8500000000004</v>
      </c>
      <c r="T1800">
        <v>4273.6760000000004</v>
      </c>
      <c r="U1800">
        <v>4272.9859999999999</v>
      </c>
      <c r="V1800">
        <v>4268.2809999999999</v>
      </c>
      <c r="W1800">
        <v>4270.2439999999997</v>
      </c>
      <c r="X1800">
        <v>4274.43</v>
      </c>
      <c r="Y1800">
        <v>4274.1850000000004</v>
      </c>
      <c r="Z1800">
        <v>4280.009</v>
      </c>
    </row>
    <row r="1801" spans="1:26" x14ac:dyDescent="0.35">
      <c r="A1801">
        <v>33</v>
      </c>
      <c r="B1801">
        <v>15</v>
      </c>
      <c r="C1801" t="str">
        <f t="shared" si="74"/>
        <v>33015</v>
      </c>
      <c r="D1801" t="str">
        <f t="shared" si="75"/>
        <v>33015</v>
      </c>
      <c r="E1801" t="str">
        <f>VLOOKUP(C1801,Table1[[Column1]:[GEMS_Typo]],2)</f>
        <v>A</v>
      </c>
      <c r="F1801">
        <v>4664.3050000000003</v>
      </c>
      <c r="G1801">
        <v>4817.6570000000002</v>
      </c>
      <c r="H1801">
        <v>4818.348</v>
      </c>
      <c r="I1801">
        <v>4818.0159999999996</v>
      </c>
      <c r="J1801">
        <v>4787.45</v>
      </c>
      <c r="K1801">
        <v>4826.375</v>
      </c>
      <c r="L1801">
        <v>4860.768</v>
      </c>
      <c r="M1801">
        <v>5119.741</v>
      </c>
      <c r="N1801">
        <v>5381.0069999999996</v>
      </c>
      <c r="O1801">
        <f t="shared" si="76"/>
        <v>5403.08</v>
      </c>
      <c r="P1801">
        <v>5425.1530000000002</v>
      </c>
      <c r="Q1801">
        <v>5425.4740000000002</v>
      </c>
      <c r="R1801">
        <v>5466.4409999999998</v>
      </c>
      <c r="S1801">
        <v>5463.3</v>
      </c>
      <c r="T1801">
        <v>5481.9449999999997</v>
      </c>
      <c r="U1801">
        <v>5478.5609999999997</v>
      </c>
      <c r="V1801">
        <v>5492.7759999999998</v>
      </c>
      <c r="W1801">
        <v>5515.3429999999998</v>
      </c>
      <c r="X1801">
        <v>5528.13</v>
      </c>
      <c r="Y1801">
        <v>5543.4059999999999</v>
      </c>
      <c r="Z1801">
        <v>5569.4970000000003</v>
      </c>
    </row>
    <row r="1802" spans="1:26" x14ac:dyDescent="0.35">
      <c r="A1802">
        <v>33</v>
      </c>
      <c r="B1802">
        <v>17</v>
      </c>
      <c r="C1802" t="str">
        <f t="shared" si="74"/>
        <v>33017</v>
      </c>
      <c r="D1802" t="str">
        <f t="shared" si="75"/>
        <v>33017</v>
      </c>
      <c r="E1802" t="str">
        <f>VLOOKUP(C1802,Table1[[Column1]:[GEMS_Typo]],2)</f>
        <v>A</v>
      </c>
      <c r="F1802">
        <v>1922.7929999999999</v>
      </c>
      <c r="G1802">
        <v>1930.4570000000001</v>
      </c>
      <c r="H1802">
        <v>1933.665</v>
      </c>
      <c r="I1802">
        <v>1933.665</v>
      </c>
      <c r="J1802">
        <v>1926.2349999999999</v>
      </c>
      <c r="K1802">
        <v>1967.8430000000001</v>
      </c>
      <c r="L1802">
        <v>1985.799</v>
      </c>
      <c r="M1802">
        <v>1980.905</v>
      </c>
      <c r="N1802">
        <v>1996.3040000000001</v>
      </c>
      <c r="O1802">
        <f t="shared" si="76"/>
        <v>1999.337</v>
      </c>
      <c r="P1802">
        <v>2002.37</v>
      </c>
      <c r="Q1802">
        <v>2010.4169999999999</v>
      </c>
      <c r="R1802">
        <v>2020.107</v>
      </c>
      <c r="S1802">
        <v>2024.99</v>
      </c>
      <c r="T1802">
        <v>2031.07</v>
      </c>
      <c r="U1802">
        <v>2036.068</v>
      </c>
      <c r="V1802">
        <v>2041.0319999999999</v>
      </c>
      <c r="W1802">
        <v>2042.6880000000001</v>
      </c>
      <c r="X1802">
        <v>2045.03</v>
      </c>
      <c r="Y1802">
        <v>2054.7550000000001</v>
      </c>
      <c r="Z1802">
        <v>2058.7629999999999</v>
      </c>
    </row>
    <row r="1803" spans="1:26" x14ac:dyDescent="0.35">
      <c r="A1803">
        <v>33</v>
      </c>
      <c r="B1803">
        <v>19</v>
      </c>
      <c r="C1803" t="str">
        <f t="shared" si="74"/>
        <v>33019</v>
      </c>
      <c r="D1803" t="str">
        <f t="shared" si="75"/>
        <v>33019</v>
      </c>
      <c r="E1803" t="str">
        <f>VLOOKUP(C1803,Table1[[Column1]:[GEMS_Typo]],2)</f>
        <v>C</v>
      </c>
      <c r="F1803">
        <v>1805.6</v>
      </c>
      <c r="G1803">
        <v>1818.577</v>
      </c>
      <c r="H1803">
        <v>1815.079</v>
      </c>
      <c r="I1803">
        <v>1816.7670000000001</v>
      </c>
      <c r="J1803">
        <v>1813.2329999999999</v>
      </c>
      <c r="K1803">
        <v>1809.7750000000001</v>
      </c>
      <c r="L1803">
        <v>1825.5250000000001</v>
      </c>
      <c r="M1803">
        <v>1807.847</v>
      </c>
      <c r="N1803">
        <v>1804.04</v>
      </c>
      <c r="O1803">
        <f t="shared" si="76"/>
        <v>1801.5815</v>
      </c>
      <c r="P1803">
        <v>1799.123</v>
      </c>
      <c r="Q1803">
        <v>1811.537</v>
      </c>
      <c r="R1803">
        <v>1803.269</v>
      </c>
      <c r="S1803">
        <v>1803.095</v>
      </c>
      <c r="T1803">
        <v>1804.8150000000001</v>
      </c>
      <c r="U1803">
        <v>1804.9580000000001</v>
      </c>
      <c r="V1803">
        <v>1814.5239999999999</v>
      </c>
      <c r="W1803">
        <v>1814.961</v>
      </c>
      <c r="X1803">
        <v>1813.2149999999999</v>
      </c>
      <c r="Y1803">
        <v>1812.4469999999999</v>
      </c>
      <c r="Z1803">
        <v>1812.771</v>
      </c>
    </row>
    <row r="1804" spans="1:26" x14ac:dyDescent="0.35">
      <c r="A1804">
        <v>34</v>
      </c>
      <c r="B1804">
        <v>1</v>
      </c>
      <c r="C1804" t="str">
        <f t="shared" si="74"/>
        <v>34001</v>
      </c>
      <c r="D1804" t="str">
        <f t="shared" si="75"/>
        <v>34001</v>
      </c>
      <c r="E1804" t="str">
        <f>VLOOKUP(C1804,Table1[[Column1]:[GEMS_Typo]],2)</f>
        <v>B</v>
      </c>
      <c r="F1804">
        <v>4140.42</v>
      </c>
      <c r="G1804">
        <v>4145.2</v>
      </c>
      <c r="H1804">
        <v>4145.24</v>
      </c>
      <c r="I1804">
        <v>4059.44</v>
      </c>
      <c r="J1804">
        <v>4122.6239999999998</v>
      </c>
      <c r="K1804">
        <v>4125.0240000000003</v>
      </c>
      <c r="L1804">
        <v>4123.0240000000003</v>
      </c>
      <c r="M1804">
        <v>4182.0140000000001</v>
      </c>
      <c r="N1804">
        <v>4181.7439999999997</v>
      </c>
      <c r="O1804">
        <v>4155.4660000000003</v>
      </c>
      <c r="P1804">
        <v>4294.2479999999996</v>
      </c>
      <c r="Q1804">
        <v>4296.3879999999999</v>
      </c>
      <c r="R1804">
        <v>4256.2330000000002</v>
      </c>
      <c r="S1804">
        <v>4259.4539999999997</v>
      </c>
      <c r="T1804">
        <v>4295.7780000000002</v>
      </c>
      <c r="U1804">
        <v>4298.4579999999996</v>
      </c>
      <c r="V1804">
        <v>4323.558</v>
      </c>
      <c r="W1804">
        <v>4318.7160000000003</v>
      </c>
      <c r="X1804">
        <v>4323.3959999999997</v>
      </c>
      <c r="Y1804">
        <v>4324.5360000000001</v>
      </c>
      <c r="Z1804">
        <v>4328.7160000000003</v>
      </c>
    </row>
    <row r="1805" spans="1:26" x14ac:dyDescent="0.35">
      <c r="A1805">
        <v>34</v>
      </c>
      <c r="B1805">
        <v>3</v>
      </c>
      <c r="C1805" t="str">
        <f t="shared" si="74"/>
        <v>34003</v>
      </c>
      <c r="D1805" t="str">
        <f t="shared" si="75"/>
        <v>34003</v>
      </c>
      <c r="E1805" t="str">
        <f>VLOOKUP(C1805,Table1[[Column1]:[GEMS_Typo]],2)</f>
        <v>A</v>
      </c>
      <c r="F1805">
        <v>6129.29</v>
      </c>
      <c r="G1805">
        <v>6199.44</v>
      </c>
      <c r="H1805">
        <v>6200.31</v>
      </c>
      <c r="I1805">
        <v>6340.41</v>
      </c>
      <c r="J1805">
        <v>6503.0159999999996</v>
      </c>
      <c r="K1805">
        <v>6518.6059999999998</v>
      </c>
      <c r="L1805">
        <v>6516.8760000000002</v>
      </c>
      <c r="M1805">
        <v>6522.7380000000003</v>
      </c>
      <c r="N1805">
        <v>6527.2179999999998</v>
      </c>
      <c r="O1805">
        <v>6527.2179999999998</v>
      </c>
      <c r="P1805">
        <v>6537.3980000000001</v>
      </c>
      <c r="Q1805">
        <v>6537.8779999999997</v>
      </c>
      <c r="R1805">
        <v>6544.01</v>
      </c>
      <c r="S1805">
        <v>6537.1660000000002</v>
      </c>
      <c r="T1805">
        <v>6532.4440000000004</v>
      </c>
      <c r="U1805">
        <v>6533.4660000000003</v>
      </c>
      <c r="V1805">
        <v>6534.826</v>
      </c>
      <c r="W1805">
        <v>6575.1080000000002</v>
      </c>
      <c r="X1805">
        <v>6570.348</v>
      </c>
      <c r="Y1805">
        <v>6576.0079999999998</v>
      </c>
      <c r="Z1805">
        <v>6576.3280000000004</v>
      </c>
    </row>
    <row r="1806" spans="1:26" x14ac:dyDescent="0.35">
      <c r="A1806">
        <v>34</v>
      </c>
      <c r="B1806">
        <v>5</v>
      </c>
      <c r="C1806" t="str">
        <f t="shared" si="74"/>
        <v>34005</v>
      </c>
      <c r="D1806" t="str">
        <f t="shared" si="75"/>
        <v>34005</v>
      </c>
      <c r="E1806" t="str">
        <f>VLOOKUP(C1806,Table1[[Column1]:[GEMS_Typo]],2)</f>
        <v>A</v>
      </c>
      <c r="F1806">
        <v>5507.8220000000001</v>
      </c>
      <c r="G1806">
        <v>5489.8220000000001</v>
      </c>
      <c r="H1806">
        <v>5486.98</v>
      </c>
      <c r="I1806">
        <v>6113.84</v>
      </c>
      <c r="J1806">
        <v>6026.2920000000004</v>
      </c>
      <c r="K1806">
        <v>6424.6620000000003</v>
      </c>
      <c r="L1806">
        <v>6406.0420000000004</v>
      </c>
      <c r="M1806">
        <v>6462.8620000000001</v>
      </c>
      <c r="N1806">
        <v>6463.652</v>
      </c>
      <c r="O1806">
        <v>6481.8739999999998</v>
      </c>
      <c r="P1806">
        <v>6553.7740000000003</v>
      </c>
      <c r="Q1806">
        <v>6578.23</v>
      </c>
      <c r="R1806">
        <v>6568.93</v>
      </c>
      <c r="S1806">
        <v>6589.8670000000002</v>
      </c>
      <c r="T1806">
        <v>6352.5410000000002</v>
      </c>
      <c r="U1806">
        <v>6360.232</v>
      </c>
      <c r="V1806">
        <v>6383.3220000000001</v>
      </c>
      <c r="W1806">
        <v>6084.2039999999997</v>
      </c>
      <c r="X1806">
        <v>6084.424</v>
      </c>
      <c r="Y1806">
        <v>6102.0039999999999</v>
      </c>
      <c r="Z1806">
        <v>6106.8239999999996</v>
      </c>
    </row>
    <row r="1807" spans="1:26" x14ac:dyDescent="0.35">
      <c r="A1807">
        <v>34</v>
      </c>
      <c r="B1807">
        <v>7</v>
      </c>
      <c r="C1807" t="str">
        <f t="shared" si="74"/>
        <v>34007</v>
      </c>
      <c r="D1807" t="str">
        <f t="shared" si="75"/>
        <v>34007</v>
      </c>
      <c r="E1807" t="str">
        <f>VLOOKUP(C1807,Table1[[Column1]:[GEMS_Typo]],2)</f>
        <v>A</v>
      </c>
      <c r="F1807">
        <v>4251.8100000000004</v>
      </c>
      <c r="G1807">
        <v>4268.66</v>
      </c>
      <c r="H1807">
        <v>4271.5200000000004</v>
      </c>
      <c r="I1807">
        <v>4433.5</v>
      </c>
      <c r="J1807">
        <v>4450.1000000000004</v>
      </c>
      <c r="K1807">
        <v>4454.3100000000004</v>
      </c>
      <c r="L1807">
        <v>4455.2299999999996</v>
      </c>
      <c r="M1807">
        <v>4485.1899999999996</v>
      </c>
      <c r="N1807">
        <v>4491.84</v>
      </c>
      <c r="O1807">
        <v>4499.29</v>
      </c>
      <c r="P1807">
        <v>4531.29</v>
      </c>
      <c r="Q1807">
        <v>4529.3599999999997</v>
      </c>
      <c r="R1807">
        <v>4544.3100000000004</v>
      </c>
      <c r="S1807">
        <v>4538.7439999999997</v>
      </c>
      <c r="T1807">
        <v>4541.4629999999997</v>
      </c>
      <c r="U1807">
        <v>4541.625</v>
      </c>
      <c r="V1807">
        <v>4546.6319999999996</v>
      </c>
      <c r="W1807">
        <v>4540.0479999999998</v>
      </c>
      <c r="X1807">
        <v>4540.518</v>
      </c>
      <c r="Y1807">
        <v>4541.8379999999997</v>
      </c>
      <c r="Z1807">
        <v>4545.7179999999998</v>
      </c>
    </row>
    <row r="1808" spans="1:26" x14ac:dyDescent="0.35">
      <c r="A1808">
        <v>34</v>
      </c>
      <c r="B1808">
        <v>9</v>
      </c>
      <c r="C1808" t="str">
        <f t="shared" si="74"/>
        <v>34009</v>
      </c>
      <c r="D1808" t="str">
        <f t="shared" si="75"/>
        <v>34009</v>
      </c>
      <c r="E1808" t="str">
        <f>VLOOKUP(C1808,Table1[[Column1]:[GEMS_Typo]],2)</f>
        <v>B</v>
      </c>
      <c r="F1808">
        <v>2176.2800000000002</v>
      </c>
      <c r="G1808">
        <v>2176.1</v>
      </c>
      <c r="H1808">
        <v>2176.7399999999998</v>
      </c>
      <c r="I1808">
        <v>2120.56</v>
      </c>
      <c r="J1808">
        <v>2211.46</v>
      </c>
      <c r="K1808">
        <v>2211.9899999999998</v>
      </c>
      <c r="L1808">
        <v>2211.11</v>
      </c>
      <c r="M1808">
        <v>2221.25</v>
      </c>
      <c r="N1808">
        <v>2221.0100000000002</v>
      </c>
      <c r="O1808">
        <v>2220.0700000000002</v>
      </c>
      <c r="P1808">
        <v>2251.8200000000002</v>
      </c>
      <c r="Q1808">
        <v>2251.8200000000002</v>
      </c>
      <c r="R1808">
        <v>2242.1999999999998</v>
      </c>
      <c r="S1808">
        <v>2225.3539999999998</v>
      </c>
      <c r="T1808">
        <v>2225.2600000000002</v>
      </c>
      <c r="U1808">
        <v>2225.12</v>
      </c>
      <c r="V1808">
        <v>2225.6</v>
      </c>
      <c r="W1808">
        <v>2189.9859999999999</v>
      </c>
      <c r="X1808">
        <v>2191.346</v>
      </c>
      <c r="Y1808">
        <v>2191.6759999999999</v>
      </c>
      <c r="Z1808">
        <v>2191.6759999999999</v>
      </c>
    </row>
    <row r="1809" spans="1:26" x14ac:dyDescent="0.35">
      <c r="A1809">
        <v>34</v>
      </c>
      <c r="B1809">
        <v>11</v>
      </c>
      <c r="C1809" t="str">
        <f t="shared" si="74"/>
        <v>34011</v>
      </c>
      <c r="D1809" t="str">
        <f t="shared" si="75"/>
        <v>34011</v>
      </c>
      <c r="E1809" t="str">
        <f>VLOOKUP(C1809,Table1[[Column1]:[GEMS_Typo]],2)</f>
        <v>B</v>
      </c>
      <c r="F1809">
        <v>2582.15</v>
      </c>
      <c r="G1809">
        <v>2601.5700000000002</v>
      </c>
      <c r="H1809">
        <v>2601.41</v>
      </c>
      <c r="I1809">
        <v>2695.2</v>
      </c>
      <c r="J1809">
        <v>2598.1260000000002</v>
      </c>
      <c r="K1809">
        <v>2595.6860000000001</v>
      </c>
      <c r="L1809">
        <v>2595.7660000000001</v>
      </c>
      <c r="M1809">
        <v>2596.9079999999999</v>
      </c>
      <c r="N1809">
        <v>2596.8679999999999</v>
      </c>
      <c r="O1809">
        <v>2598.1080000000002</v>
      </c>
      <c r="P1809">
        <v>2702.308</v>
      </c>
      <c r="Q1809">
        <v>2702.0079999999998</v>
      </c>
      <c r="R1809">
        <v>2633.13</v>
      </c>
      <c r="S1809">
        <v>2639.558</v>
      </c>
      <c r="T1809">
        <v>2639.46</v>
      </c>
      <c r="U1809">
        <v>2664.82</v>
      </c>
      <c r="V1809">
        <v>2671.62</v>
      </c>
      <c r="W1809">
        <v>2688.8679999999999</v>
      </c>
      <c r="X1809">
        <v>2688.578</v>
      </c>
      <c r="Y1809">
        <v>2688.578</v>
      </c>
      <c r="Z1809">
        <v>2690.4180000000001</v>
      </c>
    </row>
    <row r="1810" spans="1:26" x14ac:dyDescent="0.35">
      <c r="A1810">
        <v>34</v>
      </c>
      <c r="B1810">
        <v>13</v>
      </c>
      <c r="C1810" t="str">
        <f t="shared" si="74"/>
        <v>34013</v>
      </c>
      <c r="D1810" t="str">
        <f t="shared" si="75"/>
        <v>34013</v>
      </c>
      <c r="E1810" t="str">
        <f>VLOOKUP(C1810,Table1[[Column1]:[GEMS_Typo]],2)</f>
        <v>A</v>
      </c>
      <c r="F1810">
        <v>3806.5</v>
      </c>
      <c r="G1810">
        <v>3859.67</v>
      </c>
      <c r="H1810">
        <v>3851.47</v>
      </c>
      <c r="I1810">
        <v>3939.64</v>
      </c>
      <c r="J1810">
        <v>3858.66</v>
      </c>
      <c r="K1810">
        <v>3855.7</v>
      </c>
      <c r="L1810">
        <v>3855.38</v>
      </c>
      <c r="M1810">
        <v>3859.636</v>
      </c>
      <c r="N1810">
        <v>3859.2759999999998</v>
      </c>
      <c r="O1810">
        <v>3859.2759999999998</v>
      </c>
      <c r="P1810">
        <v>3869.4760000000001</v>
      </c>
      <c r="Q1810">
        <v>3869.6660000000002</v>
      </c>
      <c r="R1810">
        <v>3867.306</v>
      </c>
      <c r="S1810">
        <v>3863.2310000000002</v>
      </c>
      <c r="T1810">
        <v>3855.8150000000001</v>
      </c>
      <c r="U1810">
        <v>3852.4720000000002</v>
      </c>
      <c r="V1810">
        <v>3849.4119999999998</v>
      </c>
      <c r="W1810">
        <v>3867.6219999999998</v>
      </c>
      <c r="X1810">
        <v>3867.6219999999998</v>
      </c>
      <c r="Y1810">
        <v>3867.5819999999999</v>
      </c>
      <c r="Z1810">
        <v>3867.6219999999998</v>
      </c>
    </row>
    <row r="1811" spans="1:26" x14ac:dyDescent="0.35">
      <c r="A1811">
        <v>34</v>
      </c>
      <c r="B1811">
        <v>15</v>
      </c>
      <c r="C1811" t="str">
        <f t="shared" si="74"/>
        <v>34015</v>
      </c>
      <c r="D1811" t="str">
        <f t="shared" si="75"/>
        <v>34015</v>
      </c>
      <c r="E1811" t="str">
        <f>VLOOKUP(C1811,Table1[[Column1]:[GEMS_Typo]],2)</f>
        <v>A</v>
      </c>
      <c r="F1811">
        <v>2934.8</v>
      </c>
      <c r="G1811">
        <v>2933.31</v>
      </c>
      <c r="H1811">
        <v>2928.45</v>
      </c>
      <c r="I1811">
        <v>3374.97</v>
      </c>
      <c r="J1811">
        <v>3483.154</v>
      </c>
      <c r="K1811">
        <v>3472.154</v>
      </c>
      <c r="L1811">
        <v>3476.0340000000001</v>
      </c>
      <c r="M1811">
        <v>3482.4360000000001</v>
      </c>
      <c r="N1811">
        <v>3480.0859999999998</v>
      </c>
      <c r="O1811">
        <v>3479.1860000000001</v>
      </c>
      <c r="P1811">
        <v>3671.636</v>
      </c>
      <c r="Q1811">
        <v>3676.4760000000001</v>
      </c>
      <c r="R1811">
        <v>3655.39</v>
      </c>
      <c r="S1811">
        <v>3672.3069999999998</v>
      </c>
      <c r="T1811">
        <v>3670.1350000000002</v>
      </c>
      <c r="U1811">
        <v>3673.1950000000002</v>
      </c>
      <c r="V1811">
        <v>3688.8649999999998</v>
      </c>
      <c r="W1811">
        <v>3694.4810000000002</v>
      </c>
      <c r="X1811">
        <v>3694.5010000000002</v>
      </c>
      <c r="Y1811">
        <v>3694.9009999999998</v>
      </c>
      <c r="Z1811">
        <v>3709.471</v>
      </c>
    </row>
    <row r="1812" spans="1:26" x14ac:dyDescent="0.35">
      <c r="A1812">
        <v>34</v>
      </c>
      <c r="B1812">
        <v>17</v>
      </c>
      <c r="C1812" t="str">
        <f t="shared" si="74"/>
        <v>34017</v>
      </c>
      <c r="D1812" t="str">
        <f t="shared" si="75"/>
        <v>34017</v>
      </c>
      <c r="E1812" t="str">
        <f>VLOOKUP(C1812,Table1[[Column1]:[GEMS_Typo]],2)</f>
        <v>A</v>
      </c>
      <c r="F1812">
        <v>1439.68</v>
      </c>
      <c r="G1812">
        <v>1461.62</v>
      </c>
      <c r="H1812">
        <v>1461.86</v>
      </c>
      <c r="I1812">
        <v>1447.1</v>
      </c>
      <c r="J1812">
        <v>1451.51</v>
      </c>
      <c r="K1812">
        <v>1457.43</v>
      </c>
      <c r="L1812">
        <v>1454.01</v>
      </c>
      <c r="M1812">
        <v>1447.64</v>
      </c>
      <c r="N1812">
        <v>1448.91</v>
      </c>
      <c r="O1812">
        <v>1448.91</v>
      </c>
      <c r="P1812">
        <v>1448.31</v>
      </c>
      <c r="Q1812">
        <v>1446.98</v>
      </c>
      <c r="R1812">
        <v>1469.45</v>
      </c>
      <c r="S1812">
        <v>1495.557</v>
      </c>
      <c r="T1812">
        <v>1484.8009999999999</v>
      </c>
      <c r="U1812">
        <v>1484.5329999999999</v>
      </c>
      <c r="V1812">
        <v>1478.0630000000001</v>
      </c>
      <c r="W1812">
        <v>1490.4690000000001</v>
      </c>
      <c r="X1812">
        <v>1502.4290000000001</v>
      </c>
      <c r="Y1812">
        <v>1501.529</v>
      </c>
      <c r="Z1812">
        <v>1501.4490000000001</v>
      </c>
    </row>
    <row r="1813" spans="1:26" x14ac:dyDescent="0.35">
      <c r="A1813">
        <v>34</v>
      </c>
      <c r="B1813">
        <v>19</v>
      </c>
      <c r="C1813" t="str">
        <f t="shared" si="74"/>
        <v>34019</v>
      </c>
      <c r="D1813" t="str">
        <f t="shared" si="75"/>
        <v>34019</v>
      </c>
      <c r="E1813" t="str">
        <f>VLOOKUP(C1813,Table1[[Column1]:[GEMS_Typo]],2)</f>
        <v>A</v>
      </c>
      <c r="F1813">
        <v>2728.48</v>
      </c>
      <c r="G1813">
        <v>2704.84</v>
      </c>
      <c r="H1813">
        <v>3067.44</v>
      </c>
      <c r="I1813">
        <v>3064.35</v>
      </c>
      <c r="J1813">
        <v>2963.9259999999999</v>
      </c>
      <c r="K1813">
        <v>2967.8359999999998</v>
      </c>
      <c r="L1813">
        <v>2969.9760000000001</v>
      </c>
      <c r="M1813">
        <v>3114.2</v>
      </c>
      <c r="N1813">
        <v>3114.32</v>
      </c>
      <c r="O1813">
        <v>3114.32</v>
      </c>
      <c r="P1813">
        <v>3327.45</v>
      </c>
      <c r="Q1813">
        <v>3231.89</v>
      </c>
      <c r="R1813">
        <v>3055.41</v>
      </c>
      <c r="S1813">
        <v>3064.0430000000001</v>
      </c>
      <c r="T1813">
        <v>3064.0230000000001</v>
      </c>
      <c r="U1813">
        <v>3066.3629999999998</v>
      </c>
      <c r="V1813">
        <v>3065.5430000000001</v>
      </c>
      <c r="W1813">
        <v>3094.011</v>
      </c>
      <c r="X1813">
        <v>3093.1109999999999</v>
      </c>
      <c r="Y1813">
        <v>3095.971</v>
      </c>
      <c r="Z1813">
        <v>3096.6109999999999</v>
      </c>
    </row>
    <row r="1814" spans="1:26" x14ac:dyDescent="0.35">
      <c r="A1814">
        <v>34</v>
      </c>
      <c r="B1814">
        <v>21</v>
      </c>
      <c r="C1814" t="str">
        <f t="shared" si="74"/>
        <v>34021</v>
      </c>
      <c r="D1814" t="str">
        <f t="shared" si="75"/>
        <v>34021</v>
      </c>
      <c r="E1814" t="str">
        <f>VLOOKUP(C1814,Table1[[Column1]:[GEMS_Typo]],2)</f>
        <v>B</v>
      </c>
      <c r="F1814">
        <v>3295.78</v>
      </c>
      <c r="G1814">
        <v>3281.67</v>
      </c>
      <c r="H1814">
        <v>3525.71</v>
      </c>
      <c r="I1814">
        <v>3450.01</v>
      </c>
      <c r="J1814">
        <v>3364.61</v>
      </c>
      <c r="K1814">
        <v>3364.38</v>
      </c>
      <c r="L1814">
        <v>3365.32</v>
      </c>
      <c r="M1814">
        <v>3403.86</v>
      </c>
      <c r="N1814">
        <v>3404.95</v>
      </c>
      <c r="O1814">
        <v>3430.05</v>
      </c>
      <c r="P1814">
        <v>3445.41</v>
      </c>
      <c r="Q1814">
        <v>3447.87</v>
      </c>
      <c r="R1814">
        <v>3423.1019999999999</v>
      </c>
      <c r="S1814">
        <v>3404.8</v>
      </c>
      <c r="T1814">
        <v>3478.43</v>
      </c>
      <c r="U1814">
        <v>3481.6559999999999</v>
      </c>
      <c r="V1814">
        <v>3477.1660000000002</v>
      </c>
      <c r="W1814">
        <v>3493.57</v>
      </c>
      <c r="X1814">
        <v>3497.44</v>
      </c>
      <c r="Y1814">
        <v>3497.81</v>
      </c>
      <c r="Z1814">
        <v>3507.46</v>
      </c>
    </row>
    <row r="1815" spans="1:26" x14ac:dyDescent="0.35">
      <c r="A1815">
        <v>34</v>
      </c>
      <c r="B1815">
        <v>23</v>
      </c>
      <c r="C1815" t="str">
        <f t="shared" si="74"/>
        <v>34023</v>
      </c>
      <c r="D1815" t="str">
        <f t="shared" si="75"/>
        <v>34023</v>
      </c>
      <c r="E1815" t="str">
        <f>VLOOKUP(C1815,Table1[[Column1]:[GEMS_Typo]],2)</f>
        <v>A</v>
      </c>
      <c r="F1815">
        <v>5460.73</v>
      </c>
      <c r="G1815">
        <v>5466.34</v>
      </c>
      <c r="H1815">
        <v>5438.52</v>
      </c>
      <c r="I1815">
        <v>5782.66</v>
      </c>
      <c r="J1815">
        <v>5853.9880000000003</v>
      </c>
      <c r="K1815">
        <v>5880.1580000000004</v>
      </c>
      <c r="L1815">
        <v>5870.5680000000002</v>
      </c>
      <c r="M1815">
        <v>5914.4679999999998</v>
      </c>
      <c r="N1815">
        <v>5913.3779999999997</v>
      </c>
      <c r="O1815">
        <v>5955.4579999999996</v>
      </c>
      <c r="P1815">
        <v>6036.2579999999998</v>
      </c>
      <c r="Q1815">
        <v>6012.1580000000004</v>
      </c>
      <c r="R1815">
        <v>6024.4260000000004</v>
      </c>
      <c r="S1815">
        <v>6064.0439999999999</v>
      </c>
      <c r="T1815">
        <v>6081.2960000000003</v>
      </c>
      <c r="U1815">
        <v>6084.5339999999997</v>
      </c>
      <c r="V1815">
        <v>6038.9960000000001</v>
      </c>
      <c r="W1815">
        <v>6078.02</v>
      </c>
      <c r="X1815">
        <v>6081.6760000000004</v>
      </c>
      <c r="Y1815">
        <v>6092.6959999999999</v>
      </c>
      <c r="Z1815">
        <v>6120.4759999999997</v>
      </c>
    </row>
    <row r="1816" spans="1:26" x14ac:dyDescent="0.35">
      <c r="A1816">
        <v>34</v>
      </c>
      <c r="B1816">
        <v>25</v>
      </c>
      <c r="C1816" t="str">
        <f t="shared" si="74"/>
        <v>34025</v>
      </c>
      <c r="D1816" t="str">
        <f t="shared" si="75"/>
        <v>34025</v>
      </c>
      <c r="E1816" t="str">
        <f>VLOOKUP(C1816,Table1[[Column1]:[GEMS_Typo]],2)</f>
        <v>A</v>
      </c>
      <c r="F1816">
        <v>6698.8419999999996</v>
      </c>
      <c r="G1816">
        <v>6664.5420000000004</v>
      </c>
      <c r="H1816">
        <v>6668.35</v>
      </c>
      <c r="I1816">
        <v>7437.98</v>
      </c>
      <c r="J1816">
        <v>7104.4359999999997</v>
      </c>
      <c r="K1816">
        <v>7490.5460000000003</v>
      </c>
      <c r="L1816">
        <v>7529.1360000000004</v>
      </c>
      <c r="M1816">
        <v>7483.9660000000003</v>
      </c>
      <c r="N1816">
        <v>7482.5060000000003</v>
      </c>
      <c r="O1816">
        <v>7549.71</v>
      </c>
      <c r="P1816">
        <v>7611.47</v>
      </c>
      <c r="Q1816">
        <v>7648.37</v>
      </c>
      <c r="R1816">
        <v>7609.13</v>
      </c>
      <c r="S1816">
        <v>7633.7839999999997</v>
      </c>
      <c r="T1816">
        <v>7610.9470000000001</v>
      </c>
      <c r="U1816">
        <v>7610.73</v>
      </c>
      <c r="V1816">
        <v>7616.0709999999999</v>
      </c>
      <c r="W1816">
        <v>7594.2370000000001</v>
      </c>
      <c r="X1816">
        <v>7599.7269999999999</v>
      </c>
      <c r="Y1816">
        <v>7599.2870000000003</v>
      </c>
      <c r="Z1816">
        <v>7604.1469999999999</v>
      </c>
    </row>
    <row r="1817" spans="1:26" x14ac:dyDescent="0.35">
      <c r="A1817">
        <v>34</v>
      </c>
      <c r="B1817">
        <v>27</v>
      </c>
      <c r="C1817" t="str">
        <f t="shared" si="74"/>
        <v>34027</v>
      </c>
      <c r="D1817" t="str">
        <f t="shared" si="75"/>
        <v>34027</v>
      </c>
      <c r="E1817" t="str">
        <f>VLOOKUP(C1817,Table1[[Column1]:[GEMS_Typo]],2)</f>
        <v>A</v>
      </c>
      <c r="F1817">
        <v>4959.3900000000003</v>
      </c>
      <c r="G1817">
        <v>5029.1499999999996</v>
      </c>
      <c r="H1817">
        <v>5029.1899999999996</v>
      </c>
      <c r="I1817">
        <v>5528.11</v>
      </c>
      <c r="J1817">
        <v>5610.6260000000002</v>
      </c>
      <c r="K1817">
        <v>5618.1360000000004</v>
      </c>
      <c r="L1817">
        <v>5622.1360000000004</v>
      </c>
      <c r="M1817">
        <v>5626.848</v>
      </c>
      <c r="N1817">
        <v>5625.9480000000003</v>
      </c>
      <c r="O1817">
        <v>5626.268</v>
      </c>
      <c r="P1817">
        <v>5738.2879999999996</v>
      </c>
      <c r="Q1817">
        <v>5738.2479999999996</v>
      </c>
      <c r="R1817">
        <v>5708.3019999999997</v>
      </c>
      <c r="S1817">
        <v>5710.8490000000002</v>
      </c>
      <c r="T1817">
        <v>5709.75</v>
      </c>
      <c r="U1817">
        <v>5703.3429999999998</v>
      </c>
      <c r="V1817">
        <v>5706.7129999999997</v>
      </c>
      <c r="W1817">
        <v>5710.8130000000001</v>
      </c>
      <c r="X1817">
        <v>5710.8729999999996</v>
      </c>
      <c r="Y1817">
        <v>5710.8130000000001</v>
      </c>
      <c r="Z1817">
        <v>5710.8130000000001</v>
      </c>
    </row>
    <row r="1818" spans="1:26" x14ac:dyDescent="0.35">
      <c r="A1818">
        <v>34</v>
      </c>
      <c r="B1818">
        <v>29</v>
      </c>
      <c r="C1818" t="str">
        <f t="shared" si="74"/>
        <v>34029</v>
      </c>
      <c r="D1818" t="str">
        <f t="shared" si="75"/>
        <v>34029</v>
      </c>
      <c r="E1818" t="str">
        <f>VLOOKUP(C1818,Table1[[Column1]:[GEMS_Typo]],2)</f>
        <v>A</v>
      </c>
      <c r="F1818">
        <v>5990.4160000000002</v>
      </c>
      <c r="G1818">
        <v>5989.1660000000002</v>
      </c>
      <c r="H1818">
        <v>5989.6559999999999</v>
      </c>
      <c r="I1818">
        <v>7414.62</v>
      </c>
      <c r="J1818">
        <v>6327.8779999999997</v>
      </c>
      <c r="K1818">
        <v>6498.1679999999997</v>
      </c>
      <c r="L1818">
        <v>6497.9679999999998</v>
      </c>
      <c r="M1818">
        <v>6527.3580000000002</v>
      </c>
      <c r="N1818">
        <v>6526.6080000000002</v>
      </c>
      <c r="O1818">
        <v>6577.4279999999999</v>
      </c>
      <c r="P1818">
        <v>6739.0079999999998</v>
      </c>
      <c r="Q1818">
        <v>6731.33</v>
      </c>
      <c r="R1818">
        <v>6738.424</v>
      </c>
      <c r="S1818">
        <v>6797.8109999999997</v>
      </c>
      <c r="T1818">
        <v>6656.8590000000004</v>
      </c>
      <c r="U1818">
        <v>6663.67</v>
      </c>
      <c r="V1818">
        <v>6659.92</v>
      </c>
      <c r="W1818">
        <v>6507.8379999999997</v>
      </c>
      <c r="X1818">
        <v>6508.558</v>
      </c>
      <c r="Y1818">
        <v>6508.6580000000004</v>
      </c>
      <c r="Z1818">
        <v>6511.058</v>
      </c>
    </row>
    <row r="1819" spans="1:26" x14ac:dyDescent="0.35">
      <c r="A1819">
        <v>34</v>
      </c>
      <c r="B1819">
        <v>31</v>
      </c>
      <c r="C1819" t="str">
        <f t="shared" si="74"/>
        <v>34031</v>
      </c>
      <c r="D1819" t="str">
        <f t="shared" si="75"/>
        <v>34031</v>
      </c>
      <c r="E1819" t="str">
        <f>VLOOKUP(C1819,Table1[[Column1]:[GEMS_Typo]],2)</f>
        <v>A</v>
      </c>
      <c r="F1819">
        <v>2809.97</v>
      </c>
      <c r="G1819">
        <v>2830.85</v>
      </c>
      <c r="H1819">
        <v>2827.94</v>
      </c>
      <c r="I1819">
        <v>2909.2</v>
      </c>
      <c r="J1819">
        <v>2899.34</v>
      </c>
      <c r="K1819">
        <v>2898.71</v>
      </c>
      <c r="L1819">
        <v>2898.29</v>
      </c>
      <c r="M1819">
        <v>2904.75</v>
      </c>
      <c r="N1819">
        <v>2902.75</v>
      </c>
      <c r="O1819">
        <v>2903.04</v>
      </c>
      <c r="P1819">
        <v>2911.34</v>
      </c>
      <c r="Q1819">
        <v>2911.44</v>
      </c>
      <c r="R1819">
        <v>2913.63</v>
      </c>
      <c r="S1819">
        <v>2910.4259999999999</v>
      </c>
      <c r="T1819">
        <v>2910.2620000000002</v>
      </c>
      <c r="U1819">
        <v>2910.0659999999998</v>
      </c>
      <c r="V1819">
        <v>2910.6959999999999</v>
      </c>
      <c r="W1819">
        <v>2922.8519999999999</v>
      </c>
      <c r="X1819">
        <v>2922.8519999999999</v>
      </c>
      <c r="Y1819">
        <v>2922.5720000000001</v>
      </c>
      <c r="Z1819">
        <v>2922.5720000000001</v>
      </c>
    </row>
    <row r="1820" spans="1:26" x14ac:dyDescent="0.35">
      <c r="A1820">
        <v>34</v>
      </c>
      <c r="B1820">
        <v>33</v>
      </c>
      <c r="C1820" t="str">
        <f t="shared" si="74"/>
        <v>34033</v>
      </c>
      <c r="D1820" t="str">
        <f t="shared" si="75"/>
        <v>34033</v>
      </c>
      <c r="E1820" t="str">
        <f>VLOOKUP(C1820,Table1[[Column1]:[GEMS_Typo]],2)</f>
        <v>A</v>
      </c>
      <c r="F1820">
        <v>1828.51</v>
      </c>
      <c r="G1820">
        <v>1828.77</v>
      </c>
      <c r="H1820">
        <v>1832.99</v>
      </c>
      <c r="I1820">
        <v>1874.45</v>
      </c>
      <c r="J1820">
        <v>1807.876</v>
      </c>
      <c r="K1820">
        <v>1807.6659999999999</v>
      </c>
      <c r="L1820">
        <v>1808.546</v>
      </c>
      <c r="M1820">
        <v>1809.9860000000001</v>
      </c>
      <c r="N1820">
        <v>1809.9459999999999</v>
      </c>
      <c r="O1820">
        <v>1808.0060000000001</v>
      </c>
      <c r="P1820">
        <v>1886.9659999999999</v>
      </c>
      <c r="Q1820">
        <v>1886.9659999999999</v>
      </c>
      <c r="R1820">
        <v>1814.548</v>
      </c>
      <c r="S1820">
        <v>1812.3579999999999</v>
      </c>
      <c r="T1820">
        <v>1811.9480000000001</v>
      </c>
      <c r="U1820">
        <v>1814.989</v>
      </c>
      <c r="V1820">
        <v>1815.1890000000001</v>
      </c>
      <c r="W1820">
        <v>1822.7170000000001</v>
      </c>
      <c r="X1820">
        <v>1824.4970000000001</v>
      </c>
      <c r="Y1820">
        <v>1824.4970000000001</v>
      </c>
      <c r="Z1820">
        <v>1824.4970000000001</v>
      </c>
    </row>
    <row r="1821" spans="1:26" x14ac:dyDescent="0.35">
      <c r="A1821">
        <v>34</v>
      </c>
      <c r="B1821">
        <v>35</v>
      </c>
      <c r="C1821" t="str">
        <f t="shared" si="74"/>
        <v>34035</v>
      </c>
      <c r="D1821" t="str">
        <f t="shared" si="75"/>
        <v>34035</v>
      </c>
      <c r="E1821" t="str">
        <f>VLOOKUP(C1821,Table1[[Column1]:[GEMS_Typo]],2)</f>
        <v>A</v>
      </c>
      <c r="F1821">
        <v>3351.29</v>
      </c>
      <c r="G1821">
        <v>3351.11</v>
      </c>
      <c r="H1821">
        <v>3352.1</v>
      </c>
      <c r="I1821">
        <v>3752.49</v>
      </c>
      <c r="J1821">
        <v>3705.2359999999999</v>
      </c>
      <c r="K1821">
        <v>3713.4360000000001</v>
      </c>
      <c r="L1821">
        <v>3714.846</v>
      </c>
      <c r="M1821">
        <v>3723.4560000000001</v>
      </c>
      <c r="N1821">
        <v>3721.806</v>
      </c>
      <c r="O1821">
        <v>3721.806</v>
      </c>
      <c r="P1821">
        <v>3783.386</v>
      </c>
      <c r="Q1821">
        <v>3784.7060000000001</v>
      </c>
      <c r="R1821">
        <v>3761.8</v>
      </c>
      <c r="S1821">
        <v>3773.0819999999999</v>
      </c>
      <c r="T1821">
        <v>3772.2559999999999</v>
      </c>
      <c r="U1821">
        <v>3774.1979999999999</v>
      </c>
      <c r="V1821">
        <v>3778.2979999999998</v>
      </c>
      <c r="W1821">
        <v>3837.9839999999999</v>
      </c>
      <c r="X1821">
        <v>3838.6239999999998</v>
      </c>
      <c r="Y1821">
        <v>3859.1840000000002</v>
      </c>
      <c r="Z1821">
        <v>3865.1439999999998</v>
      </c>
    </row>
    <row r="1822" spans="1:26" x14ac:dyDescent="0.35">
      <c r="A1822">
        <v>34</v>
      </c>
      <c r="B1822">
        <v>37</v>
      </c>
      <c r="C1822" t="str">
        <f t="shared" si="74"/>
        <v>34037</v>
      </c>
      <c r="D1822" t="str">
        <f t="shared" si="75"/>
        <v>34037</v>
      </c>
      <c r="E1822" t="str">
        <f>VLOOKUP(C1822,Table1[[Column1]:[GEMS_Typo]],2)</f>
        <v>A</v>
      </c>
      <c r="F1822">
        <v>2731.56</v>
      </c>
      <c r="G1822">
        <v>2726.09</v>
      </c>
      <c r="H1822">
        <v>2869.73</v>
      </c>
      <c r="I1822">
        <v>2854.27</v>
      </c>
      <c r="J1822">
        <v>2859.41</v>
      </c>
      <c r="K1822">
        <v>2857.72</v>
      </c>
      <c r="L1822">
        <v>2858.7</v>
      </c>
      <c r="M1822">
        <v>2864.01</v>
      </c>
      <c r="N1822">
        <v>2855.48</v>
      </c>
      <c r="O1822">
        <v>2855.26</v>
      </c>
      <c r="P1822">
        <v>3050.14</v>
      </c>
      <c r="Q1822">
        <v>3049.84</v>
      </c>
      <c r="R1822">
        <v>2897.48</v>
      </c>
      <c r="S1822">
        <v>2897.51</v>
      </c>
      <c r="T1822">
        <v>2896.94</v>
      </c>
      <c r="U1822">
        <v>2897.21</v>
      </c>
      <c r="V1822">
        <v>2894.42</v>
      </c>
      <c r="W1822">
        <v>2860.5479999999998</v>
      </c>
      <c r="X1822">
        <v>2860.6680000000001</v>
      </c>
      <c r="Y1822">
        <v>2860.6680000000001</v>
      </c>
      <c r="Z1822">
        <v>2862.9879999999998</v>
      </c>
    </row>
    <row r="1823" spans="1:26" x14ac:dyDescent="0.35">
      <c r="A1823">
        <v>34</v>
      </c>
      <c r="B1823">
        <v>39</v>
      </c>
      <c r="C1823" t="str">
        <f t="shared" si="74"/>
        <v>34039</v>
      </c>
      <c r="D1823" t="str">
        <f t="shared" si="75"/>
        <v>34039</v>
      </c>
      <c r="E1823" t="str">
        <f>VLOOKUP(C1823,Table1[[Column1]:[GEMS_Typo]],2)</f>
        <v>A</v>
      </c>
      <c r="F1823">
        <v>3100.28</v>
      </c>
      <c r="G1823">
        <v>3146.86</v>
      </c>
      <c r="H1823">
        <v>3188.52</v>
      </c>
      <c r="I1823">
        <v>3204.32</v>
      </c>
      <c r="J1823">
        <v>3164.68</v>
      </c>
      <c r="K1823">
        <v>3241.97</v>
      </c>
      <c r="L1823">
        <v>3242.69</v>
      </c>
      <c r="M1823">
        <v>3246.56</v>
      </c>
      <c r="N1823">
        <v>3240.7</v>
      </c>
      <c r="O1823">
        <v>3240.76</v>
      </c>
      <c r="P1823">
        <v>3241.18</v>
      </c>
      <c r="Q1823">
        <v>3240.94</v>
      </c>
      <c r="R1823">
        <v>3247.11</v>
      </c>
      <c r="S1823">
        <v>3249.2460000000001</v>
      </c>
      <c r="T1823">
        <v>3257.5459999999998</v>
      </c>
      <c r="U1823">
        <v>3257.9319999999998</v>
      </c>
      <c r="V1823">
        <v>3259.4920000000002</v>
      </c>
      <c r="W1823">
        <v>3233.6660000000002</v>
      </c>
      <c r="X1823">
        <v>3249.7260000000001</v>
      </c>
      <c r="Y1823">
        <v>3249.7060000000001</v>
      </c>
      <c r="Z1823">
        <v>3249.806</v>
      </c>
    </row>
    <row r="1824" spans="1:26" x14ac:dyDescent="0.35">
      <c r="A1824">
        <v>34</v>
      </c>
      <c r="B1824">
        <v>41</v>
      </c>
      <c r="C1824" t="str">
        <f t="shared" si="74"/>
        <v>34041</v>
      </c>
      <c r="D1824" t="str">
        <f t="shared" si="75"/>
        <v>34041</v>
      </c>
      <c r="E1824" t="str">
        <f>VLOOKUP(C1824,Table1[[Column1]:[GEMS_Typo]],2)</f>
        <v>B</v>
      </c>
      <c r="F1824">
        <v>2239.2600000000002</v>
      </c>
      <c r="G1824">
        <v>2529.21</v>
      </c>
      <c r="H1824">
        <v>2529.4299999999998</v>
      </c>
      <c r="I1824">
        <v>2424.1799999999998</v>
      </c>
      <c r="J1824">
        <v>2423.9899999999998</v>
      </c>
      <c r="K1824">
        <v>2420.4499999999998</v>
      </c>
      <c r="L1824">
        <v>2420.33</v>
      </c>
      <c r="M1824">
        <v>2412.9499999999998</v>
      </c>
      <c r="N1824">
        <v>2412.59</v>
      </c>
      <c r="O1824">
        <v>2411.7199999999998</v>
      </c>
      <c r="P1824">
        <v>2513.8000000000002</v>
      </c>
      <c r="Q1824">
        <v>2514.42</v>
      </c>
      <c r="R1824">
        <v>2419.8000000000002</v>
      </c>
      <c r="S1824">
        <v>2418.37</v>
      </c>
      <c r="T1824">
        <v>2418.46</v>
      </c>
      <c r="U1824">
        <v>2419.94</v>
      </c>
      <c r="V1824">
        <v>2419.67</v>
      </c>
      <c r="W1824">
        <v>2395.11</v>
      </c>
      <c r="X1824">
        <v>2396.5700000000002</v>
      </c>
      <c r="Y1824">
        <v>2397.0100000000002</v>
      </c>
      <c r="Z1824">
        <v>2397.0100000000002</v>
      </c>
    </row>
    <row r="1825" spans="1:26" x14ac:dyDescent="0.35">
      <c r="A1825">
        <v>35</v>
      </c>
      <c r="B1825">
        <v>1</v>
      </c>
      <c r="C1825" t="str">
        <f t="shared" si="74"/>
        <v>35001</v>
      </c>
      <c r="D1825" t="str">
        <f t="shared" si="75"/>
        <v>35001</v>
      </c>
      <c r="E1825" t="str">
        <f>VLOOKUP(C1825,Table1[[Column1]:[GEMS_Typo]],2)</f>
        <v>B</v>
      </c>
      <c r="F1825">
        <v>5886.5950000000003</v>
      </c>
      <c r="G1825">
        <v>5903.2030000000004</v>
      </c>
      <c r="H1825">
        <v>6014.8559999999998</v>
      </c>
      <c r="I1825">
        <v>7643.7439999999997</v>
      </c>
      <c r="J1825">
        <v>9491.3070000000007</v>
      </c>
      <c r="K1825">
        <v>9508.4110000000001</v>
      </c>
      <c r="L1825">
        <v>9595.3089999999993</v>
      </c>
      <c r="M1825">
        <v>9602.7450000000008</v>
      </c>
      <c r="N1825">
        <v>9513.7049999999999</v>
      </c>
      <c r="O1825">
        <v>9513.7049999999999</v>
      </c>
      <c r="P1825">
        <v>7109.9960000000001</v>
      </c>
      <c r="Q1825">
        <v>6955.0919999999996</v>
      </c>
      <c r="R1825">
        <v>9539.0450000000001</v>
      </c>
      <c r="S1825">
        <v>10014.057000000001</v>
      </c>
      <c r="T1825">
        <v>10134.58</v>
      </c>
      <c r="U1825">
        <v>8193.1689999999999</v>
      </c>
      <c r="V1825">
        <v>9677.6630000000005</v>
      </c>
      <c r="W1825">
        <v>9561.7129999999997</v>
      </c>
      <c r="X1825">
        <v>9604.7279999999992</v>
      </c>
      <c r="Y1825">
        <v>9356.9860000000008</v>
      </c>
      <c r="Z1825">
        <v>9361.0669999999991</v>
      </c>
    </row>
    <row r="1826" spans="1:26" x14ac:dyDescent="0.35">
      <c r="A1826">
        <v>35</v>
      </c>
      <c r="B1826">
        <v>3</v>
      </c>
      <c r="C1826" t="str">
        <f t="shared" si="74"/>
        <v>35003</v>
      </c>
      <c r="D1826" t="str">
        <f t="shared" si="75"/>
        <v>35003</v>
      </c>
      <c r="E1826" t="str">
        <f>VLOOKUP(C1826,Table1[[Column1]:[GEMS_Typo]],2)</f>
        <v>F</v>
      </c>
      <c r="F1826">
        <v>3771.0279999999998</v>
      </c>
      <c r="G1826">
        <v>3772.828</v>
      </c>
      <c r="H1826">
        <v>3782.8820000000001</v>
      </c>
      <c r="I1826">
        <v>3782.8820000000001</v>
      </c>
      <c r="J1826">
        <v>3181.4279999999999</v>
      </c>
      <c r="K1826">
        <v>2987.056</v>
      </c>
      <c r="L1826">
        <v>2987.056</v>
      </c>
      <c r="M1826">
        <v>2987.056</v>
      </c>
      <c r="N1826">
        <v>2987.056</v>
      </c>
      <c r="O1826">
        <v>2987.056</v>
      </c>
      <c r="P1826">
        <v>2383.6979999999999</v>
      </c>
      <c r="Q1826">
        <v>2383.694</v>
      </c>
      <c r="R1826">
        <v>3322.4920000000002</v>
      </c>
      <c r="S1826">
        <v>3058.4319999999998</v>
      </c>
      <c r="T1826">
        <v>3392.8560000000002</v>
      </c>
      <c r="U1826">
        <v>3374.7240000000002</v>
      </c>
      <c r="V1826">
        <v>9316.4419999999991</v>
      </c>
      <c r="W1826">
        <v>9219.9320000000007</v>
      </c>
      <c r="X1826">
        <v>9283.9840000000004</v>
      </c>
      <c r="Y1826">
        <v>3845.2759999999998</v>
      </c>
      <c r="Z1826">
        <v>5373.0559999999996</v>
      </c>
    </row>
    <row r="1827" spans="1:26" x14ac:dyDescent="0.35">
      <c r="A1827">
        <v>35</v>
      </c>
      <c r="B1827">
        <v>5</v>
      </c>
      <c r="C1827" t="str">
        <f t="shared" si="74"/>
        <v>35005</v>
      </c>
      <c r="D1827" t="str">
        <f t="shared" si="75"/>
        <v>35005</v>
      </c>
      <c r="E1827" t="str">
        <f>VLOOKUP(C1827,Table1[[Column1]:[GEMS_Typo]],2)</f>
        <v>B</v>
      </c>
      <c r="F1827">
        <v>5715.8159999999998</v>
      </c>
      <c r="G1827">
        <v>5707.06</v>
      </c>
      <c r="H1827">
        <v>6309.3760000000002</v>
      </c>
      <c r="I1827">
        <v>4873.9920000000002</v>
      </c>
      <c r="J1827">
        <v>4953.4719999999998</v>
      </c>
      <c r="K1827">
        <v>4963.6319999999996</v>
      </c>
      <c r="L1827">
        <v>4962.5720000000001</v>
      </c>
      <c r="M1827">
        <v>4962.5720000000001</v>
      </c>
      <c r="N1827">
        <v>4980.6120000000001</v>
      </c>
      <c r="O1827">
        <v>4980.6120000000001</v>
      </c>
      <c r="P1827">
        <v>3645.194</v>
      </c>
      <c r="Q1827">
        <v>3645.1219999999998</v>
      </c>
      <c r="R1827">
        <v>5111.9579999999996</v>
      </c>
      <c r="S1827">
        <v>4991.4260000000004</v>
      </c>
      <c r="T1827">
        <v>5061.3540000000003</v>
      </c>
      <c r="U1827">
        <v>5120.6360000000004</v>
      </c>
      <c r="V1827">
        <v>6258.0379999999996</v>
      </c>
      <c r="W1827">
        <v>6179.9679999999998</v>
      </c>
      <c r="X1827">
        <v>6193.6580000000004</v>
      </c>
      <c r="Y1827">
        <v>6196.6440000000002</v>
      </c>
      <c r="Z1827">
        <v>6161.5259999999998</v>
      </c>
    </row>
    <row r="1828" spans="1:26" x14ac:dyDescent="0.35">
      <c r="A1828">
        <v>35</v>
      </c>
      <c r="B1828">
        <v>6</v>
      </c>
      <c r="C1828" t="str">
        <f t="shared" si="74"/>
        <v>35006</v>
      </c>
      <c r="D1828" t="str">
        <f t="shared" si="75"/>
        <v>35006</v>
      </c>
      <c r="E1828" t="str">
        <f>VLOOKUP(C1828,Table1[[Column1]:[GEMS_Typo]],2)</f>
        <v>E</v>
      </c>
      <c r="F1828">
        <v>4323.8710000000001</v>
      </c>
      <c r="G1828">
        <v>4323.8710000000001</v>
      </c>
      <c r="H1828">
        <v>4460.5709999999999</v>
      </c>
      <c r="I1828">
        <v>4590.607</v>
      </c>
      <c r="J1828">
        <v>3758.6770000000001</v>
      </c>
      <c r="K1828">
        <v>3525.2049999999999</v>
      </c>
      <c r="L1828">
        <v>3525.5050000000001</v>
      </c>
      <c r="M1828">
        <v>3525.5050000000001</v>
      </c>
      <c r="N1828">
        <v>3525.5050000000001</v>
      </c>
      <c r="O1828">
        <v>3525.5050000000001</v>
      </c>
      <c r="P1828">
        <v>2935.1219999999998</v>
      </c>
      <c r="Q1828">
        <v>2935.0819999999999</v>
      </c>
      <c r="R1828">
        <v>3815.8380000000002</v>
      </c>
      <c r="S1828">
        <v>4158.2659999999996</v>
      </c>
      <c r="T1828">
        <v>4302.1660000000002</v>
      </c>
      <c r="U1828">
        <v>4478.7359999999999</v>
      </c>
      <c r="V1828">
        <v>6382.9880000000003</v>
      </c>
      <c r="W1828">
        <v>6253.8119999999999</v>
      </c>
      <c r="X1828">
        <v>6270.3209999999999</v>
      </c>
      <c r="Y1828">
        <v>6226.4470000000001</v>
      </c>
      <c r="Z1828">
        <v>6149.0410000000002</v>
      </c>
    </row>
    <row r="1829" spans="1:26" x14ac:dyDescent="0.35">
      <c r="A1829">
        <v>35</v>
      </c>
      <c r="B1829">
        <v>7</v>
      </c>
      <c r="C1829" t="str">
        <f t="shared" si="74"/>
        <v>35007</v>
      </c>
      <c r="D1829" t="str">
        <f t="shared" si="75"/>
        <v>35007</v>
      </c>
      <c r="E1829" t="str">
        <f>VLOOKUP(C1829,Table1[[Column1]:[GEMS_Typo]],2)</f>
        <v>E</v>
      </c>
      <c r="F1829">
        <v>2361.4969999999998</v>
      </c>
      <c r="G1829">
        <v>2361.4969999999998</v>
      </c>
      <c r="H1829">
        <v>2526.4369999999999</v>
      </c>
      <c r="I1829">
        <v>2527.9050000000002</v>
      </c>
      <c r="J1829">
        <v>2571.4589999999998</v>
      </c>
      <c r="K1829">
        <v>2535.0329999999999</v>
      </c>
      <c r="L1829">
        <v>2531.4929999999999</v>
      </c>
      <c r="M1829">
        <v>2531.4929999999999</v>
      </c>
      <c r="N1829">
        <v>2532.3150000000001</v>
      </c>
      <c r="O1829">
        <v>2532.3150000000001</v>
      </c>
      <c r="P1829">
        <v>1808.8040000000001</v>
      </c>
      <c r="Q1829">
        <v>1808.732</v>
      </c>
      <c r="R1829">
        <v>3013.268</v>
      </c>
      <c r="S1829">
        <v>2555.8620000000001</v>
      </c>
      <c r="T1829">
        <v>2500.11</v>
      </c>
      <c r="U1829">
        <v>2591.846</v>
      </c>
      <c r="V1829">
        <v>3597.3380000000002</v>
      </c>
      <c r="W1829">
        <v>3667.0320000000002</v>
      </c>
      <c r="X1829">
        <v>3654.9079999999999</v>
      </c>
      <c r="Y1829">
        <v>3553.14</v>
      </c>
      <c r="Z1829">
        <v>3552.5219999999999</v>
      </c>
    </row>
    <row r="1830" spans="1:26" x14ac:dyDescent="0.35">
      <c r="A1830">
        <v>35</v>
      </c>
      <c r="B1830">
        <v>9</v>
      </c>
      <c r="C1830" t="str">
        <f t="shared" si="74"/>
        <v>35009</v>
      </c>
      <c r="D1830" t="str">
        <f t="shared" si="75"/>
        <v>35009</v>
      </c>
      <c r="E1830" t="str">
        <f>VLOOKUP(C1830,Table1[[Column1]:[GEMS_Typo]],2)</f>
        <v>C</v>
      </c>
      <c r="F1830">
        <v>4235.1689999999999</v>
      </c>
      <c r="G1830">
        <v>4235.1689999999999</v>
      </c>
      <c r="H1830">
        <v>4645.9769999999999</v>
      </c>
      <c r="I1830">
        <v>4208.7430000000004</v>
      </c>
      <c r="J1830">
        <v>3943.3209999999999</v>
      </c>
      <c r="K1830">
        <v>3943.645</v>
      </c>
      <c r="L1830">
        <v>3943.645</v>
      </c>
      <c r="M1830">
        <v>3943.645</v>
      </c>
      <c r="N1830">
        <v>3943.645</v>
      </c>
      <c r="O1830">
        <v>3943.645</v>
      </c>
      <c r="P1830">
        <v>3483.4720000000002</v>
      </c>
      <c r="Q1830">
        <v>3483.4679999999998</v>
      </c>
      <c r="R1830">
        <v>4014.8440000000001</v>
      </c>
      <c r="S1830">
        <v>3938.3980000000001</v>
      </c>
      <c r="T1830">
        <v>3944.0140000000001</v>
      </c>
      <c r="U1830">
        <v>3930.3339999999998</v>
      </c>
      <c r="V1830">
        <v>4023.3539999999998</v>
      </c>
      <c r="W1830">
        <v>3973.8739999999998</v>
      </c>
      <c r="X1830">
        <v>3978.68</v>
      </c>
      <c r="Y1830">
        <v>3981.09</v>
      </c>
      <c r="Z1830">
        <v>3990.8020000000001</v>
      </c>
    </row>
    <row r="1831" spans="1:26" x14ac:dyDescent="0.35">
      <c r="A1831">
        <v>35</v>
      </c>
      <c r="B1831">
        <v>11</v>
      </c>
      <c r="C1831" t="str">
        <f t="shared" si="74"/>
        <v>35011</v>
      </c>
      <c r="D1831" t="str">
        <f t="shared" si="75"/>
        <v>35011</v>
      </c>
      <c r="E1831" t="str">
        <f>VLOOKUP(C1831,Table1[[Column1]:[GEMS_Typo]],2)</f>
        <v>F</v>
      </c>
      <c r="F1831">
        <v>2443.0320000000002</v>
      </c>
      <c r="G1831">
        <v>2446.2719999999999</v>
      </c>
      <c r="H1831">
        <v>2453.3960000000002</v>
      </c>
      <c r="I1831">
        <v>2138.7759999999998</v>
      </c>
      <c r="J1831">
        <v>2224.596</v>
      </c>
      <c r="K1831">
        <v>2120.576</v>
      </c>
      <c r="L1831">
        <v>2120.576</v>
      </c>
      <c r="M1831">
        <v>2120.576</v>
      </c>
      <c r="N1831">
        <v>2133.9720000000002</v>
      </c>
      <c r="O1831">
        <v>2120.576</v>
      </c>
      <c r="P1831">
        <v>1808.79</v>
      </c>
      <c r="Q1831">
        <v>1808.7739999999999</v>
      </c>
      <c r="R1831">
        <v>2226.828</v>
      </c>
      <c r="S1831">
        <v>2165.2420000000002</v>
      </c>
      <c r="T1831">
        <v>2165.2939999999999</v>
      </c>
      <c r="U1831">
        <v>2160.8539999999998</v>
      </c>
      <c r="V1831">
        <v>2204.73</v>
      </c>
      <c r="W1831">
        <v>2231.21</v>
      </c>
      <c r="X1831">
        <v>2230.174</v>
      </c>
      <c r="Y1831">
        <v>2230.1819999999998</v>
      </c>
      <c r="Z1831">
        <v>2251.346</v>
      </c>
    </row>
    <row r="1832" spans="1:26" x14ac:dyDescent="0.35">
      <c r="A1832">
        <v>35</v>
      </c>
      <c r="B1832">
        <v>13</v>
      </c>
      <c r="C1832" t="str">
        <f t="shared" si="74"/>
        <v>35013</v>
      </c>
      <c r="D1832" t="str">
        <f t="shared" si="75"/>
        <v>35013</v>
      </c>
      <c r="E1832" t="str">
        <f>VLOOKUP(C1832,Table1[[Column1]:[GEMS_Typo]],2)</f>
        <v>B</v>
      </c>
      <c r="F1832">
        <v>5362.2849999999999</v>
      </c>
      <c r="G1832">
        <v>5590.8869999999997</v>
      </c>
      <c r="H1832">
        <v>5639.549</v>
      </c>
      <c r="I1832">
        <v>5304.3190000000004</v>
      </c>
      <c r="J1832">
        <v>5435.0569999999998</v>
      </c>
      <c r="K1832">
        <v>5433.7830000000004</v>
      </c>
      <c r="L1832">
        <v>5453.2910000000002</v>
      </c>
      <c r="M1832">
        <v>8982.3209999999999</v>
      </c>
      <c r="N1832">
        <v>8982.3209999999999</v>
      </c>
      <c r="O1832">
        <v>8982.3209999999999</v>
      </c>
      <c r="P1832">
        <v>7707.0460000000003</v>
      </c>
      <c r="Q1832">
        <v>7706.8580000000002</v>
      </c>
      <c r="R1832">
        <v>9266.2819999999992</v>
      </c>
      <c r="S1832">
        <v>9015.2340000000004</v>
      </c>
      <c r="T1832">
        <v>5474.13</v>
      </c>
      <c r="U1832">
        <v>6032.1580000000004</v>
      </c>
      <c r="V1832">
        <v>6060.64</v>
      </c>
      <c r="W1832">
        <v>6001.1279999999997</v>
      </c>
      <c r="X1832">
        <v>6043.2489999999998</v>
      </c>
      <c r="Y1832">
        <v>6097.8850000000002</v>
      </c>
      <c r="Z1832">
        <v>6251.5230000000001</v>
      </c>
    </row>
    <row r="1833" spans="1:26" x14ac:dyDescent="0.35">
      <c r="A1833">
        <v>35</v>
      </c>
      <c r="B1833">
        <v>15</v>
      </c>
      <c r="C1833" t="str">
        <f t="shared" si="74"/>
        <v>35015</v>
      </c>
      <c r="D1833" t="str">
        <f t="shared" si="75"/>
        <v>35015</v>
      </c>
      <c r="E1833" t="str">
        <f>VLOOKUP(C1833,Table1[[Column1]:[GEMS_Typo]],2)</f>
        <v>C</v>
      </c>
      <c r="F1833">
        <v>5196.0410000000002</v>
      </c>
      <c r="G1833">
        <v>5212.8609999999999</v>
      </c>
      <c r="H1833">
        <v>5629.2969999999996</v>
      </c>
      <c r="I1833">
        <v>5038.4049999999997</v>
      </c>
      <c r="J1833">
        <v>4304.0420000000004</v>
      </c>
      <c r="K1833">
        <v>4310.8860000000004</v>
      </c>
      <c r="L1833">
        <v>4310.6719999999996</v>
      </c>
      <c r="M1833">
        <v>4310.6719999999996</v>
      </c>
      <c r="N1833">
        <v>4310.6719999999996</v>
      </c>
      <c r="O1833">
        <v>4310.6719999999996</v>
      </c>
      <c r="P1833">
        <v>3073.2080000000001</v>
      </c>
      <c r="Q1833">
        <v>3073.1640000000002</v>
      </c>
      <c r="R1833">
        <v>4425.6220000000003</v>
      </c>
      <c r="S1833">
        <v>4378.6419999999998</v>
      </c>
      <c r="T1833">
        <v>4528.7039999999997</v>
      </c>
      <c r="U1833">
        <v>4561.2700000000004</v>
      </c>
      <c r="V1833">
        <v>4788.5919999999996</v>
      </c>
      <c r="W1833">
        <v>4797.5200000000004</v>
      </c>
      <c r="X1833">
        <v>4814.518</v>
      </c>
      <c r="Y1833">
        <v>4814.3059999999996</v>
      </c>
      <c r="Z1833">
        <v>4652.6139999999996</v>
      </c>
    </row>
    <row r="1834" spans="1:26" x14ac:dyDescent="0.35">
      <c r="A1834">
        <v>35</v>
      </c>
      <c r="B1834">
        <v>17</v>
      </c>
      <c r="C1834" t="str">
        <f t="shared" si="74"/>
        <v>35017</v>
      </c>
      <c r="D1834" t="str">
        <f t="shared" si="75"/>
        <v>35017</v>
      </c>
      <c r="E1834" t="str">
        <f>VLOOKUP(C1834,Table1[[Column1]:[GEMS_Typo]],2)</f>
        <v>D</v>
      </c>
      <c r="F1834">
        <v>2617.6880000000001</v>
      </c>
      <c r="G1834">
        <v>2617.2080000000001</v>
      </c>
      <c r="H1834">
        <v>2813.1039999999998</v>
      </c>
      <c r="I1834">
        <v>2818.1039999999998</v>
      </c>
      <c r="J1834">
        <v>2506.8319999999999</v>
      </c>
      <c r="K1834">
        <v>2476.19</v>
      </c>
      <c r="L1834">
        <v>2475.654</v>
      </c>
      <c r="M1834">
        <v>2477.66</v>
      </c>
      <c r="N1834">
        <v>2477.66</v>
      </c>
      <c r="O1834">
        <v>2477.66</v>
      </c>
      <c r="P1834">
        <v>1733.2280000000001</v>
      </c>
      <c r="Q1834">
        <v>1733.146</v>
      </c>
      <c r="R1834">
        <v>2646.6689999999999</v>
      </c>
      <c r="S1834">
        <v>2512.1570000000002</v>
      </c>
      <c r="T1834">
        <v>2638.8229999999999</v>
      </c>
      <c r="U1834">
        <v>2670.4369999999999</v>
      </c>
      <c r="V1834">
        <v>4308.1109999999999</v>
      </c>
      <c r="W1834">
        <v>4308.0990000000002</v>
      </c>
      <c r="X1834">
        <v>4311.6260000000002</v>
      </c>
      <c r="Y1834">
        <v>4225.0479999999998</v>
      </c>
      <c r="Z1834">
        <v>4172.01</v>
      </c>
    </row>
    <row r="1835" spans="1:26" x14ac:dyDescent="0.35">
      <c r="A1835">
        <v>35</v>
      </c>
      <c r="B1835">
        <v>19</v>
      </c>
      <c r="C1835" t="str">
        <f t="shared" si="74"/>
        <v>35019</v>
      </c>
      <c r="D1835" t="str">
        <f t="shared" si="75"/>
        <v>35019</v>
      </c>
      <c r="E1835" t="str">
        <f>VLOOKUP(C1835,Table1[[Column1]:[GEMS_Typo]],2)</f>
        <v>F</v>
      </c>
      <c r="F1835">
        <v>2044.44</v>
      </c>
      <c r="G1835">
        <v>2043.74</v>
      </c>
      <c r="H1835">
        <v>2106.7040000000002</v>
      </c>
      <c r="I1835">
        <v>2116.6819999999998</v>
      </c>
      <c r="J1835">
        <v>2290.2060000000001</v>
      </c>
      <c r="K1835">
        <v>2264.5940000000001</v>
      </c>
      <c r="L1835">
        <v>2265.7939999999999</v>
      </c>
      <c r="M1835">
        <v>2275.2280000000001</v>
      </c>
      <c r="N1835">
        <v>2275.2280000000001</v>
      </c>
      <c r="O1835">
        <v>2275.2280000000001</v>
      </c>
      <c r="P1835">
        <v>1675.5740000000001</v>
      </c>
      <c r="Q1835">
        <v>1675.5219999999999</v>
      </c>
      <c r="R1835">
        <v>2690.7089999999998</v>
      </c>
      <c r="S1835">
        <v>2324.5790000000002</v>
      </c>
      <c r="T1835">
        <v>2300.8029999999999</v>
      </c>
      <c r="U1835">
        <v>2352.2350000000001</v>
      </c>
      <c r="V1835">
        <v>2662.1509999999998</v>
      </c>
      <c r="W1835">
        <v>2687.049</v>
      </c>
      <c r="X1835">
        <v>2704.5680000000002</v>
      </c>
      <c r="Y1835">
        <v>2700.6579999999999</v>
      </c>
      <c r="Z1835">
        <v>2700.6559999999999</v>
      </c>
    </row>
    <row r="1836" spans="1:26" x14ac:dyDescent="0.35">
      <c r="A1836">
        <v>35</v>
      </c>
      <c r="B1836">
        <v>21</v>
      </c>
      <c r="C1836" t="str">
        <f t="shared" si="74"/>
        <v>35021</v>
      </c>
      <c r="D1836" t="str">
        <f t="shared" si="75"/>
        <v>35021</v>
      </c>
      <c r="E1836" t="str">
        <f>VLOOKUP(C1836,Table1[[Column1]:[GEMS_Typo]],2)</f>
        <v>F</v>
      </c>
      <c r="F1836">
        <v>1611.7139999999999</v>
      </c>
      <c r="G1836">
        <v>1611.7139999999999</v>
      </c>
      <c r="H1836">
        <v>1637.7539999999999</v>
      </c>
      <c r="I1836">
        <v>1612.444</v>
      </c>
      <c r="J1836">
        <v>1607.5540000000001</v>
      </c>
      <c r="K1836">
        <v>1606.7539999999999</v>
      </c>
      <c r="L1836">
        <v>1606.7539999999999</v>
      </c>
      <c r="M1836">
        <v>1606.7539999999999</v>
      </c>
      <c r="N1836">
        <v>1606.7539999999999</v>
      </c>
      <c r="O1836">
        <v>1606.7539999999999</v>
      </c>
      <c r="P1836">
        <v>1351.336</v>
      </c>
      <c r="Q1836">
        <v>1351.3320000000001</v>
      </c>
      <c r="R1836">
        <v>1728.3879999999999</v>
      </c>
      <c r="S1836">
        <v>1608.1379999999999</v>
      </c>
      <c r="T1836">
        <v>1608.154</v>
      </c>
      <c r="U1836">
        <v>1711.222</v>
      </c>
      <c r="V1836">
        <v>1875.54</v>
      </c>
      <c r="W1836">
        <v>1892.6</v>
      </c>
      <c r="X1836">
        <v>1904.278</v>
      </c>
      <c r="Y1836">
        <v>1891.6020000000001</v>
      </c>
      <c r="Z1836">
        <v>1887.39</v>
      </c>
    </row>
    <row r="1837" spans="1:26" x14ac:dyDescent="0.35">
      <c r="A1837">
        <v>35</v>
      </c>
      <c r="B1837">
        <v>23</v>
      </c>
      <c r="C1837" t="str">
        <f t="shared" si="74"/>
        <v>35023</v>
      </c>
      <c r="D1837" t="str">
        <f t="shared" si="75"/>
        <v>35023</v>
      </c>
      <c r="E1837" t="str">
        <f>VLOOKUP(C1837,Table1[[Column1]:[GEMS_Typo]],2)</f>
        <v>C</v>
      </c>
      <c r="F1837">
        <v>2053.37</v>
      </c>
      <c r="G1837">
        <v>2050.77</v>
      </c>
      <c r="H1837">
        <v>2050.77</v>
      </c>
      <c r="I1837">
        <v>1688.25</v>
      </c>
      <c r="J1837">
        <v>1721.874</v>
      </c>
      <c r="K1837">
        <v>1721.93</v>
      </c>
      <c r="L1837">
        <v>1721.93</v>
      </c>
      <c r="M1837">
        <v>1721.93</v>
      </c>
      <c r="N1837">
        <v>1721.93</v>
      </c>
      <c r="O1837">
        <v>1721.93</v>
      </c>
      <c r="P1837">
        <v>1142.0039999999999</v>
      </c>
      <c r="Q1837">
        <v>1141.982</v>
      </c>
      <c r="R1837">
        <v>1858.328</v>
      </c>
      <c r="S1837">
        <v>1707.5540000000001</v>
      </c>
      <c r="T1837">
        <v>1726.644</v>
      </c>
      <c r="U1837">
        <v>1816.8579999999999</v>
      </c>
      <c r="V1837">
        <v>2451.6260000000002</v>
      </c>
      <c r="W1837">
        <v>2388.2620000000002</v>
      </c>
      <c r="X1837">
        <v>2480.48</v>
      </c>
      <c r="Y1837">
        <v>2434.3580000000002</v>
      </c>
      <c r="Z1837">
        <v>2614.1120000000001</v>
      </c>
    </row>
    <row r="1838" spans="1:26" x14ac:dyDescent="0.35">
      <c r="A1838">
        <v>35</v>
      </c>
      <c r="B1838">
        <v>25</v>
      </c>
      <c r="C1838" t="str">
        <f t="shared" si="74"/>
        <v>35025</v>
      </c>
      <c r="D1838" t="str">
        <f t="shared" si="75"/>
        <v>35025</v>
      </c>
      <c r="E1838" t="str">
        <f>VLOOKUP(C1838,Table1[[Column1]:[GEMS_Typo]],2)</f>
        <v>B</v>
      </c>
      <c r="F1838">
        <v>5463.58</v>
      </c>
      <c r="G1838">
        <v>5463.58</v>
      </c>
      <c r="H1838">
        <v>5942.02</v>
      </c>
      <c r="I1838">
        <v>8176.5519999999997</v>
      </c>
      <c r="J1838">
        <v>8146.4809999999998</v>
      </c>
      <c r="K1838">
        <v>8145.0550000000003</v>
      </c>
      <c r="L1838">
        <v>8132.6869999999999</v>
      </c>
      <c r="M1838">
        <v>8132.6869999999999</v>
      </c>
      <c r="N1838">
        <v>8132.6869999999999</v>
      </c>
      <c r="O1838">
        <v>8132.6869999999999</v>
      </c>
      <c r="P1838">
        <v>6739.64</v>
      </c>
      <c r="Q1838">
        <v>6739.64</v>
      </c>
      <c r="R1838">
        <v>8229.0499999999993</v>
      </c>
      <c r="S1838">
        <v>8190.9560000000001</v>
      </c>
      <c r="T1838">
        <v>8296.9959999999992</v>
      </c>
      <c r="U1838">
        <v>8662.1200000000008</v>
      </c>
      <c r="V1838">
        <v>5288.4319999999998</v>
      </c>
      <c r="W1838">
        <v>5259.3860000000004</v>
      </c>
      <c r="X1838">
        <v>5303.0069999999996</v>
      </c>
      <c r="Y1838">
        <v>5301.509</v>
      </c>
      <c r="Z1838">
        <v>5314.549</v>
      </c>
    </row>
    <row r="1839" spans="1:26" x14ac:dyDescent="0.35">
      <c r="A1839">
        <v>35</v>
      </c>
      <c r="B1839">
        <v>27</v>
      </c>
      <c r="C1839" t="str">
        <f t="shared" si="74"/>
        <v>35027</v>
      </c>
      <c r="D1839" t="str">
        <f t="shared" si="75"/>
        <v>35027</v>
      </c>
      <c r="E1839" t="str">
        <f>VLOOKUP(C1839,Table1[[Column1]:[GEMS_Typo]],2)</f>
        <v>C</v>
      </c>
      <c r="F1839">
        <v>3252.0819999999999</v>
      </c>
      <c r="G1839">
        <v>3252.0819999999999</v>
      </c>
      <c r="H1839">
        <v>3601.52</v>
      </c>
      <c r="I1839">
        <v>3606.9229999999998</v>
      </c>
      <c r="J1839">
        <v>2998.4229999999998</v>
      </c>
      <c r="K1839">
        <v>3037.3159999999998</v>
      </c>
      <c r="L1839">
        <v>3037.3159999999998</v>
      </c>
      <c r="M1839">
        <v>3037.3159999999998</v>
      </c>
      <c r="N1839">
        <v>3023.92</v>
      </c>
      <c r="O1839">
        <v>3037.3159999999998</v>
      </c>
      <c r="P1839">
        <v>2241.8359999999998</v>
      </c>
      <c r="Q1839">
        <v>2241.7860000000001</v>
      </c>
      <c r="R1839">
        <v>3247.63</v>
      </c>
      <c r="S1839">
        <v>3043.0259999999998</v>
      </c>
      <c r="T1839">
        <v>3204.5720000000001</v>
      </c>
      <c r="U1839">
        <v>3234.1819999999998</v>
      </c>
      <c r="V1839">
        <v>4246.2380000000003</v>
      </c>
      <c r="W1839">
        <v>4278.2340000000004</v>
      </c>
      <c r="X1839">
        <v>4304.2640000000001</v>
      </c>
      <c r="Y1839">
        <v>4316.5190000000002</v>
      </c>
      <c r="Z1839">
        <v>3787.3939999999998</v>
      </c>
    </row>
    <row r="1840" spans="1:26" x14ac:dyDescent="0.35">
      <c r="A1840">
        <v>35</v>
      </c>
      <c r="B1840">
        <v>28</v>
      </c>
      <c r="C1840" t="str">
        <f t="shared" si="74"/>
        <v>35028</v>
      </c>
      <c r="D1840" t="str">
        <f t="shared" si="75"/>
        <v>35028</v>
      </c>
      <c r="E1840" t="str">
        <f>VLOOKUP(C1840,Table1[[Column1]:[GEMS_Typo]],2)</f>
        <v>D</v>
      </c>
      <c r="F1840">
        <v>2676.8690000000001</v>
      </c>
      <c r="G1840">
        <v>2676.8690000000001</v>
      </c>
      <c r="H1840">
        <v>500.43700000000001</v>
      </c>
      <c r="I1840">
        <v>500.43700000000001</v>
      </c>
      <c r="J1840">
        <v>329.48899999999998</v>
      </c>
      <c r="K1840">
        <v>345.04899999999998</v>
      </c>
      <c r="L1840">
        <v>345.04899999999998</v>
      </c>
      <c r="M1840">
        <v>345.04899999999998</v>
      </c>
      <c r="N1840">
        <v>345.04899999999998</v>
      </c>
      <c r="O1840">
        <v>345.04899999999998</v>
      </c>
      <c r="P1840">
        <v>212.39599999999999</v>
      </c>
      <c r="Q1840">
        <v>212.392</v>
      </c>
      <c r="R1840">
        <v>340.86599999999999</v>
      </c>
      <c r="S1840">
        <v>426.69799999999998</v>
      </c>
      <c r="T1840">
        <v>429.18</v>
      </c>
      <c r="U1840">
        <v>424.43</v>
      </c>
      <c r="V1840">
        <v>560.14400000000001</v>
      </c>
      <c r="W1840">
        <v>559.53</v>
      </c>
      <c r="X1840">
        <v>552.79300000000001</v>
      </c>
      <c r="Y1840">
        <v>489.815</v>
      </c>
      <c r="Z1840">
        <v>484.40899999999999</v>
      </c>
    </row>
    <row r="1841" spans="1:26" x14ac:dyDescent="0.35">
      <c r="A1841">
        <v>35</v>
      </c>
      <c r="B1841">
        <v>29</v>
      </c>
      <c r="C1841" t="str">
        <f t="shared" si="74"/>
        <v>35029</v>
      </c>
      <c r="D1841" t="str">
        <f t="shared" si="75"/>
        <v>35029</v>
      </c>
      <c r="E1841" t="str">
        <f>VLOOKUP(C1841,Table1[[Column1]:[GEMS_Typo]],2)</f>
        <v>C</v>
      </c>
      <c r="F1841">
        <v>1179.1400000000001</v>
      </c>
      <c r="G1841">
        <v>1179.1400000000001</v>
      </c>
      <c r="H1841">
        <v>1391.5419999999999</v>
      </c>
      <c r="I1841">
        <v>4640.9560000000001</v>
      </c>
      <c r="J1841">
        <v>4679.0680000000002</v>
      </c>
      <c r="K1841">
        <v>4677.7</v>
      </c>
      <c r="L1841">
        <v>4677.63</v>
      </c>
      <c r="M1841">
        <v>4675.6239999999998</v>
      </c>
      <c r="N1841">
        <v>4675.5339999999997</v>
      </c>
      <c r="O1841">
        <v>4675.5339999999997</v>
      </c>
      <c r="P1841">
        <v>3916.962</v>
      </c>
      <c r="Q1841">
        <v>3916.942</v>
      </c>
      <c r="R1841">
        <v>4742.116</v>
      </c>
      <c r="S1841">
        <v>4746.0219999999999</v>
      </c>
      <c r="T1841">
        <v>4707.3220000000001</v>
      </c>
      <c r="U1841">
        <v>4706.1419999999998</v>
      </c>
      <c r="V1841">
        <v>5447.4</v>
      </c>
      <c r="W1841">
        <v>5364.7860000000001</v>
      </c>
      <c r="X1841">
        <v>5349.1679999999997</v>
      </c>
      <c r="Y1841">
        <v>5433.3580000000002</v>
      </c>
      <c r="Z1841">
        <v>5532.5219999999999</v>
      </c>
    </row>
    <row r="1842" spans="1:26" x14ac:dyDescent="0.35">
      <c r="A1842">
        <v>35</v>
      </c>
      <c r="B1842">
        <v>31</v>
      </c>
      <c r="C1842" t="str">
        <f t="shared" si="74"/>
        <v>35031</v>
      </c>
      <c r="D1842" t="str">
        <f t="shared" si="75"/>
        <v>35031</v>
      </c>
      <c r="E1842" t="str">
        <f>VLOOKUP(C1842,Table1[[Column1]:[GEMS_Typo]],2)</f>
        <v>C</v>
      </c>
      <c r="F1842">
        <v>6043.7929999999997</v>
      </c>
      <c r="G1842">
        <v>6104.5609999999997</v>
      </c>
      <c r="H1842">
        <v>6320.3770000000004</v>
      </c>
      <c r="I1842">
        <v>4428.2250000000004</v>
      </c>
      <c r="J1842">
        <v>5315.1970000000001</v>
      </c>
      <c r="K1842">
        <v>5316.5429999999997</v>
      </c>
      <c r="L1842">
        <v>5313.4629999999997</v>
      </c>
      <c r="M1842">
        <v>5641.7330000000002</v>
      </c>
      <c r="N1842">
        <v>5641.7330000000002</v>
      </c>
      <c r="O1842">
        <v>5641.7330000000002</v>
      </c>
      <c r="P1842">
        <v>4496.24</v>
      </c>
      <c r="Q1842">
        <v>4496.0540000000001</v>
      </c>
      <c r="R1842">
        <v>5756.8580000000002</v>
      </c>
      <c r="S1842">
        <v>6276.4359999999997</v>
      </c>
      <c r="T1842">
        <v>5458.982</v>
      </c>
      <c r="U1842">
        <v>5615.5590000000002</v>
      </c>
      <c r="V1842">
        <v>5169.0659999999998</v>
      </c>
      <c r="W1842">
        <v>5121.924</v>
      </c>
      <c r="X1842">
        <v>5276.2669999999998</v>
      </c>
      <c r="Y1842">
        <v>6291.5709999999999</v>
      </c>
      <c r="Z1842">
        <v>6305.7550000000001</v>
      </c>
    </row>
    <row r="1843" spans="1:26" x14ac:dyDescent="0.35">
      <c r="A1843">
        <v>35</v>
      </c>
      <c r="B1843">
        <v>33</v>
      </c>
      <c r="C1843" t="str">
        <f t="shared" si="74"/>
        <v>35033</v>
      </c>
      <c r="D1843" t="str">
        <f t="shared" si="75"/>
        <v>35033</v>
      </c>
      <c r="E1843" t="str">
        <f>VLOOKUP(C1843,Table1[[Column1]:[GEMS_Typo]],2)</f>
        <v>F</v>
      </c>
      <c r="F1843">
        <v>1136.444</v>
      </c>
      <c r="G1843">
        <v>1136.444</v>
      </c>
      <c r="H1843">
        <v>1145.5440000000001</v>
      </c>
      <c r="I1843">
        <v>1159.6780000000001</v>
      </c>
      <c r="J1843">
        <v>1262.298</v>
      </c>
      <c r="K1843">
        <v>1268.49</v>
      </c>
      <c r="L1843">
        <v>1268.49</v>
      </c>
      <c r="M1843">
        <v>1268.49</v>
      </c>
      <c r="N1843">
        <v>1268.49</v>
      </c>
      <c r="O1843">
        <v>1268.49</v>
      </c>
      <c r="P1843">
        <v>825.51599999999996</v>
      </c>
      <c r="Q1843">
        <v>825.428</v>
      </c>
      <c r="R1843">
        <v>1424.6289999999999</v>
      </c>
      <c r="S1843">
        <v>1252.732</v>
      </c>
      <c r="T1843">
        <v>1265.326</v>
      </c>
      <c r="U1843">
        <v>1265.0820000000001</v>
      </c>
      <c r="V1843">
        <v>1541.5239999999999</v>
      </c>
      <c r="W1843">
        <v>1536.144</v>
      </c>
      <c r="X1843">
        <v>1527.4480000000001</v>
      </c>
      <c r="Y1843">
        <v>1505.2080000000001</v>
      </c>
      <c r="Z1843">
        <v>1482.6</v>
      </c>
    </row>
    <row r="1844" spans="1:26" x14ac:dyDescent="0.35">
      <c r="A1844">
        <v>35</v>
      </c>
      <c r="B1844">
        <v>35</v>
      </c>
      <c r="C1844" t="str">
        <f t="shared" si="74"/>
        <v>35035</v>
      </c>
      <c r="D1844" t="str">
        <f t="shared" si="75"/>
        <v>35035</v>
      </c>
      <c r="E1844" t="str">
        <f>VLOOKUP(C1844,Table1[[Column1]:[GEMS_Typo]],2)</f>
        <v>B</v>
      </c>
      <c r="F1844">
        <v>4995.0259999999998</v>
      </c>
      <c r="G1844">
        <v>5019.2259999999997</v>
      </c>
      <c r="H1844">
        <v>5205.7830000000004</v>
      </c>
      <c r="I1844">
        <v>6060.509</v>
      </c>
      <c r="J1844">
        <v>5390.5990000000002</v>
      </c>
      <c r="K1844">
        <v>5402.4129999999996</v>
      </c>
      <c r="L1844">
        <v>5401.5330000000004</v>
      </c>
      <c r="M1844">
        <v>10630.043</v>
      </c>
      <c r="N1844">
        <v>10630.043</v>
      </c>
      <c r="O1844">
        <v>10630.043</v>
      </c>
      <c r="P1844">
        <v>9617.7620000000006</v>
      </c>
      <c r="Q1844">
        <v>9617.7360000000008</v>
      </c>
      <c r="R1844">
        <v>10743.824000000001</v>
      </c>
      <c r="S1844">
        <v>10944.982</v>
      </c>
      <c r="T1844">
        <v>9808.7160000000003</v>
      </c>
      <c r="U1844">
        <v>9805.6299999999992</v>
      </c>
      <c r="V1844">
        <v>6097.4970000000003</v>
      </c>
      <c r="W1844">
        <v>6072.9110000000001</v>
      </c>
      <c r="X1844">
        <v>6385.3</v>
      </c>
      <c r="Y1844">
        <v>7257.7790000000005</v>
      </c>
      <c r="Z1844">
        <v>6875.1220000000003</v>
      </c>
    </row>
    <row r="1845" spans="1:26" x14ac:dyDescent="0.35">
      <c r="A1845">
        <v>35</v>
      </c>
      <c r="B1845">
        <v>37</v>
      </c>
      <c r="C1845" t="str">
        <f t="shared" si="74"/>
        <v>35037</v>
      </c>
      <c r="D1845" t="str">
        <f t="shared" si="75"/>
        <v>35037</v>
      </c>
      <c r="E1845" t="str">
        <f>VLOOKUP(C1845,Table1[[Column1]:[GEMS_Typo]],2)</f>
        <v>D</v>
      </c>
      <c r="F1845">
        <v>3399.4560000000001</v>
      </c>
      <c r="G1845">
        <v>3399.4560000000001</v>
      </c>
      <c r="H1845">
        <v>3479.7919999999999</v>
      </c>
      <c r="I1845">
        <v>3405.634</v>
      </c>
      <c r="J1845">
        <v>3531.2440000000001</v>
      </c>
      <c r="K1845">
        <v>3555.7040000000002</v>
      </c>
      <c r="L1845">
        <v>3555.3040000000001</v>
      </c>
      <c r="M1845">
        <v>3555.3040000000001</v>
      </c>
      <c r="N1845">
        <v>3555.3040000000001</v>
      </c>
      <c r="O1845">
        <v>3555.3040000000001</v>
      </c>
      <c r="P1845">
        <v>2855.4160000000002</v>
      </c>
      <c r="Q1845">
        <v>2855.308</v>
      </c>
      <c r="R1845">
        <v>3892.42</v>
      </c>
      <c r="S1845">
        <v>3611.34</v>
      </c>
      <c r="T1845">
        <v>3573.4639999999999</v>
      </c>
      <c r="U1845">
        <v>3568.7719999999999</v>
      </c>
      <c r="V1845">
        <v>3833.76</v>
      </c>
      <c r="W1845">
        <v>3808.8870000000002</v>
      </c>
      <c r="X1845">
        <v>3800.7379999999998</v>
      </c>
      <c r="Y1845">
        <v>3801.1320000000001</v>
      </c>
      <c r="Z1845">
        <v>3807.922</v>
      </c>
    </row>
    <row r="1846" spans="1:26" x14ac:dyDescent="0.35">
      <c r="A1846">
        <v>35</v>
      </c>
      <c r="B1846">
        <v>39</v>
      </c>
      <c r="C1846" t="str">
        <f t="shared" si="74"/>
        <v>35039</v>
      </c>
      <c r="D1846" t="str">
        <f t="shared" si="75"/>
        <v>35039</v>
      </c>
      <c r="E1846" t="str">
        <f>VLOOKUP(C1846,Table1[[Column1]:[GEMS_Typo]],2)</f>
        <v>C</v>
      </c>
      <c r="F1846">
        <v>7897.0439999999999</v>
      </c>
      <c r="G1846">
        <v>7917.3339999999998</v>
      </c>
      <c r="H1846">
        <v>7974.7579999999998</v>
      </c>
      <c r="I1846">
        <v>4634.3940000000002</v>
      </c>
      <c r="J1846">
        <v>6204.4629999999997</v>
      </c>
      <c r="K1846">
        <v>6204.4629999999997</v>
      </c>
      <c r="L1846">
        <v>6204.4629999999997</v>
      </c>
      <c r="M1846">
        <v>6250.2749999999996</v>
      </c>
      <c r="N1846">
        <v>6250.2749999999996</v>
      </c>
      <c r="O1846">
        <v>6250.2749999999996</v>
      </c>
      <c r="P1846">
        <v>5120.3739999999998</v>
      </c>
      <c r="Q1846">
        <v>5121.9620000000004</v>
      </c>
      <c r="R1846">
        <v>6479.18</v>
      </c>
      <c r="S1846">
        <v>6690.3159999999998</v>
      </c>
      <c r="T1846">
        <v>5938.6660000000002</v>
      </c>
      <c r="U1846">
        <v>6111.8940000000002</v>
      </c>
      <c r="V1846">
        <v>9666.8430000000008</v>
      </c>
      <c r="W1846">
        <v>10341.352999999999</v>
      </c>
      <c r="X1846">
        <v>10254.013999999999</v>
      </c>
      <c r="Y1846">
        <v>4672.1040000000003</v>
      </c>
      <c r="Z1846">
        <v>5330.32</v>
      </c>
    </row>
    <row r="1847" spans="1:26" x14ac:dyDescent="0.35">
      <c r="A1847">
        <v>35</v>
      </c>
      <c r="B1847">
        <v>41</v>
      </c>
      <c r="C1847" t="str">
        <f t="shared" si="74"/>
        <v>35041</v>
      </c>
      <c r="D1847" t="str">
        <f t="shared" si="75"/>
        <v>35041</v>
      </c>
      <c r="E1847" t="str">
        <f>VLOOKUP(C1847,Table1[[Column1]:[GEMS_Typo]],2)</f>
        <v>C</v>
      </c>
      <c r="F1847">
        <v>3985.0680000000002</v>
      </c>
      <c r="G1847">
        <v>4002.8440000000001</v>
      </c>
      <c r="H1847">
        <v>4055.2359999999999</v>
      </c>
      <c r="I1847">
        <v>5571.9759999999997</v>
      </c>
      <c r="J1847">
        <v>7609.3879999999999</v>
      </c>
      <c r="K1847">
        <v>7608.8879999999999</v>
      </c>
      <c r="L1847">
        <v>7608.8879999999999</v>
      </c>
      <c r="M1847">
        <v>7608.8879999999999</v>
      </c>
      <c r="N1847">
        <v>7608.8879999999999</v>
      </c>
      <c r="O1847">
        <v>7608.8879999999999</v>
      </c>
      <c r="P1847">
        <v>6955.75</v>
      </c>
      <c r="Q1847">
        <v>6955.75</v>
      </c>
      <c r="R1847">
        <v>7761.7479999999996</v>
      </c>
      <c r="S1847">
        <v>7639.3720000000003</v>
      </c>
      <c r="T1847">
        <v>7584.59</v>
      </c>
      <c r="U1847">
        <v>7643.3980000000001</v>
      </c>
      <c r="V1847">
        <v>3484.87</v>
      </c>
      <c r="W1847">
        <v>3507.6239999999998</v>
      </c>
      <c r="X1847">
        <v>3512.8180000000002</v>
      </c>
      <c r="Y1847">
        <v>3508.7139999999999</v>
      </c>
      <c r="Z1847">
        <v>3574.7939999999999</v>
      </c>
    </row>
    <row r="1848" spans="1:26" x14ac:dyDescent="0.35">
      <c r="A1848">
        <v>35</v>
      </c>
      <c r="B1848">
        <v>43</v>
      </c>
      <c r="C1848" t="str">
        <f t="shared" si="74"/>
        <v>35043</v>
      </c>
      <c r="D1848" t="str">
        <f t="shared" si="75"/>
        <v>35043</v>
      </c>
      <c r="E1848" t="str">
        <f>VLOOKUP(C1848,Table1[[Column1]:[GEMS_Typo]],2)</f>
        <v>B</v>
      </c>
      <c r="F1848">
        <v>4965.4179999999997</v>
      </c>
      <c r="G1848">
        <v>5109.9059999999999</v>
      </c>
      <c r="H1848">
        <v>5106.28</v>
      </c>
      <c r="I1848">
        <v>5118.826</v>
      </c>
      <c r="J1848">
        <v>5176.2619999999997</v>
      </c>
      <c r="K1848">
        <v>5187.0640000000003</v>
      </c>
      <c r="L1848">
        <v>5219.6570000000002</v>
      </c>
      <c r="M1848">
        <v>5210.4809999999998</v>
      </c>
      <c r="N1848">
        <v>5305.4210000000003</v>
      </c>
      <c r="O1848">
        <v>5305.4210000000003</v>
      </c>
      <c r="P1848">
        <v>4022.8119999999999</v>
      </c>
      <c r="Q1848">
        <v>4039.2579999999998</v>
      </c>
      <c r="R1848">
        <v>5292.982</v>
      </c>
      <c r="S1848">
        <v>5670.8429999999998</v>
      </c>
      <c r="T1848">
        <v>5943.5680000000002</v>
      </c>
      <c r="U1848">
        <v>6213.2449999999999</v>
      </c>
      <c r="V1848">
        <v>9285.8449999999993</v>
      </c>
      <c r="W1848">
        <v>9505.58</v>
      </c>
      <c r="X1848">
        <v>9505.0550000000003</v>
      </c>
      <c r="Y1848">
        <v>7162.3209999999999</v>
      </c>
      <c r="Z1848">
        <v>7426.165</v>
      </c>
    </row>
    <row r="1849" spans="1:26" x14ac:dyDescent="0.35">
      <c r="A1849">
        <v>35</v>
      </c>
      <c r="B1849">
        <v>45</v>
      </c>
      <c r="C1849" t="str">
        <f t="shared" si="74"/>
        <v>35045</v>
      </c>
      <c r="D1849" t="str">
        <f t="shared" si="75"/>
        <v>35045</v>
      </c>
      <c r="E1849" t="str">
        <f>VLOOKUP(C1849,Table1[[Column1]:[GEMS_Typo]],2)</f>
        <v>C</v>
      </c>
      <c r="F1849">
        <v>8444.34</v>
      </c>
      <c r="G1849">
        <v>8510.2180000000008</v>
      </c>
      <c r="H1849">
        <v>9023.5040000000008</v>
      </c>
      <c r="I1849">
        <v>9146.8080000000009</v>
      </c>
      <c r="J1849">
        <v>10526.284</v>
      </c>
      <c r="K1849">
        <v>10547.572</v>
      </c>
      <c r="L1849">
        <v>10544.454</v>
      </c>
      <c r="M1849">
        <v>10498.853999999999</v>
      </c>
      <c r="N1849">
        <v>10551.962</v>
      </c>
      <c r="O1849">
        <v>10551.962</v>
      </c>
      <c r="P1849">
        <v>9136.5499999999993</v>
      </c>
      <c r="Q1849">
        <v>9119.0840000000007</v>
      </c>
      <c r="R1849">
        <v>10639.386</v>
      </c>
      <c r="S1849">
        <v>11299.494000000001</v>
      </c>
      <c r="T1849">
        <v>11318.548000000001</v>
      </c>
      <c r="U1849">
        <v>11488.269</v>
      </c>
      <c r="V1849">
        <v>6887.1450000000004</v>
      </c>
      <c r="W1849">
        <v>6815.9589999999998</v>
      </c>
      <c r="X1849">
        <v>6856.4539999999997</v>
      </c>
      <c r="Y1849">
        <v>8388</v>
      </c>
      <c r="Z1849">
        <v>8373.0439999999999</v>
      </c>
    </row>
    <row r="1850" spans="1:26" x14ac:dyDescent="0.35">
      <c r="A1850">
        <v>35</v>
      </c>
      <c r="B1850">
        <v>47</v>
      </c>
      <c r="C1850" t="str">
        <f t="shared" si="74"/>
        <v>35047</v>
      </c>
      <c r="D1850" t="str">
        <f t="shared" si="75"/>
        <v>35047</v>
      </c>
      <c r="E1850" t="str">
        <f>VLOOKUP(C1850,Table1[[Column1]:[GEMS_Typo]],2)</f>
        <v>C</v>
      </c>
      <c r="F1850">
        <v>3167.326</v>
      </c>
      <c r="G1850">
        <v>3167.326</v>
      </c>
      <c r="H1850">
        <v>3068.556</v>
      </c>
      <c r="I1850">
        <v>3074.6779999999999</v>
      </c>
      <c r="J1850">
        <v>2194.2440000000001</v>
      </c>
      <c r="K1850">
        <v>2214.8919999999998</v>
      </c>
      <c r="L1850">
        <v>2214.8919999999998</v>
      </c>
      <c r="M1850">
        <v>2212.92</v>
      </c>
      <c r="N1850">
        <v>2212.92</v>
      </c>
      <c r="O1850">
        <v>2212.92</v>
      </c>
      <c r="P1850">
        <v>1453.15</v>
      </c>
      <c r="Q1850">
        <v>1451.098</v>
      </c>
      <c r="R1850">
        <v>2738.44</v>
      </c>
      <c r="S1850">
        <v>2240.3980000000001</v>
      </c>
      <c r="T1850">
        <v>2398.3620000000001</v>
      </c>
      <c r="U1850">
        <v>2379.5619999999999</v>
      </c>
      <c r="V1850">
        <v>4967.7700000000004</v>
      </c>
      <c r="W1850">
        <v>4957.2479999999996</v>
      </c>
      <c r="X1850">
        <v>4980.9080000000004</v>
      </c>
      <c r="Y1850">
        <v>4898.34</v>
      </c>
      <c r="Z1850">
        <v>4623.5</v>
      </c>
    </row>
    <row r="1851" spans="1:26" x14ac:dyDescent="0.35">
      <c r="A1851">
        <v>35</v>
      </c>
      <c r="B1851">
        <v>49</v>
      </c>
      <c r="C1851" t="str">
        <f t="shared" si="74"/>
        <v>35049</v>
      </c>
      <c r="D1851" t="str">
        <f t="shared" si="75"/>
        <v>35049</v>
      </c>
      <c r="E1851" t="str">
        <f>VLOOKUP(C1851,Table1[[Column1]:[GEMS_Typo]],2)</f>
        <v>C</v>
      </c>
      <c r="F1851">
        <v>3913.3980000000001</v>
      </c>
      <c r="G1851">
        <v>3913.5889999999999</v>
      </c>
      <c r="H1851">
        <v>3924.27</v>
      </c>
      <c r="I1851">
        <v>4374.9880000000003</v>
      </c>
      <c r="J1851">
        <v>4375.78</v>
      </c>
      <c r="K1851">
        <v>4371.7979999999998</v>
      </c>
      <c r="L1851">
        <v>4369.7979999999998</v>
      </c>
      <c r="M1851">
        <v>4370.366</v>
      </c>
      <c r="N1851">
        <v>4370.366</v>
      </c>
      <c r="O1851">
        <v>4370.366</v>
      </c>
      <c r="P1851">
        <v>3159.8319999999999</v>
      </c>
      <c r="Q1851">
        <v>3159.74</v>
      </c>
      <c r="R1851">
        <v>4561.0619999999999</v>
      </c>
      <c r="S1851">
        <v>4358.6059999999998</v>
      </c>
      <c r="T1851">
        <v>4440.8100000000004</v>
      </c>
      <c r="U1851">
        <v>4735.5910000000003</v>
      </c>
      <c r="V1851">
        <v>6306.7489999999998</v>
      </c>
      <c r="W1851">
        <v>6275.0240000000003</v>
      </c>
      <c r="X1851">
        <v>6302.4669999999996</v>
      </c>
      <c r="Y1851">
        <v>5900.4650000000001</v>
      </c>
      <c r="Z1851">
        <v>5898.9219999999996</v>
      </c>
    </row>
    <row r="1852" spans="1:26" x14ac:dyDescent="0.35">
      <c r="A1852">
        <v>35</v>
      </c>
      <c r="B1852">
        <v>51</v>
      </c>
      <c r="C1852" t="str">
        <f t="shared" si="74"/>
        <v>35051</v>
      </c>
      <c r="D1852" t="str">
        <f t="shared" si="75"/>
        <v>35051</v>
      </c>
      <c r="E1852" t="str">
        <f>VLOOKUP(C1852,Table1[[Column1]:[GEMS_Typo]],2)</f>
        <v>D</v>
      </c>
      <c r="F1852">
        <v>1943.9780000000001</v>
      </c>
      <c r="G1852">
        <v>1943.9780000000001</v>
      </c>
      <c r="H1852">
        <v>2962.6979999999999</v>
      </c>
      <c r="I1852">
        <v>2962.6660000000002</v>
      </c>
      <c r="J1852">
        <v>2158.2379999999998</v>
      </c>
      <c r="K1852">
        <v>2158.2379999999998</v>
      </c>
      <c r="L1852">
        <v>2157.8380000000002</v>
      </c>
      <c r="M1852">
        <v>2159.8380000000002</v>
      </c>
      <c r="N1852">
        <v>2173.3560000000002</v>
      </c>
      <c r="O1852">
        <v>2173.3560000000002</v>
      </c>
      <c r="P1852">
        <v>1604.0719999999999</v>
      </c>
      <c r="Q1852">
        <v>1604.02</v>
      </c>
      <c r="R1852">
        <v>2388.0500000000002</v>
      </c>
      <c r="S1852">
        <v>2192.4740000000002</v>
      </c>
      <c r="T1852">
        <v>2294.1680000000001</v>
      </c>
      <c r="U1852">
        <v>2391.6779999999999</v>
      </c>
      <c r="V1852">
        <v>2947.4259999999999</v>
      </c>
      <c r="W1852">
        <v>3022.3960000000002</v>
      </c>
      <c r="X1852">
        <v>3018.9479999999999</v>
      </c>
      <c r="Y1852">
        <v>3014.3040000000001</v>
      </c>
      <c r="Z1852">
        <v>3094.8879999999999</v>
      </c>
    </row>
    <row r="1853" spans="1:26" x14ac:dyDescent="0.35">
      <c r="A1853">
        <v>35</v>
      </c>
      <c r="B1853">
        <v>53</v>
      </c>
      <c r="C1853" t="str">
        <f t="shared" si="74"/>
        <v>35053</v>
      </c>
      <c r="D1853" t="str">
        <f t="shared" si="75"/>
        <v>35053</v>
      </c>
      <c r="E1853" t="str">
        <f>VLOOKUP(C1853,Table1[[Column1]:[GEMS_Typo]],2)</f>
        <v>D</v>
      </c>
      <c r="F1853">
        <v>4145.95</v>
      </c>
      <c r="G1853">
        <v>4145.95</v>
      </c>
      <c r="H1853">
        <v>4243.2299999999996</v>
      </c>
      <c r="I1853">
        <v>6647.12</v>
      </c>
      <c r="J1853">
        <v>5005.6899999999996</v>
      </c>
      <c r="K1853">
        <v>5005.17</v>
      </c>
      <c r="L1853">
        <v>5005.1679999999997</v>
      </c>
      <c r="M1853">
        <v>5005.1679999999997</v>
      </c>
      <c r="N1853">
        <v>5005.13</v>
      </c>
      <c r="O1853">
        <v>5005.13</v>
      </c>
      <c r="P1853">
        <v>4235.9859999999999</v>
      </c>
      <c r="Q1853">
        <v>4235.9399999999996</v>
      </c>
      <c r="R1853">
        <v>5413.61</v>
      </c>
      <c r="S1853">
        <v>5205.7359999999999</v>
      </c>
      <c r="T1853">
        <v>5396.6260000000002</v>
      </c>
      <c r="U1853">
        <v>5410.9639999999999</v>
      </c>
      <c r="V1853">
        <v>7182.2</v>
      </c>
      <c r="W1853">
        <v>6909.8059999999996</v>
      </c>
      <c r="X1853">
        <v>6885.1480000000001</v>
      </c>
      <c r="Y1853">
        <v>6943.9260000000004</v>
      </c>
      <c r="Z1853">
        <v>6058.0439999999999</v>
      </c>
    </row>
    <row r="1854" spans="1:26" x14ac:dyDescent="0.35">
      <c r="A1854">
        <v>35</v>
      </c>
      <c r="B1854">
        <v>55</v>
      </c>
      <c r="C1854" t="str">
        <f t="shared" si="74"/>
        <v>35055</v>
      </c>
      <c r="D1854" t="str">
        <f t="shared" si="75"/>
        <v>35055</v>
      </c>
      <c r="E1854" t="str">
        <f>VLOOKUP(C1854,Table1[[Column1]:[GEMS_Typo]],2)</f>
        <v>D</v>
      </c>
      <c r="F1854">
        <v>1831.3209999999999</v>
      </c>
      <c r="G1854">
        <v>1397.3810000000001</v>
      </c>
      <c r="H1854">
        <v>1451.8009999999999</v>
      </c>
      <c r="I1854">
        <v>1451.145</v>
      </c>
      <c r="J1854">
        <v>1592.741</v>
      </c>
      <c r="K1854">
        <v>1592.7329999999999</v>
      </c>
      <c r="L1854">
        <v>1593.127</v>
      </c>
      <c r="M1854">
        <v>1593.127</v>
      </c>
      <c r="N1854">
        <v>1593.127</v>
      </c>
      <c r="O1854">
        <v>1593.127</v>
      </c>
      <c r="P1854">
        <v>1033.76</v>
      </c>
      <c r="Q1854">
        <v>1033.662</v>
      </c>
      <c r="R1854">
        <v>1695.4839999999999</v>
      </c>
      <c r="S1854">
        <v>1757.7059999999999</v>
      </c>
      <c r="T1854">
        <v>2090.1460000000002</v>
      </c>
      <c r="U1854">
        <v>2021.0319999999999</v>
      </c>
      <c r="V1854">
        <v>3509.232</v>
      </c>
      <c r="W1854">
        <v>3526.7040000000002</v>
      </c>
      <c r="X1854">
        <v>3538.4180000000001</v>
      </c>
      <c r="Y1854">
        <v>3097.7939999999999</v>
      </c>
      <c r="Z1854">
        <v>3243.1280000000002</v>
      </c>
    </row>
    <row r="1855" spans="1:26" x14ac:dyDescent="0.35">
      <c r="A1855">
        <v>35</v>
      </c>
      <c r="B1855">
        <v>57</v>
      </c>
      <c r="C1855" t="str">
        <f t="shared" si="74"/>
        <v>35057</v>
      </c>
      <c r="D1855" t="str">
        <f t="shared" si="75"/>
        <v>35057</v>
      </c>
      <c r="E1855" t="str">
        <f>VLOOKUP(C1855,Table1[[Column1]:[GEMS_Typo]],2)</f>
        <v>B</v>
      </c>
      <c r="F1855">
        <v>3591.922</v>
      </c>
      <c r="G1855">
        <v>3591.922</v>
      </c>
      <c r="H1855">
        <v>3780.7060000000001</v>
      </c>
      <c r="I1855">
        <v>5122.3639999999996</v>
      </c>
      <c r="J1855">
        <v>3017.7779999999998</v>
      </c>
      <c r="K1855">
        <v>3022.65</v>
      </c>
      <c r="L1855">
        <v>3022.65</v>
      </c>
      <c r="M1855">
        <v>3034.85</v>
      </c>
      <c r="N1855">
        <v>3034.85</v>
      </c>
      <c r="O1855">
        <v>3034.85</v>
      </c>
      <c r="P1855">
        <v>2217.9140000000002</v>
      </c>
      <c r="Q1855">
        <v>2217.8919999999998</v>
      </c>
      <c r="R1855">
        <v>3207.0540000000001</v>
      </c>
      <c r="S1855">
        <v>3069.74</v>
      </c>
      <c r="T1855">
        <v>3103.33</v>
      </c>
      <c r="U1855">
        <v>3120.83</v>
      </c>
      <c r="V1855">
        <v>4362.13</v>
      </c>
      <c r="W1855">
        <v>4354.09</v>
      </c>
      <c r="X1855">
        <v>4330.7860000000001</v>
      </c>
      <c r="Y1855">
        <v>4336.1580000000004</v>
      </c>
      <c r="Z1855">
        <v>4074.67</v>
      </c>
    </row>
    <row r="1856" spans="1:26" x14ac:dyDescent="0.35">
      <c r="A1856">
        <v>35</v>
      </c>
      <c r="B1856">
        <v>59</v>
      </c>
      <c r="C1856" t="str">
        <f t="shared" si="74"/>
        <v>35059</v>
      </c>
      <c r="D1856" t="str">
        <f t="shared" si="75"/>
        <v>35059</v>
      </c>
      <c r="E1856" t="str">
        <f>VLOOKUP(C1856,Table1[[Column1]:[GEMS_Typo]],2)</f>
        <v>F</v>
      </c>
      <c r="F1856">
        <v>4312.2079999999996</v>
      </c>
      <c r="G1856">
        <v>4312.2079999999996</v>
      </c>
      <c r="H1856">
        <v>4375.2160000000003</v>
      </c>
      <c r="I1856">
        <v>4372.5379999999996</v>
      </c>
      <c r="J1856">
        <v>3371.018</v>
      </c>
      <c r="K1856">
        <v>3371.2139999999999</v>
      </c>
      <c r="L1856">
        <v>3371.2139999999999</v>
      </c>
      <c r="M1856">
        <v>3371.2139999999999</v>
      </c>
      <c r="N1856">
        <v>3371.2139999999999</v>
      </c>
      <c r="O1856">
        <v>3371.2139999999999</v>
      </c>
      <c r="P1856">
        <v>2607.41</v>
      </c>
      <c r="Q1856">
        <v>2607.4059999999999</v>
      </c>
      <c r="R1856">
        <v>3569.3760000000002</v>
      </c>
      <c r="S1856">
        <v>3437.48</v>
      </c>
      <c r="T1856">
        <v>3498.31</v>
      </c>
      <c r="U1856">
        <v>3501.306</v>
      </c>
      <c r="V1856">
        <v>3656.788</v>
      </c>
      <c r="W1856">
        <v>3647.346</v>
      </c>
      <c r="X1856">
        <v>3663.6379999999999</v>
      </c>
      <c r="Y1856">
        <v>3536.366</v>
      </c>
      <c r="Z1856">
        <v>3527.6860000000001</v>
      </c>
    </row>
    <row r="1857" spans="1:26" x14ac:dyDescent="0.35">
      <c r="A1857">
        <v>35</v>
      </c>
      <c r="B1857">
        <v>61</v>
      </c>
      <c r="C1857" t="str">
        <f t="shared" si="74"/>
        <v>35061</v>
      </c>
      <c r="D1857" t="str">
        <f t="shared" si="75"/>
        <v>35061</v>
      </c>
      <c r="E1857" t="str">
        <f>VLOOKUP(C1857,Table1[[Column1]:[GEMS_Typo]],2)</f>
        <v>B</v>
      </c>
      <c r="F1857">
        <v>873.41099999999994</v>
      </c>
      <c r="G1857">
        <v>873.41099999999994</v>
      </c>
      <c r="H1857">
        <v>1011.624</v>
      </c>
      <c r="I1857">
        <v>1025.364</v>
      </c>
      <c r="J1857">
        <v>3195.2869999999998</v>
      </c>
      <c r="K1857">
        <v>3202.4349999999999</v>
      </c>
      <c r="L1857">
        <v>3198.1970000000001</v>
      </c>
      <c r="M1857">
        <v>3197.37</v>
      </c>
      <c r="N1857">
        <v>3197.37</v>
      </c>
      <c r="O1857">
        <v>3197.37</v>
      </c>
      <c r="P1857">
        <v>1494.86</v>
      </c>
      <c r="Q1857">
        <v>1494.8520000000001</v>
      </c>
      <c r="R1857">
        <v>3223.1970000000001</v>
      </c>
      <c r="S1857">
        <v>3364.6970000000001</v>
      </c>
      <c r="T1857">
        <v>2725.6390000000001</v>
      </c>
      <c r="U1857">
        <v>3335.607</v>
      </c>
      <c r="V1857">
        <v>3064.973</v>
      </c>
      <c r="W1857">
        <v>2993.1669999999999</v>
      </c>
      <c r="X1857">
        <v>2993.5509999999999</v>
      </c>
      <c r="Y1857">
        <v>2807.7930000000001</v>
      </c>
      <c r="Z1857">
        <v>2813.9580000000001</v>
      </c>
    </row>
    <row r="1858" spans="1:26" x14ac:dyDescent="0.35">
      <c r="A1858">
        <v>36</v>
      </c>
      <c r="B1858">
        <v>1</v>
      </c>
      <c r="C1858" t="str">
        <f t="shared" si="74"/>
        <v>36001</v>
      </c>
      <c r="D1858" t="str">
        <f t="shared" si="75"/>
        <v>36001</v>
      </c>
      <c r="E1858" t="str">
        <f>VLOOKUP(C1858,Table1[[Column1]:[GEMS_Typo]],2)</f>
        <v>B</v>
      </c>
      <c r="F1858">
        <v>4400.99</v>
      </c>
      <c r="G1858">
        <v>4417.3100000000004</v>
      </c>
      <c r="H1858">
        <v>4018.69</v>
      </c>
      <c r="I1858">
        <v>3992.0859999999998</v>
      </c>
      <c r="J1858">
        <v>3998.6680000000001</v>
      </c>
      <c r="K1858">
        <v>4455.37</v>
      </c>
      <c r="L1858">
        <v>4459.83</v>
      </c>
      <c r="M1858">
        <v>4474.3599999999997</v>
      </c>
      <c r="N1858">
        <v>4523.95</v>
      </c>
      <c r="O1858">
        <v>4523.95</v>
      </c>
      <c r="P1858">
        <v>4525.82</v>
      </c>
      <c r="Q1858">
        <v>4525.96</v>
      </c>
      <c r="R1858">
        <v>4512.5200000000004</v>
      </c>
      <c r="S1858">
        <v>4510.08</v>
      </c>
      <c r="T1858">
        <v>4554.68</v>
      </c>
      <c r="U1858">
        <v>4455.92</v>
      </c>
      <c r="V1858">
        <v>4457.8</v>
      </c>
      <c r="W1858">
        <v>4451.6400000000003</v>
      </c>
      <c r="X1858">
        <v>4449.0200000000004</v>
      </c>
      <c r="Y1858">
        <v>4529.88</v>
      </c>
      <c r="Z1858">
        <v>4503.0200000000004</v>
      </c>
    </row>
    <row r="1859" spans="1:26" x14ac:dyDescent="0.35">
      <c r="A1859">
        <v>36</v>
      </c>
      <c r="B1859">
        <v>3</v>
      </c>
      <c r="C1859" t="str">
        <f t="shared" ref="C1859:C1922" si="77">_xlfn.CONCAT(TEXT(A1859,"00"),TEXT(B1859,"000"))</f>
        <v>36003</v>
      </c>
      <c r="D1859" t="str">
        <f t="shared" ref="D1859:D1922" si="78">_xlfn.CONCAT(A1859,TEXT(B1859,"000"))</f>
        <v>36003</v>
      </c>
      <c r="E1859" t="str">
        <f>VLOOKUP(C1859,Table1[[Column1]:[GEMS_Typo]],2)</f>
        <v>C</v>
      </c>
      <c r="F1859">
        <v>3879.37</v>
      </c>
      <c r="G1859">
        <v>3881.25</v>
      </c>
      <c r="H1859">
        <v>3915.81</v>
      </c>
      <c r="I1859">
        <v>3884.2719999999999</v>
      </c>
      <c r="J1859">
        <v>3891.7460000000001</v>
      </c>
      <c r="K1859">
        <v>3879.77</v>
      </c>
      <c r="L1859">
        <v>3884.79</v>
      </c>
      <c r="M1859">
        <v>3878.91</v>
      </c>
      <c r="N1859">
        <v>3883.03</v>
      </c>
      <c r="O1859">
        <v>3883.03</v>
      </c>
      <c r="P1859">
        <v>3877.7</v>
      </c>
      <c r="Q1859">
        <v>3876.1</v>
      </c>
      <c r="R1859">
        <v>3879.3</v>
      </c>
      <c r="S1859">
        <v>3879.48</v>
      </c>
      <c r="T1859">
        <v>3881.92</v>
      </c>
      <c r="U1859">
        <v>3799.76</v>
      </c>
      <c r="V1859">
        <v>3808.27</v>
      </c>
      <c r="W1859">
        <v>3807.99</v>
      </c>
      <c r="X1859">
        <v>3808.77</v>
      </c>
      <c r="Y1859">
        <v>3810.31</v>
      </c>
      <c r="Z1859">
        <v>3810.31</v>
      </c>
    </row>
    <row r="1860" spans="1:26" x14ac:dyDescent="0.35">
      <c r="A1860">
        <v>36</v>
      </c>
      <c r="B1860">
        <v>5</v>
      </c>
      <c r="C1860" t="str">
        <f t="shared" si="77"/>
        <v>36005</v>
      </c>
      <c r="D1860" t="str">
        <f t="shared" si="78"/>
        <v>36005</v>
      </c>
      <c r="E1860" t="str">
        <f>VLOOKUP(C1860,Table1[[Column1]:[GEMS_Typo]],2)</f>
        <v>A</v>
      </c>
      <c r="F1860">
        <v>1822.76</v>
      </c>
      <c r="G1860">
        <v>1834.24</v>
      </c>
      <c r="H1860">
        <v>1834.53</v>
      </c>
      <c r="I1860">
        <v>1826.412</v>
      </c>
      <c r="J1860">
        <v>1828.308</v>
      </c>
      <c r="K1860">
        <v>1829.98</v>
      </c>
      <c r="L1860">
        <v>1829.98</v>
      </c>
      <c r="M1860">
        <v>1841.02</v>
      </c>
      <c r="N1860">
        <v>1848.43</v>
      </c>
      <c r="O1860">
        <v>1848.43</v>
      </c>
      <c r="P1860">
        <v>1840.5</v>
      </c>
      <c r="Q1860">
        <v>1834.25</v>
      </c>
      <c r="R1860">
        <v>1927.51</v>
      </c>
      <c r="S1860">
        <v>1926.21</v>
      </c>
      <c r="T1860">
        <v>1938.43</v>
      </c>
      <c r="U1860">
        <v>1940.02</v>
      </c>
      <c r="V1860">
        <v>1929.03</v>
      </c>
      <c r="W1860">
        <v>1915.39</v>
      </c>
      <c r="X1860">
        <v>2002.42</v>
      </c>
      <c r="Y1860">
        <v>1992.21</v>
      </c>
      <c r="Z1860">
        <v>1986.55</v>
      </c>
    </row>
    <row r="1861" spans="1:26" x14ac:dyDescent="0.35">
      <c r="A1861">
        <v>36</v>
      </c>
      <c r="B1861">
        <v>7</v>
      </c>
      <c r="C1861" t="str">
        <f t="shared" si="77"/>
        <v>36007</v>
      </c>
      <c r="D1861" t="str">
        <f t="shared" si="78"/>
        <v>36007</v>
      </c>
      <c r="E1861" t="str">
        <f>VLOOKUP(C1861,Table1[[Column1]:[GEMS_Typo]],2)</f>
        <v>B</v>
      </c>
      <c r="F1861">
        <v>4266.8500000000004</v>
      </c>
      <c r="G1861">
        <v>4266.41</v>
      </c>
      <c r="H1861">
        <v>4305.91</v>
      </c>
      <c r="I1861">
        <v>4275.2640000000001</v>
      </c>
      <c r="J1861">
        <v>4282.5879999999997</v>
      </c>
      <c r="K1861">
        <v>4279.87</v>
      </c>
      <c r="L1861">
        <v>4284.8599999999997</v>
      </c>
      <c r="M1861">
        <v>4287.1099999999997</v>
      </c>
      <c r="N1861">
        <v>4316.17</v>
      </c>
      <c r="O1861">
        <v>4316.17</v>
      </c>
      <c r="P1861">
        <v>4309.97</v>
      </c>
      <c r="Q1861">
        <v>4309.53</v>
      </c>
      <c r="R1861">
        <v>4307</v>
      </c>
      <c r="S1861">
        <v>4305.1000000000004</v>
      </c>
      <c r="T1861">
        <v>4314.6899999999996</v>
      </c>
      <c r="U1861">
        <v>4334.8500000000004</v>
      </c>
      <c r="V1861">
        <v>4189.82</v>
      </c>
      <c r="W1861">
        <v>4277.91</v>
      </c>
      <c r="X1861">
        <v>4221.47</v>
      </c>
      <c r="Y1861">
        <v>4269.7</v>
      </c>
      <c r="Z1861">
        <v>4216.41</v>
      </c>
    </row>
    <row r="1862" spans="1:26" x14ac:dyDescent="0.35">
      <c r="A1862">
        <v>36</v>
      </c>
      <c r="B1862">
        <v>9</v>
      </c>
      <c r="C1862" t="str">
        <f t="shared" si="77"/>
        <v>36009</v>
      </c>
      <c r="D1862" t="str">
        <f t="shared" si="78"/>
        <v>36009</v>
      </c>
      <c r="E1862" t="str">
        <f>VLOOKUP(C1862,Table1[[Column1]:[GEMS_Typo]],2)</f>
        <v>C</v>
      </c>
      <c r="F1862">
        <v>4438.38</v>
      </c>
      <c r="G1862">
        <v>4436.0200000000004</v>
      </c>
      <c r="H1862">
        <v>4463.3999999999996</v>
      </c>
      <c r="I1862">
        <v>4429.6679999999997</v>
      </c>
      <c r="J1862">
        <v>4437.6279999999997</v>
      </c>
      <c r="K1862">
        <v>4440.2700000000004</v>
      </c>
      <c r="L1862">
        <v>4445.57</v>
      </c>
      <c r="M1862">
        <v>4442.68</v>
      </c>
      <c r="N1862">
        <v>4441.08</v>
      </c>
      <c r="O1862">
        <v>4441.08</v>
      </c>
      <c r="P1862">
        <v>4444.05</v>
      </c>
      <c r="Q1862">
        <v>4448.8100000000004</v>
      </c>
      <c r="R1862">
        <v>4526.25</v>
      </c>
      <c r="S1862">
        <v>4526.55</v>
      </c>
      <c r="T1862">
        <v>4528.09</v>
      </c>
      <c r="U1862">
        <v>4523.0200000000004</v>
      </c>
      <c r="V1862">
        <v>4463.38</v>
      </c>
      <c r="W1862">
        <v>4470.51</v>
      </c>
      <c r="X1862">
        <v>4471.7299999999996</v>
      </c>
      <c r="Y1862">
        <v>4560.34</v>
      </c>
      <c r="Z1862">
        <v>4559.3900000000003</v>
      </c>
    </row>
    <row r="1863" spans="1:26" x14ac:dyDescent="0.35">
      <c r="A1863">
        <v>36</v>
      </c>
      <c r="B1863">
        <v>11</v>
      </c>
      <c r="C1863" t="str">
        <f t="shared" si="77"/>
        <v>36011</v>
      </c>
      <c r="D1863" t="str">
        <f t="shared" si="78"/>
        <v>36011</v>
      </c>
      <c r="E1863" t="str">
        <f>VLOOKUP(C1863,Table1[[Column1]:[GEMS_Typo]],2)</f>
        <v>C</v>
      </c>
      <c r="F1863">
        <v>3340.83</v>
      </c>
      <c r="G1863">
        <v>3340.29</v>
      </c>
      <c r="H1863">
        <v>3367.65</v>
      </c>
      <c r="I1863">
        <v>3338.9360000000001</v>
      </c>
      <c r="J1863">
        <v>3345.7539999999999</v>
      </c>
      <c r="K1863">
        <v>3339.34</v>
      </c>
      <c r="L1863">
        <v>3343.8</v>
      </c>
      <c r="M1863">
        <v>3341.45</v>
      </c>
      <c r="N1863">
        <v>3342.27</v>
      </c>
      <c r="O1863">
        <v>3342.27</v>
      </c>
      <c r="P1863">
        <v>3343.76</v>
      </c>
      <c r="Q1863">
        <v>3341.96</v>
      </c>
      <c r="R1863">
        <v>3340.62</v>
      </c>
      <c r="S1863">
        <v>3344.78</v>
      </c>
      <c r="T1863">
        <v>3343.96</v>
      </c>
      <c r="U1863">
        <v>3297.27</v>
      </c>
      <c r="V1863">
        <v>3303.07</v>
      </c>
      <c r="W1863">
        <v>3306.31</v>
      </c>
      <c r="X1863">
        <v>3308.83</v>
      </c>
      <c r="Y1863">
        <v>3307.73</v>
      </c>
      <c r="Z1863">
        <v>3308.53</v>
      </c>
    </row>
    <row r="1864" spans="1:26" x14ac:dyDescent="0.35">
      <c r="A1864">
        <v>36</v>
      </c>
      <c r="B1864">
        <v>13</v>
      </c>
      <c r="C1864" t="str">
        <f t="shared" si="77"/>
        <v>36013</v>
      </c>
      <c r="D1864" t="str">
        <f t="shared" si="78"/>
        <v>36013</v>
      </c>
      <c r="E1864" t="str">
        <f>VLOOKUP(C1864,Table1[[Column1]:[GEMS_Typo]],2)</f>
        <v>C</v>
      </c>
      <c r="F1864">
        <v>5156.99</v>
      </c>
      <c r="G1864">
        <v>5154.58</v>
      </c>
      <c r="H1864">
        <v>5217.22</v>
      </c>
      <c r="I1864">
        <v>5178.6859999999997</v>
      </c>
      <c r="J1864">
        <v>5187.8540000000003</v>
      </c>
      <c r="K1864">
        <v>5166.05</v>
      </c>
      <c r="L1864">
        <v>5171.21</v>
      </c>
      <c r="M1864">
        <v>5171.8500000000004</v>
      </c>
      <c r="N1864">
        <v>5170.3900000000003</v>
      </c>
      <c r="O1864">
        <v>5170.3900000000003</v>
      </c>
      <c r="P1864">
        <v>5172.2700000000004</v>
      </c>
      <c r="Q1864">
        <v>5171.2700000000004</v>
      </c>
      <c r="R1864">
        <v>5158.12</v>
      </c>
      <c r="S1864">
        <v>5157.9799999999996</v>
      </c>
      <c r="T1864">
        <v>5157.67</v>
      </c>
      <c r="U1864">
        <v>5101.07</v>
      </c>
      <c r="V1864">
        <v>5105.1000000000004</v>
      </c>
      <c r="W1864">
        <v>5103.42</v>
      </c>
      <c r="X1864">
        <v>5107.5200000000004</v>
      </c>
      <c r="Y1864">
        <v>5108.57</v>
      </c>
      <c r="Z1864">
        <v>5140.71</v>
      </c>
    </row>
    <row r="1865" spans="1:26" x14ac:dyDescent="0.35">
      <c r="A1865">
        <v>36</v>
      </c>
      <c r="B1865">
        <v>15</v>
      </c>
      <c r="C1865" t="str">
        <f t="shared" si="77"/>
        <v>36015</v>
      </c>
      <c r="D1865" t="str">
        <f t="shared" si="78"/>
        <v>36015</v>
      </c>
      <c r="E1865" t="str">
        <f>VLOOKUP(C1865,Table1[[Column1]:[GEMS_Typo]],2)</f>
        <v>C</v>
      </c>
      <c r="F1865">
        <v>2344.91</v>
      </c>
      <c r="G1865">
        <v>2343.4499999999998</v>
      </c>
      <c r="H1865">
        <v>2391.89</v>
      </c>
      <c r="I1865">
        <v>2373.6039999999998</v>
      </c>
      <c r="J1865">
        <v>2376.864</v>
      </c>
      <c r="K1865">
        <v>2352.62</v>
      </c>
      <c r="L1865">
        <v>2355.65</v>
      </c>
      <c r="M1865">
        <v>2374.64</v>
      </c>
      <c r="N1865">
        <v>2367.98</v>
      </c>
      <c r="O1865">
        <v>2367.98</v>
      </c>
      <c r="P1865">
        <v>2362.25</v>
      </c>
      <c r="Q1865">
        <v>2363.27</v>
      </c>
      <c r="R1865">
        <v>2339.17</v>
      </c>
      <c r="S1865">
        <v>2340.13</v>
      </c>
      <c r="T1865">
        <v>2340.52</v>
      </c>
      <c r="U1865">
        <v>2316.23</v>
      </c>
      <c r="V1865">
        <v>2318.17</v>
      </c>
      <c r="W1865">
        <v>2323.35</v>
      </c>
      <c r="X1865">
        <v>2322.9499999999998</v>
      </c>
      <c r="Y1865">
        <v>2323.04</v>
      </c>
      <c r="Z1865">
        <v>2323.5300000000002</v>
      </c>
    </row>
    <row r="1866" spans="1:26" x14ac:dyDescent="0.35">
      <c r="A1866">
        <v>36</v>
      </c>
      <c r="B1866">
        <v>17</v>
      </c>
      <c r="C1866" t="str">
        <f t="shared" si="77"/>
        <v>36017</v>
      </c>
      <c r="D1866" t="str">
        <f t="shared" si="78"/>
        <v>36017</v>
      </c>
      <c r="E1866" t="str">
        <f>VLOOKUP(C1866,Table1[[Column1]:[GEMS_Typo]],2)</f>
        <v>C</v>
      </c>
      <c r="F1866">
        <v>3530.77</v>
      </c>
      <c r="G1866">
        <v>3527.02</v>
      </c>
      <c r="H1866">
        <v>3539.16</v>
      </c>
      <c r="I1866">
        <v>3510.098</v>
      </c>
      <c r="J1866">
        <v>3516.9180000000001</v>
      </c>
      <c r="K1866">
        <v>3531.62</v>
      </c>
      <c r="L1866">
        <v>3536.32</v>
      </c>
      <c r="M1866">
        <v>3525.78</v>
      </c>
      <c r="N1866">
        <v>3530.28</v>
      </c>
      <c r="O1866">
        <v>3530.28</v>
      </c>
      <c r="P1866">
        <v>3529.72</v>
      </c>
      <c r="Q1866">
        <v>3529.76</v>
      </c>
      <c r="R1866">
        <v>3525.79</v>
      </c>
      <c r="S1866">
        <v>3526.27</v>
      </c>
      <c r="T1866">
        <v>3528.09</v>
      </c>
      <c r="U1866">
        <v>3525.57</v>
      </c>
      <c r="V1866">
        <v>3487.37</v>
      </c>
      <c r="W1866">
        <v>3488.01</v>
      </c>
      <c r="X1866">
        <v>3487.46</v>
      </c>
      <c r="Y1866">
        <v>3516.2</v>
      </c>
      <c r="Z1866">
        <v>3497.48</v>
      </c>
    </row>
    <row r="1867" spans="1:26" x14ac:dyDescent="0.35">
      <c r="A1867">
        <v>36</v>
      </c>
      <c r="B1867">
        <v>19</v>
      </c>
      <c r="C1867" t="str">
        <f t="shared" si="77"/>
        <v>36019</v>
      </c>
      <c r="D1867" t="str">
        <f t="shared" si="78"/>
        <v>36019</v>
      </c>
      <c r="E1867" t="str">
        <f>VLOOKUP(C1867,Table1[[Column1]:[GEMS_Typo]],2)</f>
        <v>B</v>
      </c>
      <c r="F1867">
        <v>3163.7</v>
      </c>
      <c r="G1867">
        <v>3167.04</v>
      </c>
      <c r="H1867">
        <v>3220.34</v>
      </c>
      <c r="I1867">
        <v>3198.3040000000001</v>
      </c>
      <c r="J1867">
        <v>3203.57</v>
      </c>
      <c r="K1867">
        <v>3219.4</v>
      </c>
      <c r="L1867">
        <v>3222.9</v>
      </c>
      <c r="M1867">
        <v>3222.77</v>
      </c>
      <c r="N1867">
        <v>3217.05</v>
      </c>
      <c r="O1867">
        <v>3217.05</v>
      </c>
      <c r="P1867">
        <v>3216.66</v>
      </c>
      <c r="Q1867">
        <v>3216.7</v>
      </c>
      <c r="R1867">
        <v>3212.32</v>
      </c>
      <c r="S1867">
        <v>3210.44</v>
      </c>
      <c r="T1867">
        <v>3209.56</v>
      </c>
      <c r="U1867">
        <v>3126.22</v>
      </c>
      <c r="V1867">
        <v>3124.37</v>
      </c>
      <c r="W1867">
        <v>3128.79</v>
      </c>
      <c r="X1867">
        <v>3126.83</v>
      </c>
      <c r="Y1867">
        <v>3127.35</v>
      </c>
      <c r="Z1867">
        <v>3124.69</v>
      </c>
    </row>
    <row r="1868" spans="1:26" x14ac:dyDescent="0.35">
      <c r="A1868">
        <v>36</v>
      </c>
      <c r="B1868">
        <v>21</v>
      </c>
      <c r="C1868" t="str">
        <f t="shared" si="77"/>
        <v>36021</v>
      </c>
      <c r="D1868" t="str">
        <f t="shared" si="78"/>
        <v>36021</v>
      </c>
      <c r="E1868" t="str">
        <f>VLOOKUP(C1868,Table1[[Column1]:[GEMS_Typo]],2)</f>
        <v>C</v>
      </c>
      <c r="F1868">
        <v>3155.33</v>
      </c>
      <c r="G1868">
        <v>3159.37</v>
      </c>
      <c r="H1868">
        <v>3189.59</v>
      </c>
      <c r="I1868">
        <v>3165.828</v>
      </c>
      <c r="J1868">
        <v>3171.47</v>
      </c>
      <c r="K1868">
        <v>3162.83</v>
      </c>
      <c r="L1868">
        <v>3166.65</v>
      </c>
      <c r="M1868">
        <v>3161.75</v>
      </c>
      <c r="N1868">
        <v>3167.3</v>
      </c>
      <c r="O1868">
        <v>3167.3</v>
      </c>
      <c r="P1868">
        <v>3166.07</v>
      </c>
      <c r="Q1868">
        <v>3165.93</v>
      </c>
      <c r="R1868">
        <v>3160.59</v>
      </c>
      <c r="S1868">
        <v>3166.29</v>
      </c>
      <c r="T1868">
        <v>3164.27</v>
      </c>
      <c r="U1868">
        <v>3165.75</v>
      </c>
      <c r="V1868">
        <v>3090.02</v>
      </c>
      <c r="W1868">
        <v>3073.35</v>
      </c>
      <c r="X1868">
        <v>3072.59</v>
      </c>
      <c r="Y1868">
        <v>3073.15</v>
      </c>
      <c r="Z1868">
        <v>3072.99</v>
      </c>
    </row>
    <row r="1869" spans="1:26" x14ac:dyDescent="0.35">
      <c r="A1869">
        <v>36</v>
      </c>
      <c r="B1869">
        <v>23</v>
      </c>
      <c r="C1869" t="str">
        <f t="shared" si="77"/>
        <v>36023</v>
      </c>
      <c r="D1869" t="str">
        <f t="shared" si="78"/>
        <v>36023</v>
      </c>
      <c r="E1869" t="str">
        <f>VLOOKUP(C1869,Table1[[Column1]:[GEMS_Typo]],2)</f>
        <v>C</v>
      </c>
      <c r="F1869">
        <v>2126.62</v>
      </c>
      <c r="G1869">
        <v>2126.5</v>
      </c>
      <c r="H1869">
        <v>2141.66</v>
      </c>
      <c r="I1869">
        <v>2126.1439999999998</v>
      </c>
      <c r="J1869">
        <v>2129.8139999999999</v>
      </c>
      <c r="K1869">
        <v>2129.4</v>
      </c>
      <c r="L1869">
        <v>2131.8200000000002</v>
      </c>
      <c r="M1869">
        <v>2131.08</v>
      </c>
      <c r="N1869">
        <v>2131.36</v>
      </c>
      <c r="O1869">
        <v>2131.36</v>
      </c>
      <c r="P1869">
        <v>2132.42</v>
      </c>
      <c r="Q1869">
        <v>2135.56</v>
      </c>
      <c r="R1869">
        <v>2136.4899999999998</v>
      </c>
      <c r="S1869">
        <v>2137.71</v>
      </c>
      <c r="T1869">
        <v>2137.11</v>
      </c>
      <c r="U1869">
        <v>2094.16</v>
      </c>
      <c r="V1869">
        <v>2104.02</v>
      </c>
      <c r="W1869">
        <v>2106.84</v>
      </c>
      <c r="X1869">
        <v>2106.6999999999998</v>
      </c>
      <c r="Y1869">
        <v>2106.04</v>
      </c>
      <c r="Z1869">
        <v>2106.04</v>
      </c>
    </row>
    <row r="1870" spans="1:26" x14ac:dyDescent="0.35">
      <c r="A1870">
        <v>36</v>
      </c>
      <c r="B1870">
        <v>25</v>
      </c>
      <c r="C1870" t="str">
        <f t="shared" si="77"/>
        <v>36025</v>
      </c>
      <c r="D1870" t="str">
        <f t="shared" si="78"/>
        <v>36025</v>
      </c>
      <c r="E1870" t="str">
        <f>VLOOKUP(C1870,Table1[[Column1]:[GEMS_Typo]],2)</f>
        <v>C</v>
      </c>
      <c r="F1870">
        <v>4533.41</v>
      </c>
      <c r="G1870">
        <v>4530.34</v>
      </c>
      <c r="H1870">
        <v>4559.46</v>
      </c>
      <c r="I1870">
        <v>4522.53</v>
      </c>
      <c r="J1870">
        <v>4531.2539999999999</v>
      </c>
      <c r="K1870">
        <v>4541.62</v>
      </c>
      <c r="L1870">
        <v>4547.6000000000004</v>
      </c>
      <c r="M1870">
        <v>4541.92</v>
      </c>
      <c r="N1870">
        <v>4546.41</v>
      </c>
      <c r="O1870">
        <v>4621.51</v>
      </c>
      <c r="P1870">
        <v>4615.8</v>
      </c>
      <c r="Q1870">
        <v>4612.46</v>
      </c>
      <c r="R1870">
        <v>4613.82</v>
      </c>
      <c r="S1870">
        <v>4613.46</v>
      </c>
      <c r="T1870">
        <v>4609.82</v>
      </c>
      <c r="U1870">
        <v>4610.46</v>
      </c>
      <c r="V1870">
        <v>4564.95</v>
      </c>
      <c r="W1870">
        <v>4564.6400000000003</v>
      </c>
      <c r="X1870">
        <v>4567.99</v>
      </c>
      <c r="Y1870">
        <v>4565.37</v>
      </c>
      <c r="Z1870">
        <v>4565.53</v>
      </c>
    </row>
    <row r="1871" spans="1:26" x14ac:dyDescent="0.35">
      <c r="A1871">
        <v>36</v>
      </c>
      <c r="B1871">
        <v>27</v>
      </c>
      <c r="C1871" t="str">
        <f t="shared" si="77"/>
        <v>36027</v>
      </c>
      <c r="D1871" t="str">
        <f t="shared" si="78"/>
        <v>36027</v>
      </c>
      <c r="E1871" t="str">
        <f>VLOOKUP(C1871,Table1[[Column1]:[GEMS_Typo]],2)</f>
        <v>A</v>
      </c>
      <c r="F1871">
        <v>5016.66</v>
      </c>
      <c r="G1871">
        <v>5029.88</v>
      </c>
      <c r="H1871">
        <v>5104.26</v>
      </c>
      <c r="I1871">
        <v>5064.8860000000004</v>
      </c>
      <c r="J1871">
        <v>5074.2479999999996</v>
      </c>
      <c r="K1871">
        <v>5090.6400000000003</v>
      </c>
      <c r="L1871">
        <v>5096.88</v>
      </c>
      <c r="M1871">
        <v>5123.3500000000004</v>
      </c>
      <c r="N1871">
        <v>5160.1000000000004</v>
      </c>
      <c r="O1871">
        <v>5121.76</v>
      </c>
      <c r="P1871">
        <v>5124.7700000000004</v>
      </c>
      <c r="Q1871">
        <v>5125.37</v>
      </c>
      <c r="R1871">
        <v>5130.3100000000004</v>
      </c>
      <c r="S1871">
        <v>5131.57</v>
      </c>
      <c r="T1871">
        <v>5132.13</v>
      </c>
      <c r="U1871">
        <v>5140.62</v>
      </c>
      <c r="V1871">
        <v>5096.59</v>
      </c>
      <c r="W1871">
        <v>5097.66</v>
      </c>
      <c r="X1871">
        <v>5105.16</v>
      </c>
      <c r="Y1871">
        <v>5120.16</v>
      </c>
      <c r="Z1871">
        <v>5118.58</v>
      </c>
    </row>
    <row r="1872" spans="1:26" x14ac:dyDescent="0.35">
      <c r="A1872">
        <v>36</v>
      </c>
      <c r="B1872">
        <v>29</v>
      </c>
      <c r="C1872" t="str">
        <f t="shared" si="77"/>
        <v>36029</v>
      </c>
      <c r="D1872" t="str">
        <f t="shared" si="78"/>
        <v>36029</v>
      </c>
      <c r="E1872" t="str">
        <f>VLOOKUP(C1872,Table1[[Column1]:[GEMS_Typo]],2)</f>
        <v>B</v>
      </c>
      <c r="F1872">
        <v>9991.9699999999993</v>
      </c>
      <c r="G1872">
        <v>10021.6</v>
      </c>
      <c r="H1872">
        <v>10097.44</v>
      </c>
      <c r="I1872">
        <v>10024.24</v>
      </c>
      <c r="J1872">
        <v>10042.776</v>
      </c>
      <c r="K1872">
        <v>10100.02</v>
      </c>
      <c r="L1872">
        <v>10112.06</v>
      </c>
      <c r="M1872">
        <v>10130.26</v>
      </c>
      <c r="N1872">
        <v>10157.15</v>
      </c>
      <c r="O1872">
        <v>10175.709999999999</v>
      </c>
      <c r="P1872">
        <v>10183.719999999999</v>
      </c>
      <c r="Q1872">
        <v>10197.790000000001</v>
      </c>
      <c r="R1872">
        <v>10183.06</v>
      </c>
      <c r="S1872">
        <v>10179.799999999999</v>
      </c>
      <c r="T1872">
        <v>10192.57</v>
      </c>
      <c r="U1872">
        <v>10180.31</v>
      </c>
      <c r="V1872">
        <v>10206.92</v>
      </c>
      <c r="W1872">
        <v>10209.35</v>
      </c>
      <c r="X1872">
        <v>10220.44</v>
      </c>
      <c r="Y1872">
        <v>10254.89</v>
      </c>
      <c r="Z1872">
        <v>10338.64</v>
      </c>
    </row>
    <row r="1873" spans="1:26" x14ac:dyDescent="0.35">
      <c r="A1873">
        <v>36</v>
      </c>
      <c r="B1873">
        <v>31</v>
      </c>
      <c r="C1873" t="str">
        <f t="shared" si="77"/>
        <v>36031</v>
      </c>
      <c r="D1873" t="str">
        <f t="shared" si="78"/>
        <v>36031</v>
      </c>
      <c r="E1873" t="str">
        <f>VLOOKUP(C1873,Table1[[Column1]:[GEMS_Typo]],2)</f>
        <v>C</v>
      </c>
      <c r="F1873">
        <v>2840.57</v>
      </c>
      <c r="G1873">
        <v>2840.71</v>
      </c>
      <c r="H1873">
        <v>2873.99</v>
      </c>
      <c r="I1873">
        <v>2853.8220000000001</v>
      </c>
      <c r="J1873">
        <v>2858.616</v>
      </c>
      <c r="K1873">
        <v>2853.53</v>
      </c>
      <c r="L1873">
        <v>2856.85</v>
      </c>
      <c r="M1873">
        <v>2865.38</v>
      </c>
      <c r="N1873">
        <v>2865.82</v>
      </c>
      <c r="O1873">
        <v>2865.82</v>
      </c>
      <c r="P1873">
        <v>2862.87</v>
      </c>
      <c r="Q1873">
        <v>2862.47</v>
      </c>
      <c r="R1873">
        <v>2862.77</v>
      </c>
      <c r="S1873">
        <v>2858.85</v>
      </c>
      <c r="T1873">
        <v>2860.11</v>
      </c>
      <c r="U1873">
        <v>2804.63</v>
      </c>
      <c r="V1873">
        <v>2804.64</v>
      </c>
      <c r="W1873">
        <v>2810.38</v>
      </c>
      <c r="X1873">
        <v>2813.34</v>
      </c>
      <c r="Y1873">
        <v>2839.02</v>
      </c>
      <c r="Z1873">
        <v>2849.19</v>
      </c>
    </row>
    <row r="1874" spans="1:26" x14ac:dyDescent="0.35">
      <c r="A1874">
        <v>36</v>
      </c>
      <c r="B1874">
        <v>33</v>
      </c>
      <c r="C1874" t="str">
        <f t="shared" si="77"/>
        <v>36033</v>
      </c>
      <c r="D1874" t="str">
        <f t="shared" si="78"/>
        <v>36033</v>
      </c>
      <c r="E1874" t="str">
        <f>VLOOKUP(C1874,Table1[[Column1]:[GEMS_Typo]],2)</f>
        <v>C</v>
      </c>
      <c r="F1874">
        <v>2840.43</v>
      </c>
      <c r="G1874">
        <v>2841.35</v>
      </c>
      <c r="H1874">
        <v>2871.85</v>
      </c>
      <c r="I1874">
        <v>2849.6439999999998</v>
      </c>
      <c r="J1874">
        <v>2854.808</v>
      </c>
      <c r="K1874">
        <v>2846.01</v>
      </c>
      <c r="L1874">
        <v>2849.43</v>
      </c>
      <c r="M1874">
        <v>2862.14</v>
      </c>
      <c r="N1874">
        <v>2847.62</v>
      </c>
      <c r="O1874">
        <v>2847.62</v>
      </c>
      <c r="P1874">
        <v>2848.13</v>
      </c>
      <c r="Q1874">
        <v>2847.33</v>
      </c>
      <c r="R1874">
        <v>2849.65</v>
      </c>
      <c r="S1874">
        <v>2850.11</v>
      </c>
      <c r="T1874">
        <v>2849.06</v>
      </c>
      <c r="U1874">
        <v>2811.78</v>
      </c>
      <c r="V1874">
        <v>2810.83</v>
      </c>
      <c r="W1874">
        <v>2812.77</v>
      </c>
      <c r="X1874">
        <v>2812.39</v>
      </c>
      <c r="Y1874">
        <v>2812.69</v>
      </c>
      <c r="Z1874">
        <v>2813.31</v>
      </c>
    </row>
    <row r="1875" spans="1:26" x14ac:dyDescent="0.35">
      <c r="A1875">
        <v>36</v>
      </c>
      <c r="B1875">
        <v>35</v>
      </c>
      <c r="C1875" t="str">
        <f t="shared" si="77"/>
        <v>36035</v>
      </c>
      <c r="D1875" t="str">
        <f t="shared" si="78"/>
        <v>36035</v>
      </c>
      <c r="E1875" t="str">
        <f>VLOOKUP(C1875,Table1[[Column1]:[GEMS_Typo]],2)</f>
        <v>C</v>
      </c>
      <c r="F1875">
        <v>1709.44</v>
      </c>
      <c r="G1875">
        <v>1711.84</v>
      </c>
      <c r="H1875">
        <v>1748.04</v>
      </c>
      <c r="I1875">
        <v>1734.7619999999999</v>
      </c>
      <c r="J1875">
        <v>1737.954</v>
      </c>
      <c r="K1875">
        <v>1714.27</v>
      </c>
      <c r="L1875">
        <v>1716.13</v>
      </c>
      <c r="M1875">
        <v>1719.77</v>
      </c>
      <c r="N1875">
        <v>1719.98</v>
      </c>
      <c r="O1875">
        <v>1719.98</v>
      </c>
      <c r="P1875">
        <v>1718.57</v>
      </c>
      <c r="Q1875">
        <v>1717.79</v>
      </c>
      <c r="R1875">
        <v>1714.37</v>
      </c>
      <c r="S1875">
        <v>1716.95</v>
      </c>
      <c r="T1875">
        <v>1713.08</v>
      </c>
      <c r="U1875">
        <v>1700.72</v>
      </c>
      <c r="V1875">
        <v>1699.7</v>
      </c>
      <c r="W1875">
        <v>1698.88</v>
      </c>
      <c r="X1875">
        <v>1701.1</v>
      </c>
      <c r="Y1875">
        <v>1701.02</v>
      </c>
      <c r="Z1875">
        <v>1701.63</v>
      </c>
    </row>
    <row r="1876" spans="1:26" x14ac:dyDescent="0.35">
      <c r="A1876">
        <v>36</v>
      </c>
      <c r="B1876">
        <v>37</v>
      </c>
      <c r="C1876" t="str">
        <f t="shared" si="77"/>
        <v>36037</v>
      </c>
      <c r="D1876" t="str">
        <f t="shared" si="78"/>
        <v>36037</v>
      </c>
      <c r="E1876" t="str">
        <f>VLOOKUP(C1876,Table1[[Column1]:[GEMS_Typo]],2)</f>
        <v>C</v>
      </c>
      <c r="F1876">
        <v>2177.54</v>
      </c>
      <c r="G1876">
        <v>2178.02</v>
      </c>
      <c r="H1876">
        <v>2132.7199999999998</v>
      </c>
      <c r="I1876">
        <v>2119.6559999999999</v>
      </c>
      <c r="J1876">
        <v>2122.806</v>
      </c>
      <c r="K1876">
        <v>2182.08</v>
      </c>
      <c r="L1876">
        <v>2184.2600000000002</v>
      </c>
      <c r="M1876">
        <v>2179.73</v>
      </c>
      <c r="N1876">
        <v>2180.54</v>
      </c>
      <c r="O1876">
        <v>2180.54</v>
      </c>
      <c r="P1876">
        <v>2178.5100000000002</v>
      </c>
      <c r="Q1876">
        <v>2179.0100000000002</v>
      </c>
      <c r="R1876">
        <v>2174.94</v>
      </c>
      <c r="S1876">
        <v>2174.7800000000002</v>
      </c>
      <c r="T1876">
        <v>2175.91</v>
      </c>
      <c r="U1876">
        <v>2165.5700000000002</v>
      </c>
      <c r="V1876">
        <v>2159.6</v>
      </c>
      <c r="W1876">
        <v>2158.8000000000002</v>
      </c>
      <c r="X1876">
        <v>2161.6</v>
      </c>
      <c r="Y1876">
        <v>2163.64</v>
      </c>
      <c r="Z1876">
        <v>2164.1999999999998</v>
      </c>
    </row>
    <row r="1877" spans="1:26" x14ac:dyDescent="0.35">
      <c r="A1877">
        <v>36</v>
      </c>
      <c r="B1877">
        <v>39</v>
      </c>
      <c r="C1877" t="str">
        <f t="shared" si="77"/>
        <v>36039</v>
      </c>
      <c r="D1877" t="str">
        <f t="shared" si="78"/>
        <v>36039</v>
      </c>
      <c r="E1877" t="str">
        <f>VLOOKUP(C1877,Table1[[Column1]:[GEMS_Typo]],2)</f>
        <v>C</v>
      </c>
      <c r="F1877">
        <v>2463.71</v>
      </c>
      <c r="G1877">
        <v>2474.65</v>
      </c>
      <c r="H1877">
        <v>2504.77</v>
      </c>
      <c r="I1877">
        <v>2485.27</v>
      </c>
      <c r="J1877">
        <v>2489.904</v>
      </c>
      <c r="K1877">
        <v>2483.75</v>
      </c>
      <c r="L1877">
        <v>2486.89</v>
      </c>
      <c r="M1877">
        <v>2490.89</v>
      </c>
      <c r="N1877">
        <v>2487.75</v>
      </c>
      <c r="O1877">
        <v>2487.75</v>
      </c>
      <c r="P1877">
        <v>2485.11</v>
      </c>
      <c r="Q1877">
        <v>2484.5100000000002</v>
      </c>
      <c r="R1877">
        <v>2482.63</v>
      </c>
      <c r="S1877">
        <v>2482.4499999999998</v>
      </c>
      <c r="T1877">
        <v>2481.67</v>
      </c>
      <c r="U1877">
        <v>2430.9699999999998</v>
      </c>
      <c r="V1877">
        <v>2417.59</v>
      </c>
      <c r="W1877">
        <v>2423.38</v>
      </c>
      <c r="X1877">
        <v>2424.02</v>
      </c>
      <c r="Y1877">
        <v>2429.0700000000002</v>
      </c>
      <c r="Z1877">
        <v>2452.64</v>
      </c>
    </row>
    <row r="1878" spans="1:26" x14ac:dyDescent="0.35">
      <c r="A1878">
        <v>36</v>
      </c>
      <c r="B1878">
        <v>41</v>
      </c>
      <c r="C1878" t="str">
        <f t="shared" si="77"/>
        <v>36041</v>
      </c>
      <c r="D1878" t="str">
        <f t="shared" si="78"/>
        <v>36041</v>
      </c>
      <c r="E1878" t="str">
        <f>VLOOKUP(C1878,Table1[[Column1]:[GEMS_Typo]],2)</f>
        <v>C</v>
      </c>
      <c r="F1878">
        <v>924.18</v>
      </c>
      <c r="G1878">
        <v>924.36</v>
      </c>
      <c r="H1878">
        <v>945.82</v>
      </c>
      <c r="I1878">
        <v>939.21799999999996</v>
      </c>
      <c r="J1878">
        <v>940.82399999999996</v>
      </c>
      <c r="K1878">
        <v>919.16</v>
      </c>
      <c r="L1878">
        <v>920.22</v>
      </c>
      <c r="M1878">
        <v>927.54</v>
      </c>
      <c r="N1878">
        <v>927.54</v>
      </c>
      <c r="O1878">
        <v>927.54</v>
      </c>
      <c r="P1878">
        <v>953.8</v>
      </c>
      <c r="Q1878">
        <v>954.59</v>
      </c>
      <c r="R1878">
        <v>954.48</v>
      </c>
      <c r="S1878">
        <v>954.7</v>
      </c>
      <c r="T1878">
        <v>955.62</v>
      </c>
      <c r="U1878">
        <v>930.46</v>
      </c>
      <c r="V1878">
        <v>937.82</v>
      </c>
      <c r="W1878">
        <v>938.29</v>
      </c>
      <c r="X1878">
        <v>934.66</v>
      </c>
      <c r="Y1878">
        <v>934.92</v>
      </c>
      <c r="Z1878">
        <v>935.02</v>
      </c>
    </row>
    <row r="1879" spans="1:26" x14ac:dyDescent="0.35">
      <c r="A1879">
        <v>36</v>
      </c>
      <c r="B1879">
        <v>43</v>
      </c>
      <c r="C1879" t="str">
        <f t="shared" si="77"/>
        <v>36043</v>
      </c>
      <c r="D1879" t="str">
        <f t="shared" si="78"/>
        <v>36043</v>
      </c>
      <c r="E1879" t="str">
        <f>VLOOKUP(C1879,Table1[[Column1]:[GEMS_Typo]],2)</f>
        <v>B</v>
      </c>
      <c r="F1879">
        <v>3155.73</v>
      </c>
      <c r="G1879">
        <v>3156.87</v>
      </c>
      <c r="H1879">
        <v>3196.09</v>
      </c>
      <c r="I1879">
        <v>3171.4740000000002</v>
      </c>
      <c r="J1879">
        <v>3177.3380000000002</v>
      </c>
      <c r="K1879">
        <v>3160.98</v>
      </c>
      <c r="L1879">
        <v>3164.74</v>
      </c>
      <c r="M1879">
        <v>3162.11</v>
      </c>
      <c r="N1879">
        <v>3161.11</v>
      </c>
      <c r="O1879">
        <v>3161.11</v>
      </c>
      <c r="P1879">
        <v>3154.84</v>
      </c>
      <c r="Q1879">
        <v>3153.89</v>
      </c>
      <c r="R1879">
        <v>3151.94</v>
      </c>
      <c r="S1879">
        <v>3150.19</v>
      </c>
      <c r="T1879">
        <v>3150.89</v>
      </c>
      <c r="U1879">
        <v>3099.61</v>
      </c>
      <c r="V1879">
        <v>3100.01</v>
      </c>
      <c r="W1879">
        <v>3114.65</v>
      </c>
      <c r="X1879">
        <v>3118.65</v>
      </c>
      <c r="Y1879">
        <v>3124.48</v>
      </c>
      <c r="Z1879">
        <v>3124.36</v>
      </c>
    </row>
    <row r="1880" spans="1:26" x14ac:dyDescent="0.35">
      <c r="A1880">
        <v>36</v>
      </c>
      <c r="B1880">
        <v>45</v>
      </c>
      <c r="C1880" t="str">
        <f t="shared" si="77"/>
        <v>36045</v>
      </c>
      <c r="D1880" t="str">
        <f t="shared" si="78"/>
        <v>36045</v>
      </c>
      <c r="E1880" t="str">
        <f>VLOOKUP(C1880,Table1[[Column1]:[GEMS_Typo]],2)</f>
        <v>C</v>
      </c>
      <c r="F1880">
        <v>4422.29</v>
      </c>
      <c r="G1880">
        <v>4428.3500000000004</v>
      </c>
      <c r="H1880">
        <v>4479.91</v>
      </c>
      <c r="I1880">
        <v>4448.2619999999997</v>
      </c>
      <c r="J1880">
        <v>4455.8</v>
      </c>
      <c r="K1880">
        <v>4428.92</v>
      </c>
      <c r="L1880">
        <v>4433.74</v>
      </c>
      <c r="M1880">
        <v>4470.28</v>
      </c>
      <c r="N1880">
        <v>5017.37</v>
      </c>
      <c r="O1880">
        <v>5036.1899999999996</v>
      </c>
      <c r="P1880">
        <v>5034.6400000000003</v>
      </c>
      <c r="Q1880">
        <v>5036.76</v>
      </c>
      <c r="R1880">
        <v>5055.6400000000003</v>
      </c>
      <c r="S1880">
        <v>5053.68</v>
      </c>
      <c r="T1880">
        <v>5056.5</v>
      </c>
      <c r="U1880">
        <v>5073.03</v>
      </c>
      <c r="V1880">
        <v>5090.5</v>
      </c>
      <c r="W1880">
        <v>5096.59</v>
      </c>
      <c r="X1880">
        <v>5094.3</v>
      </c>
      <c r="Y1880">
        <v>5119.09</v>
      </c>
      <c r="Z1880">
        <v>5155.87</v>
      </c>
    </row>
    <row r="1881" spans="1:26" x14ac:dyDescent="0.35">
      <c r="A1881">
        <v>36</v>
      </c>
      <c r="B1881">
        <v>47</v>
      </c>
      <c r="C1881" t="str">
        <f t="shared" si="77"/>
        <v>36047</v>
      </c>
      <c r="D1881" t="str">
        <f t="shared" si="78"/>
        <v>36047</v>
      </c>
      <c r="E1881" t="str">
        <f>VLOOKUP(C1881,Table1[[Column1]:[GEMS_Typo]],2)</f>
        <v>A</v>
      </c>
      <c r="F1881">
        <v>3350.44</v>
      </c>
      <c r="G1881">
        <v>3348.35</v>
      </c>
      <c r="H1881">
        <v>3348.35</v>
      </c>
      <c r="I1881">
        <v>3330.94</v>
      </c>
      <c r="J1881">
        <v>3335.0059999999999</v>
      </c>
      <c r="K1881">
        <v>3322.3</v>
      </c>
      <c r="L1881">
        <v>3322.3</v>
      </c>
      <c r="M1881">
        <v>3352.88</v>
      </c>
      <c r="N1881">
        <v>3377.85</v>
      </c>
      <c r="O1881">
        <v>3377.85</v>
      </c>
      <c r="P1881">
        <v>3392.45</v>
      </c>
      <c r="Q1881">
        <v>3381.34</v>
      </c>
      <c r="R1881">
        <v>3450.49</v>
      </c>
      <c r="S1881">
        <v>3427.67</v>
      </c>
      <c r="T1881">
        <v>3409.82</v>
      </c>
      <c r="U1881">
        <v>3400.55</v>
      </c>
      <c r="V1881">
        <v>3391.87</v>
      </c>
      <c r="W1881">
        <v>3418.66</v>
      </c>
      <c r="X1881">
        <v>3364.43</v>
      </c>
      <c r="Y1881">
        <v>3380.62</v>
      </c>
      <c r="Z1881">
        <v>3383.81</v>
      </c>
    </row>
    <row r="1882" spans="1:26" x14ac:dyDescent="0.35">
      <c r="A1882">
        <v>36</v>
      </c>
      <c r="B1882">
        <v>49</v>
      </c>
      <c r="C1882" t="str">
        <f t="shared" si="77"/>
        <v>36049</v>
      </c>
      <c r="D1882" t="str">
        <f t="shared" si="78"/>
        <v>36049</v>
      </c>
      <c r="E1882" t="str">
        <f>VLOOKUP(C1882,Table1[[Column1]:[GEMS_Typo]],2)</f>
        <v>E</v>
      </c>
      <c r="F1882">
        <v>2666.49</v>
      </c>
      <c r="G1882">
        <v>2666.89</v>
      </c>
      <c r="H1882">
        <v>2670.57</v>
      </c>
      <c r="I1882">
        <v>2648.7359999999999</v>
      </c>
      <c r="J1882">
        <v>2653.8780000000002</v>
      </c>
      <c r="K1882">
        <v>2661.95</v>
      </c>
      <c r="L1882">
        <v>2665.63</v>
      </c>
      <c r="M1882">
        <v>2678.65</v>
      </c>
      <c r="N1882">
        <v>2744.23</v>
      </c>
      <c r="O1882">
        <v>2744.23</v>
      </c>
      <c r="P1882">
        <v>2743.27</v>
      </c>
      <c r="Q1882">
        <v>2743.13</v>
      </c>
      <c r="R1882">
        <v>2743.81</v>
      </c>
      <c r="S1882">
        <v>2745.81</v>
      </c>
      <c r="T1882">
        <v>2739.25</v>
      </c>
      <c r="U1882">
        <v>2698.35</v>
      </c>
      <c r="V1882">
        <v>2701.78</v>
      </c>
      <c r="W1882">
        <v>2705.06</v>
      </c>
      <c r="X1882">
        <v>2704.66</v>
      </c>
      <c r="Y1882">
        <v>2705.76</v>
      </c>
      <c r="Z1882">
        <v>2704.4</v>
      </c>
    </row>
    <row r="1883" spans="1:26" x14ac:dyDescent="0.35">
      <c r="A1883">
        <v>36</v>
      </c>
      <c r="B1883">
        <v>51</v>
      </c>
      <c r="C1883" t="str">
        <f t="shared" si="77"/>
        <v>36051</v>
      </c>
      <c r="D1883" t="str">
        <f t="shared" si="78"/>
        <v>36051</v>
      </c>
      <c r="E1883" t="str">
        <f>VLOOKUP(C1883,Table1[[Column1]:[GEMS_Typo]],2)</f>
        <v>B</v>
      </c>
      <c r="F1883">
        <v>2799.73</v>
      </c>
      <c r="G1883">
        <v>2803.43</v>
      </c>
      <c r="H1883">
        <v>2912.75</v>
      </c>
      <c r="I1883">
        <v>2891.6019999999999</v>
      </c>
      <c r="J1883">
        <v>2895.7719999999999</v>
      </c>
      <c r="K1883">
        <v>2805.16</v>
      </c>
      <c r="L1883">
        <v>2807.34</v>
      </c>
      <c r="M1883">
        <v>2812.98</v>
      </c>
      <c r="N1883">
        <v>2821.12</v>
      </c>
      <c r="O1883">
        <v>2821.12</v>
      </c>
      <c r="P1883">
        <v>2822.72</v>
      </c>
      <c r="Q1883">
        <v>2822.32</v>
      </c>
      <c r="R1883">
        <v>2828.62</v>
      </c>
      <c r="S1883">
        <v>2828.38</v>
      </c>
      <c r="T1883">
        <v>2837.56</v>
      </c>
      <c r="U1883">
        <v>2789.4</v>
      </c>
      <c r="V1883">
        <v>2801.63</v>
      </c>
      <c r="W1883">
        <v>2806.59</v>
      </c>
      <c r="X1883">
        <v>2809.78</v>
      </c>
      <c r="Y1883">
        <v>2809.95</v>
      </c>
      <c r="Z1883">
        <v>2810.41</v>
      </c>
    </row>
    <row r="1884" spans="1:26" x14ac:dyDescent="0.35">
      <c r="A1884">
        <v>36</v>
      </c>
      <c r="B1884">
        <v>53</v>
      </c>
      <c r="C1884" t="str">
        <f t="shared" si="77"/>
        <v>36053</v>
      </c>
      <c r="D1884" t="str">
        <f t="shared" si="78"/>
        <v>36053</v>
      </c>
      <c r="E1884" t="str">
        <f>VLOOKUP(C1884,Table1[[Column1]:[GEMS_Typo]],2)</f>
        <v>B</v>
      </c>
      <c r="F1884">
        <v>3008.74</v>
      </c>
      <c r="G1884">
        <v>3004</v>
      </c>
      <c r="H1884">
        <v>3051.92</v>
      </c>
      <c r="I1884">
        <v>3028.2040000000002</v>
      </c>
      <c r="J1884">
        <v>3033.848</v>
      </c>
      <c r="K1884">
        <v>3011.54</v>
      </c>
      <c r="L1884">
        <v>3015.2</v>
      </c>
      <c r="M1884">
        <v>3020.99</v>
      </c>
      <c r="N1884">
        <v>3016.64</v>
      </c>
      <c r="O1884">
        <v>3016.64</v>
      </c>
      <c r="P1884">
        <v>3014.01</v>
      </c>
      <c r="Q1884">
        <v>3013.77</v>
      </c>
      <c r="R1884">
        <v>3007.28</v>
      </c>
      <c r="S1884">
        <v>3007.94</v>
      </c>
      <c r="T1884">
        <v>3006.16</v>
      </c>
      <c r="U1884">
        <v>2973.72</v>
      </c>
      <c r="V1884">
        <v>2975.32</v>
      </c>
      <c r="W1884">
        <v>2976.86</v>
      </c>
      <c r="X1884">
        <v>2977.6</v>
      </c>
      <c r="Y1884">
        <v>2970.79</v>
      </c>
      <c r="Z1884">
        <v>2970.57</v>
      </c>
    </row>
    <row r="1885" spans="1:26" x14ac:dyDescent="0.35">
      <c r="A1885">
        <v>36</v>
      </c>
      <c r="B1885">
        <v>55</v>
      </c>
      <c r="C1885" t="str">
        <f t="shared" si="77"/>
        <v>36055</v>
      </c>
      <c r="D1885" t="str">
        <f t="shared" si="78"/>
        <v>36055</v>
      </c>
      <c r="E1885" t="str">
        <f>VLOOKUP(C1885,Table1[[Column1]:[GEMS_Typo]],2)</f>
        <v>B</v>
      </c>
      <c r="F1885">
        <v>7680.38</v>
      </c>
      <c r="G1885">
        <v>7745.15</v>
      </c>
      <c r="H1885">
        <v>7887.9080000000004</v>
      </c>
      <c r="I1885">
        <v>7831.9840000000004</v>
      </c>
      <c r="J1885">
        <v>7846.17</v>
      </c>
      <c r="K1885">
        <v>7898.31</v>
      </c>
      <c r="L1885">
        <v>7905.83</v>
      </c>
      <c r="M1885">
        <v>7995.08</v>
      </c>
      <c r="N1885">
        <v>8008.94</v>
      </c>
      <c r="O1885">
        <v>8008.94</v>
      </c>
      <c r="P1885">
        <v>8000.74</v>
      </c>
      <c r="Q1885">
        <v>8002.5</v>
      </c>
      <c r="R1885">
        <v>7957.92</v>
      </c>
      <c r="S1885">
        <v>7929</v>
      </c>
      <c r="T1885">
        <v>7923.41</v>
      </c>
      <c r="U1885">
        <v>7908.94</v>
      </c>
      <c r="V1885">
        <v>7769.1</v>
      </c>
      <c r="W1885">
        <v>7791.12</v>
      </c>
      <c r="X1885">
        <v>7814.8</v>
      </c>
      <c r="Y1885">
        <v>7898.86</v>
      </c>
      <c r="Z1885">
        <v>7912.5</v>
      </c>
    </row>
    <row r="1886" spans="1:26" x14ac:dyDescent="0.35">
      <c r="A1886">
        <v>36</v>
      </c>
      <c r="B1886">
        <v>57</v>
      </c>
      <c r="C1886" t="str">
        <f t="shared" si="77"/>
        <v>36057</v>
      </c>
      <c r="D1886" t="str">
        <f t="shared" si="78"/>
        <v>36057</v>
      </c>
      <c r="E1886" t="str">
        <f>VLOOKUP(C1886,Table1[[Column1]:[GEMS_Typo]],2)</f>
        <v>B</v>
      </c>
      <c r="F1886">
        <v>2176.1999999999998</v>
      </c>
      <c r="G1886">
        <v>2174.7800000000002</v>
      </c>
      <c r="H1886">
        <v>2228.3200000000002</v>
      </c>
      <c r="I1886">
        <v>2213.248</v>
      </c>
      <c r="J1886">
        <v>2216.904</v>
      </c>
      <c r="K1886">
        <v>2175.33</v>
      </c>
      <c r="L1886">
        <v>2177.4499999999998</v>
      </c>
      <c r="M1886">
        <v>2186.98</v>
      </c>
      <c r="N1886">
        <v>2188.54</v>
      </c>
      <c r="O1886">
        <v>2188.54</v>
      </c>
      <c r="P1886">
        <v>2183.9699999999998</v>
      </c>
      <c r="Q1886">
        <v>2183.85</v>
      </c>
      <c r="R1886">
        <v>2183.39</v>
      </c>
      <c r="S1886">
        <v>2184.13</v>
      </c>
      <c r="T1886">
        <v>2183.64</v>
      </c>
      <c r="U1886">
        <v>2158.73</v>
      </c>
      <c r="V1886">
        <v>2158.5300000000002</v>
      </c>
      <c r="W1886">
        <v>2158.44</v>
      </c>
      <c r="X1886">
        <v>2159.86</v>
      </c>
      <c r="Y1886">
        <v>2160.12</v>
      </c>
      <c r="Z1886">
        <v>2173.38</v>
      </c>
    </row>
    <row r="1887" spans="1:26" x14ac:dyDescent="0.35">
      <c r="A1887">
        <v>36</v>
      </c>
      <c r="B1887">
        <v>59</v>
      </c>
      <c r="C1887" t="str">
        <f t="shared" si="77"/>
        <v>36059</v>
      </c>
      <c r="D1887" t="str">
        <f t="shared" si="78"/>
        <v>36059</v>
      </c>
      <c r="E1887" t="str">
        <f>VLOOKUP(C1887,Table1[[Column1]:[GEMS_Typo]],2)</f>
        <v>A</v>
      </c>
      <c r="F1887">
        <v>10028.4</v>
      </c>
      <c r="G1887">
        <v>10016.049999999999</v>
      </c>
      <c r="H1887">
        <v>10107.688</v>
      </c>
      <c r="I1887">
        <v>10033.182000000001</v>
      </c>
      <c r="J1887">
        <v>10051.835999999999</v>
      </c>
      <c r="K1887">
        <v>9993.9699999999993</v>
      </c>
      <c r="L1887">
        <v>9994.07</v>
      </c>
      <c r="M1887">
        <v>9999.9699999999993</v>
      </c>
      <c r="N1887">
        <v>10069.44</v>
      </c>
      <c r="O1887">
        <v>10069.44</v>
      </c>
      <c r="P1887">
        <v>10015.950000000001</v>
      </c>
      <c r="Q1887">
        <v>9967.98</v>
      </c>
      <c r="R1887">
        <v>9941.52</v>
      </c>
      <c r="S1887">
        <v>9791.2199999999993</v>
      </c>
      <c r="T1887">
        <v>9748.33</v>
      </c>
      <c r="U1887">
        <v>9737.0300000000007</v>
      </c>
      <c r="V1887">
        <v>9570.83</v>
      </c>
      <c r="W1887">
        <v>9551.8799999999992</v>
      </c>
      <c r="X1887">
        <v>9520.9</v>
      </c>
      <c r="Y1887">
        <v>9440.9</v>
      </c>
      <c r="Z1887">
        <v>9469.23</v>
      </c>
    </row>
    <row r="1888" spans="1:26" x14ac:dyDescent="0.35">
      <c r="A1888">
        <v>36</v>
      </c>
      <c r="B1888">
        <v>61</v>
      </c>
      <c r="C1888" t="str">
        <f t="shared" si="77"/>
        <v>36061</v>
      </c>
      <c r="D1888" t="str">
        <f t="shared" si="78"/>
        <v>36061</v>
      </c>
      <c r="E1888" t="str">
        <f>VLOOKUP(C1888,Table1[[Column1]:[GEMS_Typo]],2)</f>
        <v>A</v>
      </c>
      <c r="F1888">
        <v>1330.5</v>
      </c>
      <c r="G1888">
        <v>1332.8</v>
      </c>
      <c r="H1888">
        <v>1332.8</v>
      </c>
      <c r="I1888">
        <v>1329.328</v>
      </c>
      <c r="J1888">
        <v>1330.1379999999999</v>
      </c>
      <c r="K1888">
        <v>1326.48</v>
      </c>
      <c r="L1888">
        <v>1326.48</v>
      </c>
      <c r="M1888">
        <v>1345.18</v>
      </c>
      <c r="N1888">
        <v>1346.94</v>
      </c>
      <c r="O1888">
        <v>1346.94</v>
      </c>
      <c r="P1888">
        <v>1344.04</v>
      </c>
      <c r="Q1888">
        <v>1344.75</v>
      </c>
      <c r="R1888">
        <v>1364.27</v>
      </c>
      <c r="S1888">
        <v>1360.3</v>
      </c>
      <c r="T1888">
        <v>1352.88</v>
      </c>
      <c r="U1888">
        <v>1347.97</v>
      </c>
      <c r="V1888">
        <v>1291.58</v>
      </c>
      <c r="W1888">
        <v>1335.53</v>
      </c>
      <c r="X1888">
        <v>1332.03</v>
      </c>
      <c r="Y1888">
        <v>1356.51</v>
      </c>
      <c r="Z1888">
        <v>1349.21</v>
      </c>
    </row>
    <row r="1889" spans="1:26" x14ac:dyDescent="0.35">
      <c r="A1889">
        <v>36</v>
      </c>
      <c r="B1889">
        <v>63</v>
      </c>
      <c r="C1889" t="str">
        <f t="shared" si="77"/>
        <v>36063</v>
      </c>
      <c r="D1889" t="str">
        <f t="shared" si="78"/>
        <v>36063</v>
      </c>
      <c r="E1889" t="str">
        <f>VLOOKUP(C1889,Table1[[Column1]:[GEMS_Typo]],2)</f>
        <v>B</v>
      </c>
      <c r="F1889">
        <v>3430.39</v>
      </c>
      <c r="G1889">
        <v>3450.44</v>
      </c>
      <c r="H1889">
        <v>3507.42</v>
      </c>
      <c r="I1889">
        <v>3482.9259999999999</v>
      </c>
      <c r="J1889">
        <v>3488.808</v>
      </c>
      <c r="K1889">
        <v>3480.57</v>
      </c>
      <c r="L1889">
        <v>3481.71</v>
      </c>
      <c r="M1889">
        <v>3494.93</v>
      </c>
      <c r="N1889">
        <v>3520.21</v>
      </c>
      <c r="O1889">
        <v>3543.77</v>
      </c>
      <c r="P1889">
        <v>3532.12</v>
      </c>
      <c r="Q1889">
        <v>3531.05</v>
      </c>
      <c r="R1889">
        <v>3523.92</v>
      </c>
      <c r="S1889">
        <v>3522.2</v>
      </c>
      <c r="T1889">
        <v>3521.76</v>
      </c>
      <c r="U1889">
        <v>3522.52</v>
      </c>
      <c r="V1889">
        <v>3456.08</v>
      </c>
      <c r="W1889">
        <v>3461.45</v>
      </c>
      <c r="X1889">
        <v>3462.04</v>
      </c>
      <c r="Y1889">
        <v>3483.95</v>
      </c>
      <c r="Z1889">
        <v>3511.82</v>
      </c>
    </row>
    <row r="1890" spans="1:26" x14ac:dyDescent="0.35">
      <c r="A1890">
        <v>36</v>
      </c>
      <c r="B1890">
        <v>65</v>
      </c>
      <c r="C1890" t="str">
        <f t="shared" si="77"/>
        <v>36065</v>
      </c>
      <c r="D1890" t="str">
        <f t="shared" si="78"/>
        <v>36065</v>
      </c>
      <c r="E1890" t="str">
        <f>VLOOKUP(C1890,Table1[[Column1]:[GEMS_Typo]],2)</f>
        <v>B</v>
      </c>
      <c r="F1890">
        <v>6024.03</v>
      </c>
      <c r="G1890">
        <v>6031.39</v>
      </c>
      <c r="H1890">
        <v>6086.55</v>
      </c>
      <c r="I1890">
        <v>6040.5540000000001</v>
      </c>
      <c r="J1890">
        <v>6053.4260000000004</v>
      </c>
      <c r="K1890">
        <v>6062.3320000000003</v>
      </c>
      <c r="L1890">
        <v>6068.5919999999996</v>
      </c>
      <c r="M1890">
        <v>6067.18</v>
      </c>
      <c r="N1890">
        <v>6057.92</v>
      </c>
      <c r="O1890">
        <v>6057.92</v>
      </c>
      <c r="P1890">
        <v>6066.47</v>
      </c>
      <c r="Q1890">
        <v>6064.53</v>
      </c>
      <c r="R1890">
        <v>6056.7</v>
      </c>
      <c r="S1890">
        <v>6059.27</v>
      </c>
      <c r="T1890">
        <v>6059.96</v>
      </c>
      <c r="U1890">
        <v>6013.33</v>
      </c>
      <c r="V1890">
        <v>5984.84</v>
      </c>
      <c r="W1890">
        <v>5989.99</v>
      </c>
      <c r="X1890">
        <v>5988.19</v>
      </c>
      <c r="Y1890">
        <v>5995.74</v>
      </c>
      <c r="Z1890">
        <v>6045.98</v>
      </c>
    </row>
    <row r="1891" spans="1:26" x14ac:dyDescent="0.35">
      <c r="A1891">
        <v>36</v>
      </c>
      <c r="B1891">
        <v>67</v>
      </c>
      <c r="C1891" t="str">
        <f t="shared" si="77"/>
        <v>36067</v>
      </c>
      <c r="D1891" t="str">
        <f t="shared" si="78"/>
        <v>36067</v>
      </c>
      <c r="E1891" t="str">
        <f>VLOOKUP(C1891,Table1[[Column1]:[GEMS_Typo]],2)</f>
        <v>B</v>
      </c>
      <c r="F1891">
        <v>6676.31</v>
      </c>
      <c r="G1891">
        <v>6679.45</v>
      </c>
      <c r="H1891">
        <v>6748.99</v>
      </c>
      <c r="I1891">
        <v>6699.308</v>
      </c>
      <c r="J1891">
        <v>6711.0619999999999</v>
      </c>
      <c r="K1891">
        <v>6718.24</v>
      </c>
      <c r="L1891">
        <v>6724.88</v>
      </c>
      <c r="M1891">
        <v>6756.93</v>
      </c>
      <c r="N1891">
        <v>6785.42</v>
      </c>
      <c r="O1891">
        <v>6818.24</v>
      </c>
      <c r="P1891">
        <v>6832.05</v>
      </c>
      <c r="Q1891">
        <v>6835.13</v>
      </c>
      <c r="R1891">
        <v>6784.11</v>
      </c>
      <c r="S1891">
        <v>6806.15</v>
      </c>
      <c r="T1891">
        <v>6808.5</v>
      </c>
      <c r="U1891">
        <v>6818.64</v>
      </c>
      <c r="V1891">
        <v>6795.46</v>
      </c>
      <c r="W1891">
        <v>6824.26</v>
      </c>
      <c r="X1891">
        <v>6834.34</v>
      </c>
      <c r="Y1891">
        <v>6904.62</v>
      </c>
      <c r="Z1891">
        <v>6913.47</v>
      </c>
    </row>
    <row r="1892" spans="1:26" x14ac:dyDescent="0.35">
      <c r="A1892">
        <v>36</v>
      </c>
      <c r="B1892">
        <v>69</v>
      </c>
      <c r="C1892" t="str">
        <f t="shared" si="77"/>
        <v>36069</v>
      </c>
      <c r="D1892" t="str">
        <f t="shared" si="78"/>
        <v>36069</v>
      </c>
      <c r="E1892" t="str">
        <f>VLOOKUP(C1892,Table1[[Column1]:[GEMS_Typo]],2)</f>
        <v>B</v>
      </c>
      <c r="F1892">
        <v>3143.82</v>
      </c>
      <c r="G1892">
        <v>3162.16</v>
      </c>
      <c r="H1892">
        <v>3208.24</v>
      </c>
      <c r="I1892">
        <v>3184.6619999999998</v>
      </c>
      <c r="J1892">
        <v>3190.28</v>
      </c>
      <c r="K1892">
        <v>3204.39</v>
      </c>
      <c r="L1892">
        <v>3208.05</v>
      </c>
      <c r="M1892">
        <v>3213.87</v>
      </c>
      <c r="N1892">
        <v>3209.06</v>
      </c>
      <c r="O1892">
        <v>3209.06</v>
      </c>
      <c r="P1892">
        <v>3213.81</v>
      </c>
      <c r="Q1892">
        <v>3216.03</v>
      </c>
      <c r="R1892">
        <v>3217.83</v>
      </c>
      <c r="S1892">
        <v>3218.92</v>
      </c>
      <c r="T1892">
        <v>3230.41</v>
      </c>
      <c r="U1892">
        <v>3197.97</v>
      </c>
      <c r="V1892">
        <v>3202.18</v>
      </c>
      <c r="W1892">
        <v>3203.65</v>
      </c>
      <c r="X1892">
        <v>3213</v>
      </c>
      <c r="Y1892">
        <v>3220.21</v>
      </c>
      <c r="Z1892">
        <v>3222.89</v>
      </c>
    </row>
    <row r="1893" spans="1:26" x14ac:dyDescent="0.35">
      <c r="A1893">
        <v>36</v>
      </c>
      <c r="B1893">
        <v>71</v>
      </c>
      <c r="C1893" t="str">
        <f t="shared" si="77"/>
        <v>36071</v>
      </c>
      <c r="D1893" t="str">
        <f t="shared" si="78"/>
        <v>36071</v>
      </c>
      <c r="E1893" t="str">
        <f>VLOOKUP(C1893,Table1[[Column1]:[GEMS_Typo]],2)</f>
        <v>A</v>
      </c>
      <c r="F1893">
        <v>5349.02</v>
      </c>
      <c r="G1893">
        <v>5377.86</v>
      </c>
      <c r="H1893">
        <v>5491.82</v>
      </c>
      <c r="I1893">
        <v>5452.99</v>
      </c>
      <c r="J1893">
        <v>5462.35</v>
      </c>
      <c r="K1893">
        <v>5485.42</v>
      </c>
      <c r="L1893">
        <v>5490.74</v>
      </c>
      <c r="M1893">
        <v>5520.79</v>
      </c>
      <c r="N1893">
        <v>5942.94</v>
      </c>
      <c r="O1893">
        <v>5942.94</v>
      </c>
      <c r="P1893">
        <v>5958.75</v>
      </c>
      <c r="Q1893">
        <v>5961.79</v>
      </c>
      <c r="R1893">
        <v>5965.2</v>
      </c>
      <c r="S1893">
        <v>5960.84</v>
      </c>
      <c r="T1893">
        <v>5965.68</v>
      </c>
      <c r="U1893">
        <v>5975.79</v>
      </c>
      <c r="V1893">
        <v>5712.8</v>
      </c>
      <c r="W1893">
        <v>5700.11</v>
      </c>
      <c r="X1893">
        <v>5705.02</v>
      </c>
      <c r="Y1893">
        <v>5786.67</v>
      </c>
      <c r="Z1893">
        <v>5788.01</v>
      </c>
    </row>
    <row r="1894" spans="1:26" x14ac:dyDescent="0.35">
      <c r="A1894">
        <v>36</v>
      </c>
      <c r="B1894">
        <v>73</v>
      </c>
      <c r="C1894" t="str">
        <f t="shared" si="77"/>
        <v>36073</v>
      </c>
      <c r="D1894" t="str">
        <f t="shared" si="78"/>
        <v>36073</v>
      </c>
      <c r="E1894" t="str">
        <f>VLOOKUP(C1894,Table1[[Column1]:[GEMS_Typo]],2)</f>
        <v>B</v>
      </c>
      <c r="F1894">
        <v>1644.82</v>
      </c>
      <c r="G1894">
        <v>1644.82</v>
      </c>
      <c r="H1894">
        <v>1664.02</v>
      </c>
      <c r="I1894">
        <v>1653.1579999999999</v>
      </c>
      <c r="J1894">
        <v>1655.74</v>
      </c>
      <c r="K1894">
        <v>1647.48</v>
      </c>
      <c r="L1894">
        <v>1649.12</v>
      </c>
      <c r="M1894">
        <v>1647.98</v>
      </c>
      <c r="N1894">
        <v>1649.88</v>
      </c>
      <c r="O1894">
        <v>1649.88</v>
      </c>
      <c r="P1894">
        <v>1648.98</v>
      </c>
      <c r="Q1894">
        <v>1648.98</v>
      </c>
      <c r="R1894">
        <v>1647.96</v>
      </c>
      <c r="S1894">
        <v>1648.58</v>
      </c>
      <c r="T1894">
        <v>1648.4</v>
      </c>
      <c r="U1894">
        <v>1648.04</v>
      </c>
      <c r="V1894">
        <v>1635.37</v>
      </c>
      <c r="W1894">
        <v>1635.12</v>
      </c>
      <c r="X1894">
        <v>1635.34</v>
      </c>
      <c r="Y1894">
        <v>1635.26</v>
      </c>
      <c r="Z1894">
        <v>1635.3</v>
      </c>
    </row>
    <row r="1895" spans="1:26" x14ac:dyDescent="0.35">
      <c r="A1895">
        <v>36</v>
      </c>
      <c r="B1895">
        <v>75</v>
      </c>
      <c r="C1895" t="str">
        <f t="shared" si="77"/>
        <v>36075</v>
      </c>
      <c r="D1895" t="str">
        <f t="shared" si="78"/>
        <v>36075</v>
      </c>
      <c r="E1895" t="str">
        <f>VLOOKUP(C1895,Table1[[Column1]:[GEMS_Typo]],2)</f>
        <v>B</v>
      </c>
      <c r="F1895">
        <v>4002.76</v>
      </c>
      <c r="G1895">
        <v>4008.84</v>
      </c>
      <c r="H1895">
        <v>4043.82</v>
      </c>
      <c r="I1895">
        <v>4011.4119999999998</v>
      </c>
      <c r="J1895">
        <v>4019.0619999999999</v>
      </c>
      <c r="K1895">
        <v>4019.75</v>
      </c>
      <c r="L1895">
        <v>4024.61</v>
      </c>
      <c r="M1895">
        <v>4021.68</v>
      </c>
      <c r="N1895">
        <v>4018.14</v>
      </c>
      <c r="O1895">
        <v>4018.14</v>
      </c>
      <c r="P1895">
        <v>4018</v>
      </c>
      <c r="Q1895">
        <v>4018</v>
      </c>
      <c r="R1895">
        <v>4017.49</v>
      </c>
      <c r="S1895">
        <v>4017.35</v>
      </c>
      <c r="T1895">
        <v>4014.97</v>
      </c>
      <c r="U1895">
        <v>3983.84</v>
      </c>
      <c r="V1895">
        <v>3990.04</v>
      </c>
      <c r="W1895">
        <v>3990.64</v>
      </c>
      <c r="X1895">
        <v>3991.52</v>
      </c>
      <c r="Y1895">
        <v>3999.23</v>
      </c>
      <c r="Z1895">
        <v>4052.46</v>
      </c>
    </row>
    <row r="1896" spans="1:26" x14ac:dyDescent="0.35">
      <c r="A1896">
        <v>36</v>
      </c>
      <c r="B1896">
        <v>77</v>
      </c>
      <c r="C1896" t="str">
        <f t="shared" si="77"/>
        <v>36077</v>
      </c>
      <c r="D1896" t="str">
        <f t="shared" si="78"/>
        <v>36077</v>
      </c>
      <c r="E1896" t="str">
        <f>VLOOKUP(C1896,Table1[[Column1]:[GEMS_Typo]],2)</f>
        <v>D</v>
      </c>
      <c r="F1896">
        <v>4304.66</v>
      </c>
      <c r="G1896">
        <v>4304.24</v>
      </c>
      <c r="H1896">
        <v>4321.08</v>
      </c>
      <c r="I1896">
        <v>4286.32</v>
      </c>
      <c r="J1896">
        <v>4294.5039999999999</v>
      </c>
      <c r="K1896">
        <v>4313.3500000000004</v>
      </c>
      <c r="L1896">
        <v>4318.6499999999996</v>
      </c>
      <c r="M1896">
        <v>4301.68</v>
      </c>
      <c r="N1896">
        <v>4299.16</v>
      </c>
      <c r="O1896">
        <v>4299.16</v>
      </c>
      <c r="P1896">
        <v>4299.96</v>
      </c>
      <c r="Q1896">
        <v>4295.12</v>
      </c>
      <c r="R1896">
        <v>4299.54</v>
      </c>
      <c r="S1896">
        <v>4302.3</v>
      </c>
      <c r="T1896">
        <v>4303.5</v>
      </c>
      <c r="U1896">
        <v>4262.8999999999996</v>
      </c>
      <c r="V1896">
        <v>4267.21</v>
      </c>
      <c r="W1896">
        <v>4264.42</v>
      </c>
      <c r="X1896">
        <v>4264.05</v>
      </c>
      <c r="Y1896">
        <v>4277.37</v>
      </c>
      <c r="Z1896">
        <v>4276.0200000000004</v>
      </c>
    </row>
    <row r="1897" spans="1:26" x14ac:dyDescent="0.35">
      <c r="A1897">
        <v>36</v>
      </c>
      <c r="B1897">
        <v>79</v>
      </c>
      <c r="C1897" t="str">
        <f t="shared" si="77"/>
        <v>36079</v>
      </c>
      <c r="D1897" t="str">
        <f t="shared" si="78"/>
        <v>36079</v>
      </c>
      <c r="E1897" t="str">
        <f>VLOOKUP(C1897,Table1[[Column1]:[GEMS_Typo]],2)</f>
        <v>A</v>
      </c>
      <c r="F1897">
        <v>1720.55</v>
      </c>
      <c r="G1897">
        <v>1727.34</v>
      </c>
      <c r="H1897">
        <v>1788.04</v>
      </c>
      <c r="I1897">
        <v>1775.232</v>
      </c>
      <c r="J1897">
        <v>1778.386</v>
      </c>
      <c r="K1897">
        <v>1761.32</v>
      </c>
      <c r="L1897">
        <v>1763.5</v>
      </c>
      <c r="M1897">
        <v>1761.85</v>
      </c>
      <c r="N1897">
        <v>1762.37</v>
      </c>
      <c r="O1897">
        <v>1762.37</v>
      </c>
      <c r="P1897">
        <v>1760.23</v>
      </c>
      <c r="Q1897">
        <v>1760.44</v>
      </c>
      <c r="R1897">
        <v>1761.04</v>
      </c>
      <c r="S1897">
        <v>1765.92</v>
      </c>
      <c r="T1897">
        <v>1767.72</v>
      </c>
      <c r="U1897">
        <v>1767.82</v>
      </c>
      <c r="V1897">
        <v>1735.22</v>
      </c>
      <c r="W1897">
        <v>1736.54</v>
      </c>
      <c r="X1897">
        <v>1742.22</v>
      </c>
      <c r="Y1897">
        <v>1741.66</v>
      </c>
      <c r="Z1897">
        <v>1756.39</v>
      </c>
    </row>
    <row r="1898" spans="1:26" x14ac:dyDescent="0.35">
      <c r="A1898">
        <v>36</v>
      </c>
      <c r="B1898">
        <v>81</v>
      </c>
      <c r="C1898" t="str">
        <f t="shared" si="77"/>
        <v>36081</v>
      </c>
      <c r="D1898" t="str">
        <f t="shared" si="78"/>
        <v>36081</v>
      </c>
      <c r="E1898" t="str">
        <f>VLOOKUP(C1898,Table1[[Column1]:[GEMS_Typo]],2)</f>
        <v>A</v>
      </c>
      <c r="F1898">
        <v>5524.3</v>
      </c>
      <c r="G1898">
        <v>5524.3</v>
      </c>
      <c r="H1898">
        <v>5524.3</v>
      </c>
      <c r="I1898">
        <v>5495.4219999999996</v>
      </c>
      <c r="J1898">
        <v>5502.4</v>
      </c>
      <c r="K1898">
        <v>5306.71</v>
      </c>
      <c r="L1898">
        <v>5306.71</v>
      </c>
      <c r="M1898">
        <v>5326.72</v>
      </c>
      <c r="N1898">
        <v>5333.08</v>
      </c>
      <c r="O1898">
        <v>5357.56</v>
      </c>
      <c r="P1898">
        <v>5419.04</v>
      </c>
      <c r="Q1898">
        <v>5416.72</v>
      </c>
      <c r="R1898">
        <v>5152.07</v>
      </c>
      <c r="S1898">
        <v>5145.82</v>
      </c>
      <c r="T1898">
        <v>5133.71</v>
      </c>
      <c r="U1898">
        <v>5160.8</v>
      </c>
      <c r="V1898">
        <v>5176.97</v>
      </c>
      <c r="W1898">
        <v>5122.3999999999996</v>
      </c>
      <c r="X1898">
        <v>5085.51</v>
      </c>
      <c r="Y1898">
        <v>5128.2299999999996</v>
      </c>
      <c r="Z1898">
        <v>5081.6099999999997</v>
      </c>
    </row>
    <row r="1899" spans="1:26" x14ac:dyDescent="0.35">
      <c r="A1899">
        <v>36</v>
      </c>
      <c r="B1899">
        <v>83</v>
      </c>
      <c r="C1899" t="str">
        <f t="shared" si="77"/>
        <v>36083</v>
      </c>
      <c r="D1899" t="str">
        <f t="shared" si="78"/>
        <v>36083</v>
      </c>
      <c r="E1899" t="str">
        <f>VLOOKUP(C1899,Table1[[Column1]:[GEMS_Typo]],2)</f>
        <v>B</v>
      </c>
      <c r="F1899">
        <v>3622.36</v>
      </c>
      <c r="G1899">
        <v>3642.86</v>
      </c>
      <c r="H1899">
        <v>3704.66</v>
      </c>
      <c r="I1899">
        <v>3675.386</v>
      </c>
      <c r="J1899">
        <v>3682.192</v>
      </c>
      <c r="K1899">
        <v>3672.95</v>
      </c>
      <c r="L1899">
        <v>3677.09</v>
      </c>
      <c r="M1899">
        <v>3687.82</v>
      </c>
      <c r="N1899">
        <v>3703.38</v>
      </c>
      <c r="O1899">
        <v>3681.1</v>
      </c>
      <c r="P1899">
        <v>3682.85</v>
      </c>
      <c r="Q1899">
        <v>3682.08</v>
      </c>
      <c r="R1899">
        <v>3676.8</v>
      </c>
      <c r="S1899">
        <v>3671.48</v>
      </c>
      <c r="T1899">
        <v>3666.42</v>
      </c>
      <c r="U1899">
        <v>3520.28</v>
      </c>
      <c r="V1899">
        <v>3535.28</v>
      </c>
      <c r="W1899">
        <v>3539.11</v>
      </c>
      <c r="X1899">
        <v>3528.97</v>
      </c>
      <c r="Y1899">
        <v>3593.19</v>
      </c>
      <c r="Z1899">
        <v>3588.01</v>
      </c>
    </row>
    <row r="1900" spans="1:26" x14ac:dyDescent="0.35">
      <c r="A1900">
        <v>36</v>
      </c>
      <c r="B1900">
        <v>85</v>
      </c>
      <c r="C1900" t="str">
        <f t="shared" si="77"/>
        <v>36085</v>
      </c>
      <c r="D1900" t="str">
        <f t="shared" si="78"/>
        <v>36085</v>
      </c>
      <c r="E1900" t="str">
        <f>VLOOKUP(C1900,Table1[[Column1]:[GEMS_Typo]],2)</f>
        <v>A</v>
      </c>
      <c r="F1900">
        <v>1603.34</v>
      </c>
      <c r="G1900">
        <v>1603.34</v>
      </c>
      <c r="H1900">
        <v>1603.34</v>
      </c>
      <c r="I1900">
        <v>1592.25</v>
      </c>
      <c r="J1900">
        <v>1594.84</v>
      </c>
      <c r="K1900">
        <v>1597.79</v>
      </c>
      <c r="L1900">
        <v>1597.79</v>
      </c>
      <c r="M1900">
        <v>1605.84</v>
      </c>
      <c r="N1900">
        <v>1626.21</v>
      </c>
      <c r="O1900">
        <v>1626.21</v>
      </c>
      <c r="P1900">
        <v>1617.07</v>
      </c>
      <c r="Q1900">
        <v>1615.63</v>
      </c>
      <c r="R1900">
        <v>1903.24</v>
      </c>
      <c r="S1900">
        <v>1906.29</v>
      </c>
      <c r="T1900">
        <v>1906.29</v>
      </c>
      <c r="U1900">
        <v>1920.07</v>
      </c>
      <c r="V1900">
        <v>1910.12</v>
      </c>
      <c r="W1900">
        <v>1886.72</v>
      </c>
      <c r="X1900">
        <v>1852.68</v>
      </c>
      <c r="Y1900">
        <v>1900.95</v>
      </c>
      <c r="Z1900">
        <v>1871.89</v>
      </c>
    </row>
    <row r="1901" spans="1:26" x14ac:dyDescent="0.35">
      <c r="A1901">
        <v>36</v>
      </c>
      <c r="B1901">
        <v>87</v>
      </c>
      <c r="C1901" t="str">
        <f t="shared" si="77"/>
        <v>36087</v>
      </c>
      <c r="D1901" t="str">
        <f t="shared" si="78"/>
        <v>36087</v>
      </c>
      <c r="E1901" t="str">
        <f>VLOOKUP(C1901,Table1[[Column1]:[GEMS_Typo]],2)</f>
        <v>A</v>
      </c>
      <c r="F1901">
        <v>2593.21</v>
      </c>
      <c r="G1901">
        <v>2600.85</v>
      </c>
      <c r="H1901">
        <v>2642.75</v>
      </c>
      <c r="I1901">
        <v>2625.07</v>
      </c>
      <c r="J1901">
        <v>2629.306</v>
      </c>
      <c r="K1901">
        <v>2666.07</v>
      </c>
      <c r="L1901">
        <v>2668.23</v>
      </c>
      <c r="M1901">
        <v>2678.14</v>
      </c>
      <c r="N1901">
        <v>2700.94</v>
      </c>
      <c r="O1901">
        <v>2700.94</v>
      </c>
      <c r="P1901">
        <v>2655.73</v>
      </c>
      <c r="Q1901">
        <v>2655.37</v>
      </c>
      <c r="R1901">
        <v>2664.54</v>
      </c>
      <c r="S1901">
        <v>2663.28</v>
      </c>
      <c r="T1901">
        <v>2663.18</v>
      </c>
      <c r="U1901">
        <v>2671.34</v>
      </c>
      <c r="V1901">
        <v>2648.89</v>
      </c>
      <c r="W1901">
        <v>2660.64</v>
      </c>
      <c r="X1901">
        <v>2672.14</v>
      </c>
      <c r="Y1901">
        <v>2713.16</v>
      </c>
      <c r="Z1901">
        <v>2728.42</v>
      </c>
    </row>
    <row r="1902" spans="1:26" x14ac:dyDescent="0.35">
      <c r="A1902">
        <v>36</v>
      </c>
      <c r="B1902">
        <v>89</v>
      </c>
      <c r="C1902" t="str">
        <f t="shared" si="77"/>
        <v>36089</v>
      </c>
      <c r="D1902" t="str">
        <f t="shared" si="78"/>
        <v>36089</v>
      </c>
      <c r="E1902" t="str">
        <f>VLOOKUP(C1902,Table1[[Column1]:[GEMS_Typo]],2)</f>
        <v>C</v>
      </c>
      <c r="F1902">
        <v>6311.7</v>
      </c>
      <c r="G1902">
        <v>6315.02</v>
      </c>
      <c r="H1902">
        <v>6351.4</v>
      </c>
      <c r="I1902">
        <v>6301.076</v>
      </c>
      <c r="J1902">
        <v>6313.924</v>
      </c>
      <c r="K1902">
        <v>6342.33</v>
      </c>
      <c r="L1902">
        <v>6350.13</v>
      </c>
      <c r="M1902">
        <v>6340.85</v>
      </c>
      <c r="N1902">
        <v>6334.38</v>
      </c>
      <c r="O1902">
        <v>6334.38</v>
      </c>
      <c r="P1902">
        <v>6344.11</v>
      </c>
      <c r="Q1902">
        <v>6343.05</v>
      </c>
      <c r="R1902">
        <v>6332.89</v>
      </c>
      <c r="S1902">
        <v>6331.79</v>
      </c>
      <c r="T1902">
        <v>6332.45</v>
      </c>
      <c r="U1902">
        <v>6240.56</v>
      </c>
      <c r="V1902">
        <v>6243.74</v>
      </c>
      <c r="W1902">
        <v>6247.18</v>
      </c>
      <c r="X1902">
        <v>6246.86</v>
      </c>
      <c r="Y1902">
        <v>6245.91</v>
      </c>
      <c r="Z1902">
        <v>6245.91</v>
      </c>
    </row>
    <row r="1903" spans="1:26" x14ac:dyDescent="0.35">
      <c r="A1903">
        <v>36</v>
      </c>
      <c r="B1903">
        <v>91</v>
      </c>
      <c r="C1903" t="str">
        <f t="shared" si="77"/>
        <v>36091</v>
      </c>
      <c r="D1903" t="str">
        <f t="shared" si="78"/>
        <v>36091</v>
      </c>
      <c r="E1903" t="str">
        <f>VLOOKUP(C1903,Table1[[Column1]:[GEMS_Typo]],2)</f>
        <v>B</v>
      </c>
      <c r="F1903">
        <v>4322.5600000000004</v>
      </c>
      <c r="G1903">
        <v>4340.38</v>
      </c>
      <c r="H1903">
        <v>4467.9799999999996</v>
      </c>
      <c r="I1903">
        <v>4433.3180000000002</v>
      </c>
      <c r="J1903">
        <v>4441.8339999999998</v>
      </c>
      <c r="K1903">
        <v>4446.01</v>
      </c>
      <c r="L1903">
        <v>4451.21</v>
      </c>
      <c r="M1903">
        <v>4515.88</v>
      </c>
      <c r="N1903">
        <v>4570.51</v>
      </c>
      <c r="O1903">
        <v>4588.6499999999996</v>
      </c>
      <c r="P1903">
        <v>4599.33</v>
      </c>
      <c r="Q1903">
        <v>4605.6899999999996</v>
      </c>
      <c r="R1903">
        <v>4615.04</v>
      </c>
      <c r="S1903">
        <v>4625.46</v>
      </c>
      <c r="T1903">
        <v>4635.6499999999996</v>
      </c>
      <c r="U1903">
        <v>4582.59</v>
      </c>
      <c r="V1903">
        <v>4608.01</v>
      </c>
      <c r="W1903">
        <v>4635.95</v>
      </c>
      <c r="X1903">
        <v>4643.41</v>
      </c>
      <c r="Y1903">
        <v>4699.6000000000004</v>
      </c>
      <c r="Z1903">
        <v>4702.42</v>
      </c>
    </row>
    <row r="1904" spans="1:26" x14ac:dyDescent="0.35">
      <c r="A1904">
        <v>36</v>
      </c>
      <c r="B1904">
        <v>93</v>
      </c>
      <c r="C1904" t="str">
        <f t="shared" si="77"/>
        <v>36093</v>
      </c>
      <c r="D1904" t="str">
        <f t="shared" si="78"/>
        <v>36093</v>
      </c>
      <c r="E1904" t="str">
        <f>VLOOKUP(C1904,Table1[[Column1]:[GEMS_Typo]],2)</f>
        <v>B</v>
      </c>
      <c r="F1904">
        <v>2009.44</v>
      </c>
      <c r="G1904">
        <v>2011.18</v>
      </c>
      <c r="H1904">
        <v>2070.66</v>
      </c>
      <c r="I1904">
        <v>2053.502</v>
      </c>
      <c r="J1904">
        <v>2057.0520000000001</v>
      </c>
      <c r="K1904">
        <v>2018.81</v>
      </c>
      <c r="L1904">
        <v>2020.61</v>
      </c>
      <c r="M1904">
        <v>2025.36</v>
      </c>
      <c r="N1904">
        <v>2035.32</v>
      </c>
      <c r="O1904">
        <v>2035.32</v>
      </c>
      <c r="P1904">
        <v>2025.82</v>
      </c>
      <c r="Q1904">
        <v>2027.27</v>
      </c>
      <c r="R1904">
        <v>2006.6</v>
      </c>
      <c r="S1904">
        <v>1986.04</v>
      </c>
      <c r="T1904">
        <v>1987.72</v>
      </c>
      <c r="U1904">
        <v>2006.3</v>
      </c>
      <c r="V1904">
        <v>1999.9</v>
      </c>
      <c r="W1904">
        <v>2001.49</v>
      </c>
      <c r="X1904">
        <v>2000.34</v>
      </c>
      <c r="Y1904">
        <v>2017.65</v>
      </c>
      <c r="Z1904">
        <v>2012.28</v>
      </c>
    </row>
    <row r="1905" spans="1:26" x14ac:dyDescent="0.35">
      <c r="A1905">
        <v>36</v>
      </c>
      <c r="B1905">
        <v>95</v>
      </c>
      <c r="C1905" t="str">
        <f t="shared" si="77"/>
        <v>36095</v>
      </c>
      <c r="D1905" t="str">
        <f t="shared" si="78"/>
        <v>36095</v>
      </c>
      <c r="E1905" t="str">
        <f>VLOOKUP(C1905,Table1[[Column1]:[GEMS_Typo]],2)</f>
        <v>B</v>
      </c>
      <c r="F1905">
        <v>2439.69</v>
      </c>
      <c r="G1905">
        <v>2437.81</v>
      </c>
      <c r="H1905">
        <v>2497.61</v>
      </c>
      <c r="I1905">
        <v>2477.3760000000002</v>
      </c>
      <c r="J1905">
        <v>2482.0300000000002</v>
      </c>
      <c r="K1905">
        <v>2441.37</v>
      </c>
      <c r="L1905">
        <v>2444.4699999999998</v>
      </c>
      <c r="M1905">
        <v>2442.3200000000002</v>
      </c>
      <c r="N1905">
        <v>2442.86</v>
      </c>
      <c r="O1905">
        <v>2442.86</v>
      </c>
      <c r="P1905">
        <v>2447.35</v>
      </c>
      <c r="Q1905">
        <v>2446.41</v>
      </c>
      <c r="R1905">
        <v>2442.1</v>
      </c>
      <c r="S1905">
        <v>2447.52</v>
      </c>
      <c r="T1905">
        <v>2446.06</v>
      </c>
      <c r="U1905">
        <v>2445.65</v>
      </c>
      <c r="V1905">
        <v>2421.15</v>
      </c>
      <c r="W1905">
        <v>2420.56</v>
      </c>
      <c r="X1905">
        <v>2420.7600000000002</v>
      </c>
      <c r="Y1905">
        <v>2417.9699999999998</v>
      </c>
      <c r="Z1905">
        <v>2415.9499999999998</v>
      </c>
    </row>
    <row r="1906" spans="1:26" x14ac:dyDescent="0.35">
      <c r="A1906">
        <v>36</v>
      </c>
      <c r="B1906">
        <v>97</v>
      </c>
      <c r="C1906" t="str">
        <f t="shared" si="77"/>
        <v>36097</v>
      </c>
      <c r="D1906" t="str">
        <f t="shared" si="78"/>
        <v>36097</v>
      </c>
      <c r="E1906" t="str">
        <f>VLOOKUP(C1906,Table1[[Column1]:[GEMS_Typo]],2)</f>
        <v>C</v>
      </c>
      <c r="F1906">
        <v>1434.51</v>
      </c>
      <c r="G1906">
        <v>1434.33</v>
      </c>
      <c r="H1906">
        <v>1441.41</v>
      </c>
      <c r="I1906">
        <v>1430.0239999999999</v>
      </c>
      <c r="J1906">
        <v>1432.702</v>
      </c>
      <c r="K1906">
        <v>1435.33</v>
      </c>
      <c r="L1906">
        <v>1437.11</v>
      </c>
      <c r="M1906">
        <v>1437.52</v>
      </c>
      <c r="N1906">
        <v>1444.2</v>
      </c>
      <c r="O1906">
        <v>1444.2</v>
      </c>
      <c r="P1906">
        <v>1444.9</v>
      </c>
      <c r="Q1906">
        <v>1445.08</v>
      </c>
      <c r="R1906">
        <v>1443.16</v>
      </c>
      <c r="S1906">
        <v>1446.34</v>
      </c>
      <c r="T1906">
        <v>1446.68</v>
      </c>
      <c r="U1906">
        <v>1413.46</v>
      </c>
      <c r="V1906">
        <v>1419.96</v>
      </c>
      <c r="W1906">
        <v>1420.22</v>
      </c>
      <c r="X1906">
        <v>1420.29</v>
      </c>
      <c r="Y1906">
        <v>1420.42</v>
      </c>
      <c r="Z1906">
        <v>1420.38</v>
      </c>
    </row>
    <row r="1907" spans="1:26" x14ac:dyDescent="0.35">
      <c r="A1907">
        <v>36</v>
      </c>
      <c r="B1907">
        <v>99</v>
      </c>
      <c r="C1907" t="str">
        <f t="shared" si="77"/>
        <v>36099</v>
      </c>
      <c r="D1907" t="str">
        <f t="shared" si="78"/>
        <v>36099</v>
      </c>
      <c r="E1907" t="str">
        <f>VLOOKUP(C1907,Table1[[Column1]:[GEMS_Typo]],2)</f>
        <v>C</v>
      </c>
      <c r="F1907">
        <v>1533.69</v>
      </c>
      <c r="G1907">
        <v>1529.97</v>
      </c>
      <c r="H1907">
        <v>1479.07</v>
      </c>
      <c r="I1907">
        <v>1468.144</v>
      </c>
      <c r="J1907">
        <v>1470.77</v>
      </c>
      <c r="K1907">
        <v>1532.99</v>
      </c>
      <c r="L1907">
        <v>1534.81</v>
      </c>
      <c r="M1907">
        <v>1561.67</v>
      </c>
      <c r="N1907">
        <v>1573.68</v>
      </c>
      <c r="O1907">
        <v>1573.68</v>
      </c>
      <c r="P1907">
        <v>1573.11</v>
      </c>
      <c r="Q1907">
        <v>1570</v>
      </c>
      <c r="R1907">
        <v>1567.56</v>
      </c>
      <c r="S1907">
        <v>1567.68</v>
      </c>
      <c r="T1907">
        <v>1566.86</v>
      </c>
      <c r="U1907">
        <v>1540.2</v>
      </c>
      <c r="V1907">
        <v>1525.76</v>
      </c>
      <c r="W1907">
        <v>1522.67</v>
      </c>
      <c r="X1907">
        <v>1520.79</v>
      </c>
      <c r="Y1907">
        <v>1520.69</v>
      </c>
      <c r="Z1907">
        <v>1521.69</v>
      </c>
    </row>
    <row r="1908" spans="1:26" x14ac:dyDescent="0.35">
      <c r="A1908">
        <v>36</v>
      </c>
      <c r="B1908">
        <v>101</v>
      </c>
      <c r="C1908" t="str">
        <f t="shared" si="77"/>
        <v>36101</v>
      </c>
      <c r="D1908" t="str">
        <f t="shared" si="78"/>
        <v>36101</v>
      </c>
      <c r="E1908" t="str">
        <f>VLOOKUP(C1908,Table1[[Column1]:[GEMS_Typo]],2)</f>
        <v>C</v>
      </c>
      <c r="F1908">
        <v>6501.34</v>
      </c>
      <c r="G1908">
        <v>6502.44</v>
      </c>
      <c r="H1908">
        <v>6577.8180000000002</v>
      </c>
      <c r="I1908">
        <v>6523.8879999999999</v>
      </c>
      <c r="J1908">
        <v>6537.5680000000002</v>
      </c>
      <c r="K1908">
        <v>6522.65</v>
      </c>
      <c r="L1908">
        <v>6531.03</v>
      </c>
      <c r="M1908">
        <v>6514.52</v>
      </c>
      <c r="N1908">
        <v>6518.64</v>
      </c>
      <c r="O1908">
        <v>6518.64</v>
      </c>
      <c r="P1908">
        <v>6526.18</v>
      </c>
      <c r="Q1908">
        <v>6528.66</v>
      </c>
      <c r="R1908">
        <v>6527.59</v>
      </c>
      <c r="S1908">
        <v>6528.35</v>
      </c>
      <c r="T1908">
        <v>6540.73</v>
      </c>
      <c r="U1908">
        <v>7123.25</v>
      </c>
      <c r="V1908">
        <v>6455.86</v>
      </c>
      <c r="W1908">
        <v>6460.86</v>
      </c>
      <c r="X1908">
        <v>6462.08</v>
      </c>
      <c r="Y1908">
        <v>6462.97</v>
      </c>
      <c r="Z1908">
        <v>6463.44</v>
      </c>
    </row>
    <row r="1909" spans="1:26" x14ac:dyDescent="0.35">
      <c r="A1909">
        <v>36</v>
      </c>
      <c r="B1909">
        <v>103</v>
      </c>
      <c r="C1909" t="str">
        <f t="shared" si="77"/>
        <v>36103</v>
      </c>
      <c r="D1909" t="str">
        <f t="shared" si="78"/>
        <v>36103</v>
      </c>
      <c r="E1909" t="str">
        <f>VLOOKUP(C1909,Table1[[Column1]:[GEMS_Typo]],2)</f>
        <v>A</v>
      </c>
      <c r="F1909">
        <v>15752.94</v>
      </c>
      <c r="G1909">
        <v>15819.94</v>
      </c>
      <c r="H1909">
        <v>15924.458000000001</v>
      </c>
      <c r="I1909">
        <v>15795.834000000001</v>
      </c>
      <c r="J1909">
        <v>15831.174000000001</v>
      </c>
      <c r="K1909">
        <v>16016.46</v>
      </c>
      <c r="L1909">
        <v>16035.78</v>
      </c>
      <c r="M1909">
        <v>15946.39</v>
      </c>
      <c r="N1909">
        <v>16004.05</v>
      </c>
      <c r="O1909">
        <v>16004.05</v>
      </c>
      <c r="P1909">
        <v>15893.47</v>
      </c>
      <c r="Q1909">
        <v>15893.21</v>
      </c>
      <c r="R1909">
        <v>15859.49</v>
      </c>
      <c r="S1909">
        <v>15840.67</v>
      </c>
      <c r="T1909">
        <v>15855.66</v>
      </c>
      <c r="U1909">
        <v>15852.89</v>
      </c>
      <c r="V1909">
        <v>15992.96</v>
      </c>
      <c r="W1909">
        <v>16003.3</v>
      </c>
      <c r="X1909">
        <v>15845.16</v>
      </c>
      <c r="Y1909">
        <v>15887.37</v>
      </c>
      <c r="Z1909">
        <v>15907.77</v>
      </c>
    </row>
    <row r="1910" spans="1:26" x14ac:dyDescent="0.35">
      <c r="A1910">
        <v>36</v>
      </c>
      <c r="B1910">
        <v>105</v>
      </c>
      <c r="C1910" t="str">
        <f t="shared" si="77"/>
        <v>36105</v>
      </c>
      <c r="D1910" t="str">
        <f t="shared" si="78"/>
        <v>36105</v>
      </c>
      <c r="E1910" t="str">
        <f>VLOOKUP(C1910,Table1[[Column1]:[GEMS_Typo]],2)</f>
        <v>C</v>
      </c>
      <c r="F1910">
        <v>4210.72</v>
      </c>
      <c r="G1910">
        <v>4212.7299999999996</v>
      </c>
      <c r="H1910">
        <v>4223.47</v>
      </c>
      <c r="I1910">
        <v>4188.808</v>
      </c>
      <c r="J1910">
        <v>4197.9399999999996</v>
      </c>
      <c r="K1910">
        <v>4225.4399999999996</v>
      </c>
      <c r="L1910">
        <v>4231.12</v>
      </c>
      <c r="M1910">
        <v>4250.33</v>
      </c>
      <c r="N1910">
        <v>4251.29</v>
      </c>
      <c r="O1910">
        <v>4251.29</v>
      </c>
      <c r="P1910">
        <v>4247.68</v>
      </c>
      <c r="Q1910">
        <v>4248.1899999999996</v>
      </c>
      <c r="R1910">
        <v>4245.78</v>
      </c>
      <c r="S1910">
        <v>4251.79</v>
      </c>
      <c r="T1910">
        <v>4252.71</v>
      </c>
      <c r="U1910">
        <v>4250.58</v>
      </c>
      <c r="V1910">
        <v>4195.32</v>
      </c>
      <c r="W1910">
        <v>4200.9399999999996</v>
      </c>
      <c r="X1910">
        <v>4206.16</v>
      </c>
      <c r="Y1910">
        <v>4205.6499999999996</v>
      </c>
      <c r="Z1910">
        <v>4206.67</v>
      </c>
    </row>
    <row r="1911" spans="1:26" x14ac:dyDescent="0.35">
      <c r="A1911">
        <v>36</v>
      </c>
      <c r="B1911">
        <v>107</v>
      </c>
      <c r="C1911" t="str">
        <f t="shared" si="77"/>
        <v>36107</v>
      </c>
      <c r="D1911" t="str">
        <f t="shared" si="78"/>
        <v>36107</v>
      </c>
      <c r="E1911" t="str">
        <f>VLOOKUP(C1911,Table1[[Column1]:[GEMS_Typo]],2)</f>
        <v>B</v>
      </c>
      <c r="F1911">
        <v>2310.31</v>
      </c>
      <c r="G1911">
        <v>2307.79</v>
      </c>
      <c r="H1911">
        <v>2313.59</v>
      </c>
      <c r="I1911">
        <v>2295.692</v>
      </c>
      <c r="J1911">
        <v>2299.96</v>
      </c>
      <c r="K1911">
        <v>2303.61</v>
      </c>
      <c r="L1911">
        <v>2306.4499999999998</v>
      </c>
      <c r="M1911">
        <v>2303.6999999999998</v>
      </c>
      <c r="N1911">
        <v>2302.34</v>
      </c>
      <c r="O1911">
        <v>2302.34</v>
      </c>
      <c r="P1911">
        <v>2302.56</v>
      </c>
      <c r="Q1911">
        <v>2302.48</v>
      </c>
      <c r="R1911">
        <v>2303.2199999999998</v>
      </c>
      <c r="S1911">
        <v>2303.12</v>
      </c>
      <c r="T1911">
        <v>2302.8200000000002</v>
      </c>
      <c r="U1911">
        <v>2304.12</v>
      </c>
      <c r="V1911">
        <v>2258.38</v>
      </c>
      <c r="W1911">
        <v>2261.62</v>
      </c>
      <c r="X1911">
        <v>2264.46</v>
      </c>
      <c r="Y1911">
        <v>2267.46</v>
      </c>
      <c r="Z1911">
        <v>2268.84</v>
      </c>
    </row>
    <row r="1912" spans="1:26" x14ac:dyDescent="0.35">
      <c r="A1912">
        <v>36</v>
      </c>
      <c r="B1912">
        <v>109</v>
      </c>
      <c r="C1912" t="str">
        <f t="shared" si="77"/>
        <v>36109</v>
      </c>
      <c r="D1912" t="str">
        <f t="shared" si="78"/>
        <v>36109</v>
      </c>
      <c r="E1912" t="str">
        <f>VLOOKUP(C1912,Table1[[Column1]:[GEMS_Typo]],2)</f>
        <v>B</v>
      </c>
      <c r="F1912">
        <v>2503.4299999999998</v>
      </c>
      <c r="G1912">
        <v>2503.17</v>
      </c>
      <c r="H1912">
        <v>2516.27</v>
      </c>
      <c r="I1912">
        <v>2496.212</v>
      </c>
      <c r="J1912">
        <v>2500.9319999999998</v>
      </c>
      <c r="K1912">
        <v>2515.06</v>
      </c>
      <c r="L1912">
        <v>2517.66</v>
      </c>
      <c r="M1912">
        <v>2522.1</v>
      </c>
      <c r="N1912">
        <v>2522.62</v>
      </c>
      <c r="O1912">
        <v>2522.62</v>
      </c>
      <c r="P1912">
        <v>2534.25</v>
      </c>
      <c r="Q1912">
        <v>2535.4499999999998</v>
      </c>
      <c r="R1912">
        <v>2535.85</v>
      </c>
      <c r="S1912">
        <v>2534.67</v>
      </c>
      <c r="T1912">
        <v>2535.0500000000002</v>
      </c>
      <c r="U1912">
        <v>2473.39</v>
      </c>
      <c r="V1912">
        <v>2478.7199999999998</v>
      </c>
      <c r="W1912">
        <v>2478.6</v>
      </c>
      <c r="X1912">
        <v>2477.7800000000002</v>
      </c>
      <c r="Y1912">
        <v>2480.16</v>
      </c>
      <c r="Z1912">
        <v>2479.54</v>
      </c>
    </row>
    <row r="1913" spans="1:26" x14ac:dyDescent="0.35">
      <c r="A1913">
        <v>36</v>
      </c>
      <c r="B1913">
        <v>111</v>
      </c>
      <c r="C1913" t="str">
        <f t="shared" si="77"/>
        <v>36111</v>
      </c>
      <c r="D1913" t="str">
        <f t="shared" si="78"/>
        <v>36111</v>
      </c>
      <c r="E1913" t="str">
        <f>VLOOKUP(C1913,Table1[[Column1]:[GEMS_Typo]],2)</f>
        <v>C</v>
      </c>
      <c r="F1913">
        <v>4754.5</v>
      </c>
      <c r="G1913">
        <v>4760.58</v>
      </c>
      <c r="H1913">
        <v>4803.28</v>
      </c>
      <c r="I1913">
        <v>4764.2740000000003</v>
      </c>
      <c r="J1913">
        <v>4774.96</v>
      </c>
      <c r="K1913">
        <v>4791.37</v>
      </c>
      <c r="L1913">
        <v>4797.67</v>
      </c>
      <c r="M1913">
        <v>4800.91</v>
      </c>
      <c r="N1913">
        <v>4810.53</v>
      </c>
      <c r="O1913">
        <v>4810.53</v>
      </c>
      <c r="P1913">
        <v>4773.67</v>
      </c>
      <c r="Q1913">
        <v>4780.03</v>
      </c>
      <c r="R1913">
        <v>4805.18</v>
      </c>
      <c r="S1913">
        <v>4797.58</v>
      </c>
      <c r="T1913">
        <v>4795.7700000000004</v>
      </c>
      <c r="U1913">
        <v>4796.88</v>
      </c>
      <c r="V1913">
        <v>4700.24</v>
      </c>
      <c r="W1913">
        <v>4690.3900000000003</v>
      </c>
      <c r="X1913">
        <v>4698.05</v>
      </c>
      <c r="Y1913">
        <v>4698.7700000000004</v>
      </c>
      <c r="Z1913">
        <v>4702.97</v>
      </c>
    </row>
    <row r="1914" spans="1:26" x14ac:dyDescent="0.35">
      <c r="A1914">
        <v>36</v>
      </c>
      <c r="B1914">
        <v>113</v>
      </c>
      <c r="C1914" t="str">
        <f t="shared" si="77"/>
        <v>36113</v>
      </c>
      <c r="D1914" t="str">
        <f t="shared" si="78"/>
        <v>36113</v>
      </c>
      <c r="E1914" t="str">
        <f>VLOOKUP(C1914,Table1[[Column1]:[GEMS_Typo]],2)</f>
        <v>C</v>
      </c>
      <c r="F1914">
        <v>2612.59</v>
      </c>
      <c r="G1914">
        <v>2619.59</v>
      </c>
      <c r="H1914">
        <v>2665.97</v>
      </c>
      <c r="I1914">
        <v>2645.4479999999999</v>
      </c>
      <c r="J1914">
        <v>2650.3679999999999</v>
      </c>
      <c r="K1914">
        <v>2622.8</v>
      </c>
      <c r="L1914">
        <v>2625.99</v>
      </c>
      <c r="M1914">
        <v>2629.74</v>
      </c>
      <c r="N1914">
        <v>2632.22</v>
      </c>
      <c r="O1914">
        <v>2632.22</v>
      </c>
      <c r="P1914">
        <v>2631.13</v>
      </c>
      <c r="Q1914">
        <v>2630.89</v>
      </c>
      <c r="R1914">
        <v>2630.47</v>
      </c>
      <c r="S1914">
        <v>2626.51</v>
      </c>
      <c r="T1914">
        <v>2626.67</v>
      </c>
      <c r="U1914">
        <v>2582.38</v>
      </c>
      <c r="V1914">
        <v>2564.52</v>
      </c>
      <c r="W1914">
        <v>2579.23</v>
      </c>
      <c r="X1914">
        <v>2581.9499999999998</v>
      </c>
      <c r="Y1914">
        <v>2577.0100000000002</v>
      </c>
      <c r="Z1914">
        <v>2587.0100000000002</v>
      </c>
    </row>
    <row r="1915" spans="1:26" x14ac:dyDescent="0.35">
      <c r="A1915">
        <v>36</v>
      </c>
      <c r="B1915">
        <v>115</v>
      </c>
      <c r="C1915" t="str">
        <f t="shared" si="77"/>
        <v>36115</v>
      </c>
      <c r="D1915" t="str">
        <f t="shared" si="78"/>
        <v>36115</v>
      </c>
      <c r="E1915" t="str">
        <f>VLOOKUP(C1915,Table1[[Column1]:[GEMS_Typo]],2)</f>
        <v>C</v>
      </c>
      <c r="F1915">
        <v>3176.74</v>
      </c>
      <c r="G1915">
        <v>3178.24</v>
      </c>
      <c r="H1915">
        <v>3209.56</v>
      </c>
      <c r="I1915">
        <v>3182.616</v>
      </c>
      <c r="J1915">
        <v>3188.998</v>
      </c>
      <c r="K1915">
        <v>3178.06</v>
      </c>
      <c r="L1915">
        <v>3182.36</v>
      </c>
      <c r="M1915">
        <v>3178.75</v>
      </c>
      <c r="N1915">
        <v>3179.83</v>
      </c>
      <c r="O1915">
        <v>3179.83</v>
      </c>
      <c r="P1915">
        <v>3177.81</v>
      </c>
      <c r="Q1915">
        <v>3177.05</v>
      </c>
      <c r="R1915">
        <v>3174.59</v>
      </c>
      <c r="S1915">
        <v>3172.31</v>
      </c>
      <c r="T1915">
        <v>3176.03</v>
      </c>
      <c r="U1915">
        <v>3131.99</v>
      </c>
      <c r="V1915">
        <v>3130.21</v>
      </c>
      <c r="W1915">
        <v>3131.15</v>
      </c>
      <c r="X1915">
        <v>3130.97</v>
      </c>
      <c r="Y1915">
        <v>3130.63</v>
      </c>
      <c r="Z1915">
        <v>3131.48</v>
      </c>
    </row>
    <row r="1916" spans="1:26" x14ac:dyDescent="0.35">
      <c r="A1916">
        <v>36</v>
      </c>
      <c r="B1916">
        <v>117</v>
      </c>
      <c r="C1916" t="str">
        <f t="shared" si="77"/>
        <v>36117</v>
      </c>
      <c r="D1916" t="str">
        <f t="shared" si="78"/>
        <v>36117</v>
      </c>
      <c r="E1916" t="str">
        <f>VLOOKUP(C1916,Table1[[Column1]:[GEMS_Typo]],2)</f>
        <v>B</v>
      </c>
      <c r="F1916">
        <v>3128.08</v>
      </c>
      <c r="G1916">
        <v>3128.76</v>
      </c>
      <c r="H1916">
        <v>3160.32</v>
      </c>
      <c r="I1916">
        <v>3132.9639999999999</v>
      </c>
      <c r="J1916">
        <v>3139.44</v>
      </c>
      <c r="K1916">
        <v>3154.72</v>
      </c>
      <c r="L1916">
        <v>3158.64</v>
      </c>
      <c r="M1916">
        <v>3154.15</v>
      </c>
      <c r="N1916">
        <v>3158.98</v>
      </c>
      <c r="O1916">
        <v>3158.86</v>
      </c>
      <c r="P1916">
        <v>3151.72</v>
      </c>
      <c r="Q1916">
        <v>3152.28</v>
      </c>
      <c r="R1916">
        <v>3155.16</v>
      </c>
      <c r="S1916">
        <v>3155.5</v>
      </c>
      <c r="T1916">
        <v>3156.28</v>
      </c>
      <c r="U1916">
        <v>3102.04</v>
      </c>
      <c r="V1916">
        <v>3094.38</v>
      </c>
      <c r="W1916">
        <v>3098.32</v>
      </c>
      <c r="X1916">
        <v>3096.74</v>
      </c>
      <c r="Y1916">
        <v>3098.32</v>
      </c>
      <c r="Z1916">
        <v>3116.8</v>
      </c>
    </row>
    <row r="1917" spans="1:26" x14ac:dyDescent="0.35">
      <c r="A1917">
        <v>36</v>
      </c>
      <c r="B1917">
        <v>119</v>
      </c>
      <c r="C1917" t="str">
        <f t="shared" si="77"/>
        <v>36119</v>
      </c>
      <c r="D1917" t="str">
        <f t="shared" si="78"/>
        <v>36119</v>
      </c>
      <c r="E1917" t="str">
        <f>VLOOKUP(C1917,Table1[[Column1]:[GEMS_Typo]],2)</f>
        <v>A</v>
      </c>
      <c r="F1917">
        <v>7781.48</v>
      </c>
      <c r="G1917">
        <v>7796.92</v>
      </c>
      <c r="H1917">
        <v>7908.1379999999999</v>
      </c>
      <c r="I1917">
        <v>7853.4179999999997</v>
      </c>
      <c r="J1917">
        <v>7867.4660000000003</v>
      </c>
      <c r="K1917">
        <v>7846.93</v>
      </c>
      <c r="L1917">
        <v>7851.85</v>
      </c>
      <c r="M1917">
        <v>7886.43</v>
      </c>
      <c r="N1917">
        <v>7922.55</v>
      </c>
      <c r="O1917">
        <v>7922.55</v>
      </c>
      <c r="P1917">
        <v>7826.98</v>
      </c>
      <c r="Q1917">
        <v>7824.8</v>
      </c>
      <c r="R1917">
        <v>7764.5</v>
      </c>
      <c r="S1917">
        <v>7752.25</v>
      </c>
      <c r="T1917">
        <v>7747.95</v>
      </c>
      <c r="U1917">
        <v>7754.73</v>
      </c>
      <c r="V1917">
        <v>7675.04</v>
      </c>
      <c r="W1917">
        <v>7632.1</v>
      </c>
      <c r="X1917">
        <v>7623.21</v>
      </c>
      <c r="Y1917">
        <v>7610.33</v>
      </c>
      <c r="Z1917">
        <v>7675.68</v>
      </c>
    </row>
    <row r="1918" spans="1:26" x14ac:dyDescent="0.35">
      <c r="A1918">
        <v>36</v>
      </c>
      <c r="B1918">
        <v>121</v>
      </c>
      <c r="C1918" t="str">
        <f t="shared" si="77"/>
        <v>36121</v>
      </c>
      <c r="D1918" t="str">
        <f t="shared" si="78"/>
        <v>36121</v>
      </c>
      <c r="E1918" t="str">
        <f>VLOOKUP(C1918,Table1[[Column1]:[GEMS_Typo]],2)</f>
        <v>C</v>
      </c>
      <c r="F1918">
        <v>2248.9299999999998</v>
      </c>
      <c r="G1918">
        <v>2251.89</v>
      </c>
      <c r="H1918">
        <v>2282.902</v>
      </c>
      <c r="I1918">
        <v>2266.1999999999998</v>
      </c>
      <c r="J1918">
        <v>2270.1840000000002</v>
      </c>
      <c r="K1918">
        <v>2251.4499999999998</v>
      </c>
      <c r="L1918">
        <v>2254.174</v>
      </c>
      <c r="M1918">
        <v>2255.13</v>
      </c>
      <c r="N1918">
        <v>2251.35</v>
      </c>
      <c r="O1918">
        <v>2251.35</v>
      </c>
      <c r="P1918">
        <v>2251.25</v>
      </c>
      <c r="Q1918">
        <v>2250.9699999999998</v>
      </c>
      <c r="R1918">
        <v>2262.61</v>
      </c>
      <c r="S1918">
        <v>2262.5700000000002</v>
      </c>
      <c r="T1918">
        <v>2269.19</v>
      </c>
      <c r="U1918">
        <v>2238.69</v>
      </c>
      <c r="V1918">
        <v>2238.14</v>
      </c>
      <c r="W1918">
        <v>2238.69</v>
      </c>
      <c r="X1918">
        <v>2240.33</v>
      </c>
      <c r="Y1918">
        <v>2240.81</v>
      </c>
      <c r="Z1918">
        <v>2239.71</v>
      </c>
    </row>
    <row r="1919" spans="1:26" x14ac:dyDescent="0.35">
      <c r="A1919">
        <v>36</v>
      </c>
      <c r="B1919">
        <v>123</v>
      </c>
      <c r="C1919" t="str">
        <f t="shared" si="77"/>
        <v>36123</v>
      </c>
      <c r="D1919" t="str">
        <f t="shared" si="78"/>
        <v>36123</v>
      </c>
      <c r="E1919" t="str">
        <f>VLOOKUP(C1919,Table1[[Column1]:[GEMS_Typo]],2)</f>
        <v>B</v>
      </c>
      <c r="F1919">
        <v>1616.61</v>
      </c>
      <c r="G1919">
        <v>1616.61</v>
      </c>
      <c r="H1919">
        <v>1636.07</v>
      </c>
      <c r="I1919">
        <v>1623.308</v>
      </c>
      <c r="J1919">
        <v>1626.326</v>
      </c>
      <c r="K1919">
        <v>1622.49</v>
      </c>
      <c r="L1919">
        <v>1624.53</v>
      </c>
      <c r="M1919">
        <v>1623.63</v>
      </c>
      <c r="N1919">
        <v>1620.43</v>
      </c>
      <c r="O1919">
        <v>1620.43</v>
      </c>
      <c r="P1919">
        <v>1618.17</v>
      </c>
      <c r="Q1919">
        <v>1617.59</v>
      </c>
      <c r="R1919">
        <v>1617.17</v>
      </c>
      <c r="S1919">
        <v>1615.77</v>
      </c>
      <c r="T1919">
        <v>1615.87</v>
      </c>
      <c r="U1919">
        <v>1602.17</v>
      </c>
      <c r="V1919">
        <v>1602.57</v>
      </c>
      <c r="W1919">
        <v>1602.01</v>
      </c>
      <c r="X1919">
        <v>1602.13</v>
      </c>
      <c r="Y1919">
        <v>1613.01</v>
      </c>
      <c r="Z1919">
        <v>1612.81</v>
      </c>
    </row>
    <row r="1920" spans="1:26" x14ac:dyDescent="0.35">
      <c r="A1920">
        <v>37</v>
      </c>
      <c r="B1920">
        <v>1</v>
      </c>
      <c r="C1920" t="str">
        <f t="shared" si="77"/>
        <v>37001</v>
      </c>
      <c r="D1920" t="str">
        <f t="shared" si="78"/>
        <v>37001</v>
      </c>
      <c r="E1920" t="str">
        <f>VLOOKUP(C1920,Table1[[Column1]:[GEMS_Typo]],2)</f>
        <v>C</v>
      </c>
      <c r="F1920">
        <v>2700.03</v>
      </c>
      <c r="G1920">
        <v>2711.25</v>
      </c>
      <c r="H1920">
        <v>2728.67</v>
      </c>
      <c r="I1920">
        <v>2748.31</v>
      </c>
      <c r="J1920">
        <v>2761.67</v>
      </c>
      <c r="K1920">
        <v>2776.25</v>
      </c>
      <c r="L1920">
        <v>2797.35</v>
      </c>
      <c r="M1920">
        <v>2821.01</v>
      </c>
      <c r="N1920">
        <v>2853.43</v>
      </c>
      <c r="O1920">
        <f>AVERAGE(N1920,P1920)</f>
        <v>2932.2749999999996</v>
      </c>
      <c r="P1920">
        <v>3011.12</v>
      </c>
      <c r="Q1920">
        <v>3026.6410000000001</v>
      </c>
      <c r="R1920">
        <v>3038.4650000000001</v>
      </c>
      <c r="S1920">
        <v>3049.4380000000001</v>
      </c>
      <c r="T1920">
        <v>2902.7579999999998</v>
      </c>
      <c r="U1920">
        <v>2908.7359999999999</v>
      </c>
      <c r="V1920">
        <v>2912.2860000000001</v>
      </c>
      <c r="W1920">
        <v>2925.7150000000001</v>
      </c>
      <c r="X1920">
        <v>2928.9690000000001</v>
      </c>
      <c r="Y1920">
        <v>2939.9769999999999</v>
      </c>
      <c r="Z1920">
        <v>2946.9119999999998</v>
      </c>
    </row>
    <row r="1921" spans="1:26" x14ac:dyDescent="0.35">
      <c r="A1921">
        <v>37</v>
      </c>
      <c r="B1921">
        <v>3</v>
      </c>
      <c r="C1921" t="str">
        <f t="shared" si="77"/>
        <v>37003</v>
      </c>
      <c r="D1921" t="str">
        <f t="shared" si="78"/>
        <v>37003</v>
      </c>
      <c r="E1921" t="str">
        <f>VLOOKUP(C1921,Table1[[Column1]:[GEMS_Typo]],2)</f>
        <v>E</v>
      </c>
      <c r="F1921">
        <v>1192.96</v>
      </c>
      <c r="G1921">
        <v>1195.0999999999999</v>
      </c>
      <c r="H1921">
        <v>1198.28</v>
      </c>
      <c r="I1921">
        <v>1204.2</v>
      </c>
      <c r="J1921">
        <v>1205.94</v>
      </c>
      <c r="K1921">
        <v>1207.6600000000001</v>
      </c>
      <c r="L1921">
        <v>1209.76</v>
      </c>
      <c r="M1921">
        <v>1209.76</v>
      </c>
      <c r="N1921">
        <v>1209.76</v>
      </c>
      <c r="O1921">
        <f t="shared" ref="O1921:O1984" si="79">AVERAGE(N1921,P1921)</f>
        <v>1287.4290000000001</v>
      </c>
      <c r="P1921">
        <v>1365.098</v>
      </c>
      <c r="Q1921">
        <v>1363.1980000000001</v>
      </c>
      <c r="R1921">
        <v>1363.22</v>
      </c>
      <c r="S1921">
        <v>1360.992</v>
      </c>
      <c r="T1921">
        <v>1193.6289999999999</v>
      </c>
      <c r="U1921">
        <v>1193.251</v>
      </c>
      <c r="V1921">
        <v>1195.5150000000001</v>
      </c>
      <c r="W1921">
        <v>1195.8589999999999</v>
      </c>
      <c r="X1921">
        <v>1194.825</v>
      </c>
      <c r="Y1921">
        <v>1194.4190000000001</v>
      </c>
      <c r="Z1921">
        <v>1194.261</v>
      </c>
    </row>
    <row r="1922" spans="1:26" x14ac:dyDescent="0.35">
      <c r="A1922">
        <v>37</v>
      </c>
      <c r="B1922">
        <v>5</v>
      </c>
      <c r="C1922" t="str">
        <f t="shared" si="77"/>
        <v>37005</v>
      </c>
      <c r="D1922" t="str">
        <f t="shared" si="78"/>
        <v>37005</v>
      </c>
      <c r="E1922" t="str">
        <f>VLOOKUP(C1922,Table1[[Column1]:[GEMS_Typo]],2)</f>
        <v>E</v>
      </c>
      <c r="F1922">
        <v>998.16</v>
      </c>
      <c r="G1922">
        <v>997.52</v>
      </c>
      <c r="H1922">
        <v>999.04</v>
      </c>
      <c r="I1922">
        <v>998.98</v>
      </c>
      <c r="J1922">
        <v>1000.98</v>
      </c>
      <c r="K1922">
        <v>1000.98</v>
      </c>
      <c r="L1922">
        <v>1000.98</v>
      </c>
      <c r="M1922">
        <v>1000.98</v>
      </c>
      <c r="N1922">
        <v>1000.98</v>
      </c>
      <c r="O1922">
        <f t="shared" si="79"/>
        <v>998.69049999999993</v>
      </c>
      <c r="P1922">
        <v>996.40099999999995</v>
      </c>
      <c r="Q1922">
        <v>996.37599999999998</v>
      </c>
      <c r="R1922">
        <v>996.15800000000002</v>
      </c>
      <c r="S1922">
        <v>1020.3680000000001</v>
      </c>
      <c r="T1922">
        <v>1007.794</v>
      </c>
      <c r="U1922">
        <v>1006.394</v>
      </c>
      <c r="V1922">
        <v>1006.4</v>
      </c>
      <c r="W1922">
        <v>1007.89</v>
      </c>
      <c r="X1922">
        <v>1001.942</v>
      </c>
      <c r="Y1922">
        <v>1001.5940000000001</v>
      </c>
      <c r="Z1922">
        <v>1001.386</v>
      </c>
    </row>
    <row r="1923" spans="1:26" x14ac:dyDescent="0.35">
      <c r="A1923">
        <v>37</v>
      </c>
      <c r="B1923">
        <v>7</v>
      </c>
      <c r="C1923" t="str">
        <f t="shared" ref="C1923:C1986" si="80">_xlfn.CONCAT(TEXT(A1923,"00"),TEXT(B1923,"000"))</f>
        <v>37007</v>
      </c>
      <c r="D1923" t="str">
        <f t="shared" ref="D1923:D1986" si="81">_xlfn.CONCAT(A1923,TEXT(B1923,"000"))</f>
        <v>37007</v>
      </c>
      <c r="E1923" t="str">
        <f>VLOOKUP(C1923,Table1[[Column1]:[GEMS_Typo]],2)</f>
        <v>C</v>
      </c>
      <c r="F1923">
        <v>1874</v>
      </c>
      <c r="G1923">
        <v>1873.44</v>
      </c>
      <c r="H1923">
        <v>1873.26</v>
      </c>
      <c r="I1923">
        <v>1870.7</v>
      </c>
      <c r="J1923">
        <v>1871.7</v>
      </c>
      <c r="K1923">
        <v>1870.66</v>
      </c>
      <c r="L1923">
        <v>1872.14</v>
      </c>
      <c r="M1923">
        <v>1864.54</v>
      </c>
      <c r="N1923">
        <v>1864.98</v>
      </c>
      <c r="O1923">
        <f t="shared" si="79"/>
        <v>1982.3530000000001</v>
      </c>
      <c r="P1923">
        <v>2099.7260000000001</v>
      </c>
      <c r="Q1923">
        <v>2096.8009999999999</v>
      </c>
      <c r="R1923">
        <v>2095.2289999999998</v>
      </c>
      <c r="S1923">
        <v>2095.8330000000001</v>
      </c>
      <c r="T1923">
        <v>1865.0229999999999</v>
      </c>
      <c r="U1923">
        <v>1864.625</v>
      </c>
      <c r="V1923">
        <v>1864.625</v>
      </c>
      <c r="W1923">
        <v>1864.623</v>
      </c>
      <c r="X1923">
        <v>1864.4970000000001</v>
      </c>
      <c r="Y1923">
        <v>1862.133</v>
      </c>
      <c r="Z1923">
        <v>1860.33</v>
      </c>
    </row>
    <row r="1924" spans="1:26" x14ac:dyDescent="0.35">
      <c r="A1924">
        <v>37</v>
      </c>
      <c r="B1924">
        <v>9</v>
      </c>
      <c r="C1924" t="str">
        <f t="shared" si="80"/>
        <v>37009</v>
      </c>
      <c r="D1924" t="str">
        <f t="shared" si="81"/>
        <v>37009</v>
      </c>
      <c r="E1924" t="str">
        <f>VLOOKUP(C1924,Table1[[Column1]:[GEMS_Typo]],2)</f>
        <v>D</v>
      </c>
      <c r="F1924">
        <v>1718.92</v>
      </c>
      <c r="G1924">
        <v>1719.9</v>
      </c>
      <c r="H1924">
        <v>1720.24</v>
      </c>
      <c r="I1924">
        <v>1721.18</v>
      </c>
      <c r="J1924">
        <v>1721.6</v>
      </c>
      <c r="K1924">
        <v>1720.7</v>
      </c>
      <c r="L1924">
        <v>1721.44</v>
      </c>
      <c r="M1924">
        <v>1720.33</v>
      </c>
      <c r="N1924">
        <v>1720.55</v>
      </c>
      <c r="O1924">
        <f t="shared" si="79"/>
        <v>1739.7175</v>
      </c>
      <c r="P1924">
        <v>1758.885</v>
      </c>
      <c r="Q1924">
        <v>1756.7170000000001</v>
      </c>
      <c r="R1924">
        <v>1756.992</v>
      </c>
      <c r="S1924">
        <v>1761.3630000000001</v>
      </c>
      <c r="T1924">
        <v>1717.6969999999999</v>
      </c>
      <c r="U1924">
        <v>1716.519</v>
      </c>
      <c r="V1924">
        <v>1716.5150000000001</v>
      </c>
      <c r="W1924">
        <v>1716.277</v>
      </c>
      <c r="X1924">
        <v>1711.9110000000001</v>
      </c>
      <c r="Y1924">
        <v>1711.223</v>
      </c>
      <c r="Z1924">
        <v>1710.963</v>
      </c>
    </row>
    <row r="1925" spans="1:26" x14ac:dyDescent="0.35">
      <c r="A1925">
        <v>37</v>
      </c>
      <c r="B1925">
        <v>11</v>
      </c>
      <c r="C1925" t="str">
        <f t="shared" si="80"/>
        <v>37011</v>
      </c>
      <c r="D1925" t="str">
        <f t="shared" si="81"/>
        <v>37011</v>
      </c>
      <c r="E1925" t="str">
        <f>VLOOKUP(C1925,Table1[[Column1]:[GEMS_Typo]],2)</f>
        <v>C</v>
      </c>
      <c r="F1925">
        <v>839</v>
      </c>
      <c r="G1925">
        <v>840.14</v>
      </c>
      <c r="H1925">
        <v>843.22</v>
      </c>
      <c r="I1925">
        <v>843.56</v>
      </c>
      <c r="J1925">
        <v>843.56</v>
      </c>
      <c r="K1925">
        <v>844.72</v>
      </c>
      <c r="L1925">
        <v>846.52</v>
      </c>
      <c r="M1925">
        <v>837.78</v>
      </c>
      <c r="N1925">
        <v>840.78</v>
      </c>
      <c r="O1925">
        <f t="shared" si="79"/>
        <v>862.4425</v>
      </c>
      <c r="P1925">
        <v>884.10500000000002</v>
      </c>
      <c r="Q1925">
        <v>878.59500000000003</v>
      </c>
      <c r="R1925">
        <v>874.70500000000004</v>
      </c>
      <c r="S1925">
        <v>885.66</v>
      </c>
      <c r="T1925">
        <v>844.17</v>
      </c>
      <c r="U1925">
        <v>844.09</v>
      </c>
      <c r="V1925">
        <v>844.09</v>
      </c>
      <c r="W1925">
        <v>844.67399999999998</v>
      </c>
      <c r="X1925">
        <v>826.89200000000005</v>
      </c>
      <c r="Y1925">
        <v>826.928</v>
      </c>
      <c r="Z1925">
        <v>826.28800000000001</v>
      </c>
    </row>
    <row r="1926" spans="1:26" x14ac:dyDescent="0.35">
      <c r="A1926">
        <v>37</v>
      </c>
      <c r="B1926">
        <v>13</v>
      </c>
      <c r="C1926" t="str">
        <f t="shared" si="80"/>
        <v>37013</v>
      </c>
      <c r="D1926" t="str">
        <f t="shared" si="81"/>
        <v>37013</v>
      </c>
      <c r="E1926" t="str">
        <f>VLOOKUP(C1926,Table1[[Column1]:[GEMS_Typo]],2)</f>
        <v>C</v>
      </c>
      <c r="F1926">
        <v>2015.78</v>
      </c>
      <c r="G1926">
        <v>2036.84</v>
      </c>
      <c r="H1926">
        <v>2039.14</v>
      </c>
      <c r="I1926">
        <v>2040.68</v>
      </c>
      <c r="J1926">
        <v>2046.22</v>
      </c>
      <c r="K1926">
        <v>2054.16</v>
      </c>
      <c r="L1926">
        <v>2056.96</v>
      </c>
      <c r="M1926">
        <v>2059.1999999999998</v>
      </c>
      <c r="N1926">
        <v>2059.3200000000002</v>
      </c>
      <c r="O1926">
        <f t="shared" si="79"/>
        <v>2137.9630000000002</v>
      </c>
      <c r="P1926">
        <v>2216.6060000000002</v>
      </c>
      <c r="Q1926">
        <v>2219.2930000000001</v>
      </c>
      <c r="R1926">
        <v>2213.65</v>
      </c>
      <c r="S1926">
        <v>2223.7060000000001</v>
      </c>
      <c r="T1926">
        <v>2114.6640000000002</v>
      </c>
      <c r="U1926">
        <v>2114.6640000000002</v>
      </c>
      <c r="V1926">
        <v>2114.6759999999999</v>
      </c>
      <c r="W1926">
        <v>2110.4720000000002</v>
      </c>
      <c r="X1926">
        <v>2109.6320000000001</v>
      </c>
      <c r="Y1926">
        <v>2104.5819999999999</v>
      </c>
      <c r="Z1926">
        <v>2107.12</v>
      </c>
    </row>
    <row r="1927" spans="1:26" x14ac:dyDescent="0.35">
      <c r="A1927">
        <v>37</v>
      </c>
      <c r="B1927">
        <v>15</v>
      </c>
      <c r="C1927" t="str">
        <f t="shared" si="80"/>
        <v>37015</v>
      </c>
      <c r="D1927" t="str">
        <f t="shared" si="81"/>
        <v>37015</v>
      </c>
      <c r="E1927" t="str">
        <f>VLOOKUP(C1927,Table1[[Column1]:[GEMS_Typo]],2)</f>
        <v>C</v>
      </c>
      <c r="F1927">
        <v>1397.14</v>
      </c>
      <c r="G1927">
        <v>1401.12</v>
      </c>
      <c r="H1927">
        <v>1401.56</v>
      </c>
      <c r="I1927">
        <v>1402.1</v>
      </c>
      <c r="J1927">
        <v>1402.1</v>
      </c>
      <c r="K1927">
        <v>1402.46</v>
      </c>
      <c r="L1927">
        <v>1402.46</v>
      </c>
      <c r="M1927">
        <v>1409.9</v>
      </c>
      <c r="N1927">
        <v>1409.9</v>
      </c>
      <c r="O1927">
        <f t="shared" si="79"/>
        <v>1505.337</v>
      </c>
      <c r="P1927">
        <v>1600.7739999999999</v>
      </c>
      <c r="Q1927">
        <v>1602.3810000000001</v>
      </c>
      <c r="R1927">
        <v>1602.402</v>
      </c>
      <c r="S1927">
        <v>1634.7439999999999</v>
      </c>
      <c r="T1927">
        <v>1456.2460000000001</v>
      </c>
      <c r="U1927">
        <v>1456.386</v>
      </c>
      <c r="V1927">
        <v>1456.386</v>
      </c>
      <c r="W1927">
        <v>1456.386</v>
      </c>
      <c r="X1927">
        <v>1456.376</v>
      </c>
      <c r="Y1927">
        <v>1456.364</v>
      </c>
      <c r="Z1927">
        <v>1453.36</v>
      </c>
    </row>
    <row r="1928" spans="1:26" x14ac:dyDescent="0.35">
      <c r="A1928">
        <v>37</v>
      </c>
      <c r="B1928">
        <v>17</v>
      </c>
      <c r="C1928" t="str">
        <f t="shared" si="80"/>
        <v>37017</v>
      </c>
      <c r="D1928" t="str">
        <f t="shared" si="81"/>
        <v>37017</v>
      </c>
      <c r="E1928" t="str">
        <f>VLOOKUP(C1928,Table1[[Column1]:[GEMS_Typo]],2)</f>
        <v>C</v>
      </c>
      <c r="F1928">
        <v>1919.84</v>
      </c>
      <c r="G1928">
        <v>1923.9</v>
      </c>
      <c r="H1928">
        <v>1929.06</v>
      </c>
      <c r="I1928">
        <v>1935.68</v>
      </c>
      <c r="J1928">
        <v>1935.96</v>
      </c>
      <c r="K1928">
        <v>1936.46</v>
      </c>
      <c r="L1928">
        <v>1939.6</v>
      </c>
      <c r="M1928">
        <v>1937.7</v>
      </c>
      <c r="N1928">
        <v>1938.8</v>
      </c>
      <c r="O1928">
        <f t="shared" si="79"/>
        <v>2035.6304999999998</v>
      </c>
      <c r="P1928">
        <v>2132.4609999999998</v>
      </c>
      <c r="Q1928">
        <v>2124.1030000000001</v>
      </c>
      <c r="R1928">
        <v>2118.3330000000001</v>
      </c>
      <c r="S1928">
        <v>2150.5940000000001</v>
      </c>
      <c r="T1928">
        <v>1982.204</v>
      </c>
      <c r="U1928">
        <v>1981.8240000000001</v>
      </c>
      <c r="V1928">
        <v>1981.846</v>
      </c>
      <c r="W1928">
        <v>1982.194</v>
      </c>
      <c r="X1928">
        <v>2065.873</v>
      </c>
      <c r="Y1928">
        <v>2053.797</v>
      </c>
      <c r="Z1928">
        <v>2051.5509999999999</v>
      </c>
    </row>
    <row r="1929" spans="1:26" x14ac:dyDescent="0.35">
      <c r="A1929">
        <v>37</v>
      </c>
      <c r="B1929">
        <v>19</v>
      </c>
      <c r="C1929" t="str">
        <f t="shared" si="80"/>
        <v>37019</v>
      </c>
      <c r="D1929" t="str">
        <f t="shared" si="81"/>
        <v>37019</v>
      </c>
      <c r="E1929" t="str">
        <f>VLOOKUP(C1929,Table1[[Column1]:[GEMS_Typo]],2)</f>
        <v>F</v>
      </c>
      <c r="F1929">
        <v>2511.3200000000002</v>
      </c>
      <c r="G1929">
        <v>2512.3200000000002</v>
      </c>
      <c r="H1929">
        <v>2536.44</v>
      </c>
      <c r="I1929">
        <v>2566.04</v>
      </c>
      <c r="J1929">
        <v>2568.14</v>
      </c>
      <c r="K1929">
        <v>2580.6999999999998</v>
      </c>
      <c r="L1929">
        <v>2583.9</v>
      </c>
      <c r="M1929">
        <v>2674.92</v>
      </c>
      <c r="N1929">
        <v>2715.32</v>
      </c>
      <c r="O1929">
        <f t="shared" si="79"/>
        <v>2753.4970000000003</v>
      </c>
      <c r="P1929">
        <v>2791.674</v>
      </c>
      <c r="Q1929">
        <v>2809.1930000000002</v>
      </c>
      <c r="R1929">
        <v>2839.2190000000001</v>
      </c>
      <c r="S1929">
        <v>2899.05</v>
      </c>
      <c r="T1929">
        <v>2874.944</v>
      </c>
      <c r="U1929">
        <v>2886.0419999999999</v>
      </c>
      <c r="V1929">
        <v>2928.87</v>
      </c>
      <c r="W1929">
        <v>2931.3780000000002</v>
      </c>
      <c r="X1929">
        <v>2961.2289999999998</v>
      </c>
      <c r="Y1929">
        <v>2969.636</v>
      </c>
      <c r="Z1929">
        <v>2969.2649999999999</v>
      </c>
    </row>
    <row r="1930" spans="1:26" x14ac:dyDescent="0.35">
      <c r="A1930">
        <v>37</v>
      </c>
      <c r="B1930">
        <v>21</v>
      </c>
      <c r="C1930" t="str">
        <f t="shared" si="80"/>
        <v>37021</v>
      </c>
      <c r="D1930" t="str">
        <f t="shared" si="81"/>
        <v>37021</v>
      </c>
      <c r="E1930" t="str">
        <f>VLOOKUP(C1930,Table1[[Column1]:[GEMS_Typo]],2)</f>
        <v>C</v>
      </c>
      <c r="F1930">
        <v>3907.13</v>
      </c>
      <c r="G1930">
        <v>3941.09</v>
      </c>
      <c r="H1930">
        <v>3947.21</v>
      </c>
      <c r="I1930">
        <v>3953.25</v>
      </c>
      <c r="J1930">
        <v>3980.6</v>
      </c>
      <c r="K1930">
        <v>3990.5</v>
      </c>
      <c r="L1930">
        <v>3979.24</v>
      </c>
      <c r="M1930">
        <v>4021.96</v>
      </c>
      <c r="N1930">
        <v>4022.78</v>
      </c>
      <c r="O1930">
        <f t="shared" si="79"/>
        <v>4083.4210000000003</v>
      </c>
      <c r="P1930">
        <v>4144.0619999999999</v>
      </c>
      <c r="Q1930">
        <v>4138.7709999999997</v>
      </c>
      <c r="R1930">
        <v>4141.8519999999999</v>
      </c>
      <c r="S1930">
        <v>4154.4979999999996</v>
      </c>
      <c r="T1930">
        <v>4063.395</v>
      </c>
      <c r="U1930">
        <v>4070.395</v>
      </c>
      <c r="V1930">
        <v>4062.5770000000002</v>
      </c>
      <c r="W1930">
        <v>4065.692</v>
      </c>
      <c r="X1930">
        <v>4044.837</v>
      </c>
      <c r="Y1930">
        <v>4047.5720000000001</v>
      </c>
      <c r="Z1930">
        <v>4051.0569999999998</v>
      </c>
    </row>
    <row r="1931" spans="1:26" x14ac:dyDescent="0.35">
      <c r="A1931">
        <v>37</v>
      </c>
      <c r="B1931">
        <v>23</v>
      </c>
      <c r="C1931" t="str">
        <f t="shared" si="80"/>
        <v>37023</v>
      </c>
      <c r="D1931" t="str">
        <f t="shared" si="81"/>
        <v>37023</v>
      </c>
      <c r="E1931" t="str">
        <f>VLOOKUP(C1931,Table1[[Column1]:[GEMS_Typo]],2)</f>
        <v>E</v>
      </c>
      <c r="F1931">
        <v>2245.5700000000002</v>
      </c>
      <c r="G1931">
        <v>2252.5300000000002</v>
      </c>
      <c r="H1931">
        <v>2259.71</v>
      </c>
      <c r="I1931">
        <v>2262.73</v>
      </c>
      <c r="J1931">
        <v>2268.73</v>
      </c>
      <c r="K1931">
        <v>2279.4699999999998</v>
      </c>
      <c r="L1931">
        <v>2286.65</v>
      </c>
      <c r="M1931">
        <v>2282.69</v>
      </c>
      <c r="N1931">
        <v>2302.9299999999998</v>
      </c>
      <c r="O1931">
        <f t="shared" si="79"/>
        <v>2389.683</v>
      </c>
      <c r="P1931">
        <v>2476.4360000000001</v>
      </c>
      <c r="Q1931">
        <v>2476.9209999999998</v>
      </c>
      <c r="R1931">
        <v>2476.4279999999999</v>
      </c>
      <c r="S1931">
        <v>2436.453</v>
      </c>
      <c r="T1931">
        <v>2256.7260000000001</v>
      </c>
      <c r="U1931">
        <v>2250.0059999999999</v>
      </c>
      <c r="V1931">
        <v>2250.0520000000001</v>
      </c>
      <c r="W1931">
        <v>2254.5819999999999</v>
      </c>
      <c r="X1931">
        <v>2260.92</v>
      </c>
      <c r="Y1931">
        <v>2262.913</v>
      </c>
      <c r="Z1931">
        <v>2267.1610000000001</v>
      </c>
    </row>
    <row r="1932" spans="1:26" x14ac:dyDescent="0.35">
      <c r="A1932">
        <v>37</v>
      </c>
      <c r="B1932">
        <v>25</v>
      </c>
      <c r="C1932" t="str">
        <f t="shared" si="80"/>
        <v>37025</v>
      </c>
      <c r="D1932" t="str">
        <f t="shared" si="81"/>
        <v>37025</v>
      </c>
      <c r="E1932" t="str">
        <f>VLOOKUP(C1932,Table1[[Column1]:[GEMS_Typo]],2)</f>
        <v>C</v>
      </c>
      <c r="F1932">
        <v>2588.14</v>
      </c>
      <c r="G1932">
        <v>2620.67</v>
      </c>
      <c r="H1932">
        <v>2667.77</v>
      </c>
      <c r="I1932">
        <v>2689.99</v>
      </c>
      <c r="J1932">
        <v>2726.39</v>
      </c>
      <c r="K1932">
        <v>2741.61</v>
      </c>
      <c r="L1932">
        <v>2762.23</v>
      </c>
      <c r="M1932">
        <v>2793.75</v>
      </c>
      <c r="N1932">
        <v>2853.83</v>
      </c>
      <c r="O1932">
        <f t="shared" si="79"/>
        <v>2945.6419999999998</v>
      </c>
      <c r="P1932">
        <v>3037.4540000000002</v>
      </c>
      <c r="Q1932">
        <v>3055.6149999999998</v>
      </c>
      <c r="R1932">
        <v>2802.2730000000001</v>
      </c>
      <c r="S1932">
        <v>3045.038</v>
      </c>
      <c r="T1932">
        <v>2954.5459999999998</v>
      </c>
      <c r="U1932">
        <v>2977.5619999999999</v>
      </c>
      <c r="V1932">
        <v>2990.65</v>
      </c>
      <c r="W1932">
        <v>3009.9119999999998</v>
      </c>
      <c r="X1932">
        <v>3038.2840000000001</v>
      </c>
      <c r="Y1932">
        <v>3047.91</v>
      </c>
      <c r="Z1932">
        <v>3125.7660000000001</v>
      </c>
    </row>
    <row r="1933" spans="1:26" x14ac:dyDescent="0.35">
      <c r="A1933">
        <v>37</v>
      </c>
      <c r="B1933">
        <v>27</v>
      </c>
      <c r="C1933" t="str">
        <f t="shared" si="80"/>
        <v>37027</v>
      </c>
      <c r="D1933" t="str">
        <f t="shared" si="81"/>
        <v>37027</v>
      </c>
      <c r="E1933" t="str">
        <f>VLOOKUP(C1933,Table1[[Column1]:[GEMS_Typo]],2)</f>
        <v>E</v>
      </c>
      <c r="F1933">
        <v>1943.62</v>
      </c>
      <c r="G1933">
        <v>1953.16</v>
      </c>
      <c r="H1933">
        <v>1961.56</v>
      </c>
      <c r="I1933">
        <v>1975.68</v>
      </c>
      <c r="J1933">
        <v>1981.54</v>
      </c>
      <c r="K1933">
        <v>1990.24</v>
      </c>
      <c r="L1933">
        <v>1997.72</v>
      </c>
      <c r="M1933">
        <v>1997.14</v>
      </c>
      <c r="N1933">
        <v>1999.94</v>
      </c>
      <c r="O1933">
        <f t="shared" si="79"/>
        <v>2043.4465</v>
      </c>
      <c r="P1933">
        <v>2086.953</v>
      </c>
      <c r="Q1933">
        <v>2087.473</v>
      </c>
      <c r="R1933">
        <v>2086.9549999999999</v>
      </c>
      <c r="S1933">
        <v>2095.0050000000001</v>
      </c>
      <c r="T1933">
        <v>2016.89</v>
      </c>
      <c r="U1933">
        <v>2018.25</v>
      </c>
      <c r="V1933">
        <v>2021.087</v>
      </c>
      <c r="W1933">
        <v>2026.739</v>
      </c>
      <c r="X1933">
        <v>2003.942</v>
      </c>
      <c r="Y1933">
        <v>2003.7059999999999</v>
      </c>
      <c r="Z1933">
        <v>2002.6120000000001</v>
      </c>
    </row>
    <row r="1934" spans="1:26" x14ac:dyDescent="0.35">
      <c r="A1934">
        <v>37</v>
      </c>
      <c r="B1934">
        <v>29</v>
      </c>
      <c r="C1934" t="str">
        <f t="shared" si="80"/>
        <v>37029</v>
      </c>
      <c r="D1934" t="str">
        <f t="shared" si="81"/>
        <v>37029</v>
      </c>
      <c r="E1934" t="str">
        <f>VLOOKUP(C1934,Table1[[Column1]:[GEMS_Typo]],2)</f>
        <v>C</v>
      </c>
      <c r="F1934">
        <v>428.8</v>
      </c>
      <c r="G1934">
        <v>428.9</v>
      </c>
      <c r="H1934">
        <v>428.9</v>
      </c>
      <c r="I1934">
        <v>429.58</v>
      </c>
      <c r="J1934">
        <v>429.76</v>
      </c>
      <c r="K1934">
        <v>429.76</v>
      </c>
      <c r="L1934">
        <v>429.76</v>
      </c>
      <c r="M1934">
        <v>432.82</v>
      </c>
      <c r="N1934">
        <v>433.02</v>
      </c>
      <c r="O1934">
        <f t="shared" si="79"/>
        <v>464.86599999999999</v>
      </c>
      <c r="P1934">
        <v>496.71199999999999</v>
      </c>
      <c r="Q1934">
        <v>497.45800000000003</v>
      </c>
      <c r="R1934">
        <v>503.904</v>
      </c>
      <c r="S1934">
        <v>530.07100000000003</v>
      </c>
      <c r="T1934">
        <v>497.92099999999999</v>
      </c>
      <c r="U1934">
        <v>497.92099999999999</v>
      </c>
      <c r="V1934">
        <v>497.92099999999999</v>
      </c>
      <c r="W1934">
        <v>498.86900000000003</v>
      </c>
      <c r="X1934">
        <v>499.61700000000002</v>
      </c>
      <c r="Y1934">
        <v>499.51299999999998</v>
      </c>
      <c r="Z1934">
        <v>505.57600000000002</v>
      </c>
    </row>
    <row r="1935" spans="1:26" x14ac:dyDescent="0.35">
      <c r="A1935">
        <v>37</v>
      </c>
      <c r="B1935">
        <v>31</v>
      </c>
      <c r="C1935" t="str">
        <f t="shared" si="80"/>
        <v>37031</v>
      </c>
      <c r="D1935" t="str">
        <f t="shared" si="81"/>
        <v>37031</v>
      </c>
      <c r="E1935" t="str">
        <f>VLOOKUP(C1935,Table1[[Column1]:[GEMS_Typo]],2)</f>
        <v>E</v>
      </c>
      <c r="F1935">
        <v>1347.33</v>
      </c>
      <c r="G1935">
        <v>1375.05</v>
      </c>
      <c r="H1935">
        <v>1382.45</v>
      </c>
      <c r="I1935">
        <v>1382.95</v>
      </c>
      <c r="J1935">
        <v>1387.97</v>
      </c>
      <c r="K1935">
        <v>1391.71</v>
      </c>
      <c r="L1935">
        <v>1398.21</v>
      </c>
      <c r="M1935">
        <v>1464.91</v>
      </c>
      <c r="N1935">
        <v>1451.85</v>
      </c>
      <c r="O1935">
        <f t="shared" si="79"/>
        <v>1463.9794999999999</v>
      </c>
      <c r="P1935">
        <v>1476.1089999999999</v>
      </c>
      <c r="Q1935">
        <v>1478.867</v>
      </c>
      <c r="R1935">
        <v>1482.741</v>
      </c>
      <c r="S1935">
        <v>1486</v>
      </c>
      <c r="T1935">
        <v>1473.6089999999999</v>
      </c>
      <c r="U1935">
        <v>1474.789</v>
      </c>
      <c r="V1935">
        <v>1476.2139999999999</v>
      </c>
      <c r="W1935">
        <v>1478.954</v>
      </c>
      <c r="X1935">
        <v>1484.37</v>
      </c>
      <c r="Y1935">
        <v>1500.0429999999999</v>
      </c>
      <c r="Z1935">
        <v>1501.2760000000001</v>
      </c>
    </row>
    <row r="1936" spans="1:26" x14ac:dyDescent="0.35">
      <c r="A1936">
        <v>37</v>
      </c>
      <c r="B1936">
        <v>33</v>
      </c>
      <c r="C1936" t="str">
        <f t="shared" si="80"/>
        <v>37033</v>
      </c>
      <c r="D1936" t="str">
        <f t="shared" si="81"/>
        <v>37033</v>
      </c>
      <c r="E1936" t="str">
        <f>VLOOKUP(C1936,Table1[[Column1]:[GEMS_Typo]],2)</f>
        <v>D</v>
      </c>
      <c r="F1936">
        <v>1324.94</v>
      </c>
      <c r="G1936">
        <v>1327.16</v>
      </c>
      <c r="H1936">
        <v>1327.78</v>
      </c>
      <c r="I1936">
        <v>1327.76</v>
      </c>
      <c r="J1936">
        <v>1331.34</v>
      </c>
      <c r="K1936">
        <v>1331.3</v>
      </c>
      <c r="L1936">
        <v>1331.3</v>
      </c>
      <c r="M1936">
        <v>1330.4</v>
      </c>
      <c r="N1936">
        <v>1329.6</v>
      </c>
      <c r="O1936">
        <f t="shared" si="79"/>
        <v>1402.827</v>
      </c>
      <c r="P1936">
        <v>1476.0540000000001</v>
      </c>
      <c r="Q1936">
        <v>1476.1</v>
      </c>
      <c r="R1936">
        <v>1476.1559999999999</v>
      </c>
      <c r="S1936">
        <v>1470.9469999999999</v>
      </c>
      <c r="T1936">
        <v>1321.5229999999999</v>
      </c>
      <c r="U1936">
        <v>1321.5229999999999</v>
      </c>
      <c r="V1936">
        <v>1321.5229999999999</v>
      </c>
      <c r="W1936">
        <v>1322.1010000000001</v>
      </c>
      <c r="X1936">
        <v>1322.0809999999999</v>
      </c>
      <c r="Y1936">
        <v>1320.9770000000001</v>
      </c>
      <c r="Z1936">
        <v>1318.15</v>
      </c>
    </row>
    <row r="1937" spans="1:26" x14ac:dyDescent="0.35">
      <c r="A1937">
        <v>37</v>
      </c>
      <c r="B1937">
        <v>35</v>
      </c>
      <c r="C1937" t="str">
        <f t="shared" si="80"/>
        <v>37035</v>
      </c>
      <c r="D1937" t="str">
        <f t="shared" si="81"/>
        <v>37035</v>
      </c>
      <c r="E1937" t="str">
        <f>VLOOKUP(C1937,Table1[[Column1]:[GEMS_Typo]],2)</f>
        <v>E</v>
      </c>
      <c r="F1937">
        <v>2974.71</v>
      </c>
      <c r="G1937">
        <v>3002.07</v>
      </c>
      <c r="H1937">
        <v>3021.59</v>
      </c>
      <c r="I1937">
        <v>3045.97</v>
      </c>
      <c r="J1937">
        <v>3057.08</v>
      </c>
      <c r="K1937">
        <v>3073.4</v>
      </c>
      <c r="L1937">
        <v>3104.08</v>
      </c>
      <c r="M1937">
        <v>3126.5</v>
      </c>
      <c r="N1937">
        <v>3135.62</v>
      </c>
      <c r="O1937">
        <f t="shared" si="79"/>
        <v>3261.0844999999999</v>
      </c>
      <c r="P1937">
        <v>3386.549</v>
      </c>
      <c r="Q1937">
        <v>3390.529</v>
      </c>
      <c r="R1937">
        <v>3395.835</v>
      </c>
      <c r="S1937">
        <v>3400.2040000000002</v>
      </c>
      <c r="T1937">
        <v>3168.4470000000001</v>
      </c>
      <c r="U1937">
        <v>3171.8670000000002</v>
      </c>
      <c r="V1937">
        <v>3180.3649999999998</v>
      </c>
      <c r="W1937">
        <v>3185.5439999999999</v>
      </c>
      <c r="X1937">
        <v>3187.3440000000001</v>
      </c>
      <c r="Y1937">
        <v>3188.1019999999999</v>
      </c>
      <c r="Z1937">
        <v>3188.3409999999999</v>
      </c>
    </row>
    <row r="1938" spans="1:26" x14ac:dyDescent="0.35">
      <c r="A1938">
        <v>37</v>
      </c>
      <c r="B1938">
        <v>37</v>
      </c>
      <c r="C1938" t="str">
        <f t="shared" si="80"/>
        <v>37037</v>
      </c>
      <c r="D1938" t="str">
        <f t="shared" si="81"/>
        <v>37037</v>
      </c>
      <c r="E1938" t="str">
        <f>VLOOKUP(C1938,Table1[[Column1]:[GEMS_Typo]],2)</f>
        <v>C</v>
      </c>
      <c r="F1938">
        <v>2374.86</v>
      </c>
      <c r="G1938">
        <v>2415.02</v>
      </c>
      <c r="H1938">
        <v>2421.8200000000002</v>
      </c>
      <c r="I1938">
        <v>2432.66</v>
      </c>
      <c r="J1938">
        <v>2441.3200000000002</v>
      </c>
      <c r="K1938">
        <v>2454.4</v>
      </c>
      <c r="L1938">
        <v>2466.6799999999998</v>
      </c>
      <c r="M1938">
        <v>2479.94</v>
      </c>
      <c r="N1938">
        <v>2490.2600000000002</v>
      </c>
      <c r="O1938">
        <f t="shared" si="79"/>
        <v>2627.7080000000001</v>
      </c>
      <c r="P1938">
        <v>2765.1559999999999</v>
      </c>
      <c r="Q1938">
        <v>2747.9960000000001</v>
      </c>
      <c r="R1938">
        <v>2754.9540000000002</v>
      </c>
      <c r="S1938">
        <v>2779.4639999999999</v>
      </c>
      <c r="T1938">
        <v>2572.1689999999999</v>
      </c>
      <c r="U1938">
        <v>2573.6669999999999</v>
      </c>
      <c r="V1938">
        <v>2581.7629999999999</v>
      </c>
      <c r="W1938">
        <v>2616.4490000000001</v>
      </c>
      <c r="X1938">
        <v>2626.067</v>
      </c>
      <c r="Y1938">
        <v>2627.7860000000001</v>
      </c>
      <c r="Z1938">
        <v>2638.51</v>
      </c>
    </row>
    <row r="1939" spans="1:26" x14ac:dyDescent="0.35">
      <c r="A1939">
        <v>37</v>
      </c>
      <c r="B1939">
        <v>39</v>
      </c>
      <c r="C1939" t="str">
        <f t="shared" si="80"/>
        <v>37039</v>
      </c>
      <c r="D1939" t="str">
        <f t="shared" si="81"/>
        <v>37039</v>
      </c>
      <c r="E1939" t="str">
        <f>VLOOKUP(C1939,Table1[[Column1]:[GEMS_Typo]],2)</f>
        <v>C</v>
      </c>
      <c r="F1939">
        <v>1509.94</v>
      </c>
      <c r="G1939">
        <v>1488.56</v>
      </c>
      <c r="H1939">
        <v>1490.24</v>
      </c>
      <c r="I1939">
        <v>1490.66</v>
      </c>
      <c r="J1939">
        <v>1491.66</v>
      </c>
      <c r="K1939">
        <v>1496.62</v>
      </c>
      <c r="L1939">
        <v>1499.84</v>
      </c>
      <c r="M1939">
        <v>1487.68</v>
      </c>
      <c r="N1939">
        <v>1528.56</v>
      </c>
      <c r="O1939">
        <f t="shared" si="79"/>
        <v>1580.6</v>
      </c>
      <c r="P1939">
        <v>1632.64</v>
      </c>
      <c r="Q1939">
        <v>1630.556</v>
      </c>
      <c r="R1939">
        <v>1632.972</v>
      </c>
      <c r="S1939">
        <v>1613.8679999999999</v>
      </c>
      <c r="T1939">
        <v>1502.7719999999999</v>
      </c>
      <c r="U1939">
        <v>1500.0319999999999</v>
      </c>
      <c r="V1939">
        <v>1503.52</v>
      </c>
      <c r="W1939">
        <v>1503.116</v>
      </c>
      <c r="X1939">
        <v>1523.4380000000001</v>
      </c>
      <c r="Y1939">
        <v>1519.3889999999999</v>
      </c>
      <c r="Z1939">
        <v>1519.492</v>
      </c>
    </row>
    <row r="1940" spans="1:26" x14ac:dyDescent="0.35">
      <c r="A1940">
        <v>37</v>
      </c>
      <c r="B1940">
        <v>41</v>
      </c>
      <c r="C1940" t="str">
        <f t="shared" si="80"/>
        <v>37041</v>
      </c>
      <c r="D1940" t="str">
        <f t="shared" si="81"/>
        <v>37041</v>
      </c>
      <c r="E1940" t="str">
        <f>VLOOKUP(C1940,Table1[[Column1]:[GEMS_Typo]],2)</f>
        <v>E</v>
      </c>
      <c r="F1940">
        <v>577.6</v>
      </c>
      <c r="G1940">
        <v>578.44000000000005</v>
      </c>
      <c r="H1940">
        <v>579.66</v>
      </c>
      <c r="I1940">
        <v>579.26</v>
      </c>
      <c r="J1940">
        <v>579.82000000000005</v>
      </c>
      <c r="K1940">
        <v>581.76</v>
      </c>
      <c r="L1940">
        <v>582.58000000000004</v>
      </c>
      <c r="M1940">
        <v>582.04</v>
      </c>
      <c r="N1940">
        <v>582.94000000000005</v>
      </c>
      <c r="O1940">
        <f t="shared" si="79"/>
        <v>629.13900000000001</v>
      </c>
      <c r="P1940">
        <v>675.33799999999997</v>
      </c>
      <c r="Q1940">
        <v>676.54600000000005</v>
      </c>
      <c r="R1940">
        <v>677.26199999999994</v>
      </c>
      <c r="S1940">
        <v>677.86900000000003</v>
      </c>
      <c r="T1940">
        <v>586.73900000000003</v>
      </c>
      <c r="U1940">
        <v>586.73900000000003</v>
      </c>
      <c r="V1940">
        <v>586.73900000000003</v>
      </c>
      <c r="W1940">
        <v>590.59900000000005</v>
      </c>
      <c r="X1940">
        <v>590.60299999999995</v>
      </c>
      <c r="Y1940">
        <v>590.41499999999996</v>
      </c>
      <c r="Z1940">
        <v>590.37099999999998</v>
      </c>
    </row>
    <row r="1941" spans="1:26" x14ac:dyDescent="0.35">
      <c r="A1941">
        <v>37</v>
      </c>
      <c r="B1941">
        <v>43</v>
      </c>
      <c r="C1941" t="str">
        <f t="shared" si="80"/>
        <v>37043</v>
      </c>
      <c r="D1941" t="str">
        <f t="shared" si="81"/>
        <v>37043</v>
      </c>
      <c r="E1941" t="str">
        <f>VLOOKUP(C1941,Table1[[Column1]:[GEMS_Typo]],2)</f>
        <v>C</v>
      </c>
      <c r="F1941">
        <v>648.54</v>
      </c>
      <c r="G1941">
        <v>628.66</v>
      </c>
      <c r="H1941">
        <v>627.28</v>
      </c>
      <c r="I1941">
        <v>630.26</v>
      </c>
      <c r="J1941">
        <v>632.46</v>
      </c>
      <c r="K1941">
        <v>634.14</v>
      </c>
      <c r="L1941">
        <v>635.20000000000005</v>
      </c>
      <c r="M1941">
        <v>635</v>
      </c>
      <c r="N1941">
        <v>643</v>
      </c>
      <c r="O1941">
        <f t="shared" si="79"/>
        <v>655.40699999999993</v>
      </c>
      <c r="P1941">
        <v>667.81399999999996</v>
      </c>
      <c r="Q1941">
        <v>667.23199999999997</v>
      </c>
      <c r="R1941">
        <v>667.18399999999997</v>
      </c>
      <c r="S1941">
        <v>666.56399999999996</v>
      </c>
      <c r="T1941">
        <v>616.60599999999999</v>
      </c>
      <c r="U1941">
        <v>610.58600000000001</v>
      </c>
      <c r="V1941">
        <v>612.74400000000003</v>
      </c>
      <c r="W1941">
        <v>612.79999999999995</v>
      </c>
      <c r="X1941">
        <v>609.32799999999997</v>
      </c>
      <c r="Y1941">
        <v>606.09199999999998</v>
      </c>
      <c r="Z1941">
        <v>606.40800000000002</v>
      </c>
    </row>
    <row r="1942" spans="1:26" x14ac:dyDescent="0.35">
      <c r="A1942">
        <v>37</v>
      </c>
      <c r="B1942">
        <v>45</v>
      </c>
      <c r="C1942" t="str">
        <f t="shared" si="80"/>
        <v>37045</v>
      </c>
      <c r="D1942" t="str">
        <f t="shared" si="81"/>
        <v>37045</v>
      </c>
      <c r="E1942" t="str">
        <f>VLOOKUP(C1942,Table1[[Column1]:[GEMS_Typo]],2)</f>
        <v>C</v>
      </c>
      <c r="F1942">
        <v>2937.27</v>
      </c>
      <c r="G1942">
        <v>2948.83</v>
      </c>
      <c r="H1942">
        <v>2945.39</v>
      </c>
      <c r="I1942">
        <v>2950.41</v>
      </c>
      <c r="J1942">
        <v>2960.83</v>
      </c>
      <c r="K1942">
        <v>2964.89</v>
      </c>
      <c r="L1942">
        <v>2967.81</v>
      </c>
      <c r="M1942">
        <v>2967.51</v>
      </c>
      <c r="N1942">
        <v>2973.99</v>
      </c>
      <c r="O1942">
        <f t="shared" si="79"/>
        <v>3049.558</v>
      </c>
      <c r="P1942">
        <v>3125.1260000000002</v>
      </c>
      <c r="Q1942">
        <v>3123.3780000000002</v>
      </c>
      <c r="R1942">
        <v>3125.0720000000001</v>
      </c>
      <c r="S1942">
        <v>3126.4650000000001</v>
      </c>
      <c r="T1942">
        <v>2965.373</v>
      </c>
      <c r="U1942">
        <v>2965.0729999999999</v>
      </c>
      <c r="V1942">
        <v>2964.7750000000001</v>
      </c>
      <c r="W1942">
        <v>2971.5070000000001</v>
      </c>
      <c r="X1942">
        <v>2963.1790000000001</v>
      </c>
      <c r="Y1942">
        <v>2964.4169999999999</v>
      </c>
      <c r="Z1942">
        <v>3028.1959999999999</v>
      </c>
    </row>
    <row r="1943" spans="1:26" x14ac:dyDescent="0.35">
      <c r="A1943">
        <v>37</v>
      </c>
      <c r="B1943">
        <v>47</v>
      </c>
      <c r="C1943" t="str">
        <f t="shared" si="80"/>
        <v>37047</v>
      </c>
      <c r="D1943" t="str">
        <f t="shared" si="81"/>
        <v>37047</v>
      </c>
      <c r="E1943" t="str">
        <f>VLOOKUP(C1943,Table1[[Column1]:[GEMS_Typo]],2)</f>
        <v>C</v>
      </c>
      <c r="F1943">
        <v>2826.73</v>
      </c>
      <c r="G1943">
        <v>2828.46</v>
      </c>
      <c r="H1943">
        <v>2828.3</v>
      </c>
      <c r="I1943">
        <v>2831.16</v>
      </c>
      <c r="J1943">
        <v>2834.06</v>
      </c>
      <c r="K1943">
        <v>2835.26</v>
      </c>
      <c r="L1943">
        <v>2835.3</v>
      </c>
      <c r="M1943">
        <v>2836.26</v>
      </c>
      <c r="N1943">
        <v>2839</v>
      </c>
      <c r="O1943">
        <f t="shared" si="79"/>
        <v>2968.3240000000001</v>
      </c>
      <c r="P1943">
        <v>3097.6480000000001</v>
      </c>
      <c r="Q1943">
        <v>3094.828</v>
      </c>
      <c r="R1943">
        <v>3096.904</v>
      </c>
      <c r="S1943">
        <v>3131.1190000000001</v>
      </c>
      <c r="T1943">
        <v>2862.8820000000001</v>
      </c>
      <c r="U1943">
        <v>2863.864</v>
      </c>
      <c r="V1943">
        <v>2864.0880000000002</v>
      </c>
      <c r="W1943">
        <v>2864.3159999999998</v>
      </c>
      <c r="X1943">
        <v>2864.4380000000001</v>
      </c>
      <c r="Y1943">
        <v>2861.0120000000002</v>
      </c>
      <c r="Z1943">
        <v>2860.4360000000001</v>
      </c>
    </row>
    <row r="1944" spans="1:26" x14ac:dyDescent="0.35">
      <c r="A1944">
        <v>37</v>
      </c>
      <c r="B1944">
        <v>49</v>
      </c>
      <c r="C1944" t="str">
        <f t="shared" si="80"/>
        <v>37049</v>
      </c>
      <c r="D1944" t="str">
        <f t="shared" si="81"/>
        <v>37049</v>
      </c>
      <c r="E1944" t="str">
        <f>VLOOKUP(C1944,Table1[[Column1]:[GEMS_Typo]],2)</f>
        <v>E</v>
      </c>
      <c r="F1944">
        <v>2150.3000000000002</v>
      </c>
      <c r="G1944">
        <v>2299.56</v>
      </c>
      <c r="H1944">
        <v>2302.9</v>
      </c>
      <c r="I1944">
        <v>2313.96</v>
      </c>
      <c r="J1944">
        <v>2335.38</v>
      </c>
      <c r="K1944">
        <v>2341.5</v>
      </c>
      <c r="L1944">
        <v>2325.92</v>
      </c>
      <c r="M1944">
        <v>2360.98</v>
      </c>
      <c r="N1944">
        <v>2367.98</v>
      </c>
      <c r="O1944">
        <f t="shared" si="79"/>
        <v>2747.5025000000001</v>
      </c>
      <c r="P1944">
        <v>3127.0250000000001</v>
      </c>
      <c r="Q1944">
        <v>3136.1729999999998</v>
      </c>
      <c r="R1944">
        <v>3161.1010000000001</v>
      </c>
      <c r="S1944">
        <v>2542.4229999999998</v>
      </c>
      <c r="T1944">
        <v>2459.0300000000002</v>
      </c>
      <c r="U1944">
        <v>3119.11</v>
      </c>
      <c r="V1944">
        <v>3144.665</v>
      </c>
      <c r="W1944">
        <v>3130.3850000000002</v>
      </c>
      <c r="X1944">
        <v>3118.933</v>
      </c>
      <c r="Y1944">
        <v>3123.8029999999999</v>
      </c>
      <c r="Z1944">
        <v>3128.4940000000001</v>
      </c>
    </row>
    <row r="1945" spans="1:26" x14ac:dyDescent="0.35">
      <c r="A1945">
        <v>37</v>
      </c>
      <c r="B1945">
        <v>51</v>
      </c>
      <c r="C1945" t="str">
        <f t="shared" si="80"/>
        <v>37051</v>
      </c>
      <c r="D1945" t="str">
        <f t="shared" si="81"/>
        <v>37051</v>
      </c>
      <c r="E1945" t="str">
        <f>VLOOKUP(C1945,Table1[[Column1]:[GEMS_Typo]],2)</f>
        <v>C</v>
      </c>
      <c r="F1945">
        <v>5060.28</v>
      </c>
      <c r="G1945">
        <v>4530.22</v>
      </c>
      <c r="H1945">
        <v>4553.12</v>
      </c>
      <c r="I1945">
        <v>4592.68</v>
      </c>
      <c r="J1945">
        <v>4620.9799999999996</v>
      </c>
      <c r="K1945">
        <v>4651.9799999999996</v>
      </c>
      <c r="L1945">
        <v>4698.83</v>
      </c>
      <c r="M1945">
        <v>5001.3500000000004</v>
      </c>
      <c r="N1945">
        <v>5050.7299999999996</v>
      </c>
      <c r="O1945">
        <f t="shared" si="79"/>
        <v>5199.1184999999996</v>
      </c>
      <c r="P1945">
        <v>5347.5069999999996</v>
      </c>
      <c r="Q1945">
        <v>5373.7809999999999</v>
      </c>
      <c r="R1945">
        <v>5387.9949999999999</v>
      </c>
      <c r="S1945">
        <v>5429.0190000000002</v>
      </c>
      <c r="T1945">
        <v>5311.335</v>
      </c>
      <c r="U1945">
        <v>4842.5370000000003</v>
      </c>
      <c r="V1945">
        <v>4900.9049999999997</v>
      </c>
      <c r="W1945">
        <v>4940.8869999999997</v>
      </c>
      <c r="X1945">
        <v>4949.68</v>
      </c>
      <c r="Y1945">
        <v>4969.9949999999999</v>
      </c>
      <c r="Z1945">
        <v>5035.5200000000004</v>
      </c>
    </row>
    <row r="1946" spans="1:26" x14ac:dyDescent="0.35">
      <c r="A1946">
        <v>37</v>
      </c>
      <c r="B1946">
        <v>53</v>
      </c>
      <c r="C1946" t="str">
        <f t="shared" si="80"/>
        <v>37053</v>
      </c>
      <c r="D1946" t="str">
        <f t="shared" si="81"/>
        <v>37053</v>
      </c>
      <c r="E1946" t="str">
        <f>VLOOKUP(C1946,Table1[[Column1]:[GEMS_Typo]],2)</f>
        <v>E</v>
      </c>
      <c r="F1946">
        <v>688.56</v>
      </c>
      <c r="G1946">
        <v>698.96</v>
      </c>
      <c r="H1946">
        <v>700.78</v>
      </c>
      <c r="I1946">
        <v>701.02</v>
      </c>
      <c r="J1946">
        <v>701.38</v>
      </c>
      <c r="K1946">
        <v>701.46</v>
      </c>
      <c r="L1946">
        <v>701.6</v>
      </c>
      <c r="M1946">
        <v>701.86</v>
      </c>
      <c r="N1946">
        <v>702.92</v>
      </c>
      <c r="O1946">
        <f t="shared" si="79"/>
        <v>753.82950000000005</v>
      </c>
      <c r="P1946">
        <v>804.73900000000003</v>
      </c>
      <c r="Q1946">
        <v>804.08399999999995</v>
      </c>
      <c r="R1946">
        <v>807.13199999999995</v>
      </c>
      <c r="S1946">
        <v>808.75800000000004</v>
      </c>
      <c r="T1946">
        <v>727.25800000000004</v>
      </c>
      <c r="U1946">
        <v>727.25800000000004</v>
      </c>
      <c r="V1946">
        <v>727.26199999999994</v>
      </c>
      <c r="W1946">
        <v>737.73199999999997</v>
      </c>
      <c r="X1946">
        <v>744.57600000000002</v>
      </c>
      <c r="Y1946">
        <v>743.50599999999997</v>
      </c>
      <c r="Z1946">
        <v>746.18</v>
      </c>
    </row>
    <row r="1947" spans="1:26" x14ac:dyDescent="0.35">
      <c r="A1947">
        <v>37</v>
      </c>
      <c r="B1947">
        <v>55</v>
      </c>
      <c r="C1947" t="str">
        <f t="shared" si="80"/>
        <v>37055</v>
      </c>
      <c r="D1947" t="str">
        <f t="shared" si="81"/>
        <v>37055</v>
      </c>
      <c r="E1947" t="str">
        <f>VLOOKUP(C1947,Table1[[Column1]:[GEMS_Typo]],2)</f>
        <v>C</v>
      </c>
      <c r="F1947">
        <v>1331.01</v>
      </c>
      <c r="G1947">
        <v>1342.12</v>
      </c>
      <c r="H1947">
        <v>1348.94</v>
      </c>
      <c r="I1947">
        <v>1383.24</v>
      </c>
      <c r="J1947">
        <v>1386.9</v>
      </c>
      <c r="K1947">
        <v>1387.56</v>
      </c>
      <c r="L1947">
        <v>1390</v>
      </c>
      <c r="M1947">
        <v>1207.02</v>
      </c>
      <c r="N1947">
        <v>1210.54</v>
      </c>
      <c r="O1947">
        <f t="shared" si="79"/>
        <v>1221.3615</v>
      </c>
      <c r="P1947">
        <v>1232.183</v>
      </c>
      <c r="Q1947">
        <v>1234.6859999999999</v>
      </c>
      <c r="R1947">
        <v>1234.818</v>
      </c>
      <c r="S1947">
        <v>1199.115</v>
      </c>
      <c r="T1947">
        <v>1189.07</v>
      </c>
      <c r="U1947">
        <v>1172.3699999999999</v>
      </c>
      <c r="V1947">
        <v>1172.4749999999999</v>
      </c>
      <c r="W1947">
        <v>1174.6420000000001</v>
      </c>
      <c r="X1947">
        <v>1243.2239999999999</v>
      </c>
      <c r="Y1947">
        <v>1242.5440000000001</v>
      </c>
      <c r="Z1947">
        <v>1244.461</v>
      </c>
    </row>
    <row r="1948" spans="1:26" x14ac:dyDescent="0.35">
      <c r="A1948">
        <v>37</v>
      </c>
      <c r="B1948">
        <v>57</v>
      </c>
      <c r="C1948" t="str">
        <f t="shared" si="80"/>
        <v>37057</v>
      </c>
      <c r="D1948" t="str">
        <f t="shared" si="81"/>
        <v>37057</v>
      </c>
      <c r="E1948" t="str">
        <f>VLOOKUP(C1948,Table1[[Column1]:[GEMS_Typo]],2)</f>
        <v>C</v>
      </c>
      <c r="F1948">
        <v>3637.93</v>
      </c>
      <c r="G1948">
        <v>3649.51</v>
      </c>
      <c r="H1948">
        <v>3676.59</v>
      </c>
      <c r="I1948">
        <v>3689.44</v>
      </c>
      <c r="J1948">
        <v>3678.1</v>
      </c>
      <c r="K1948">
        <v>3705.24</v>
      </c>
      <c r="L1948">
        <v>3707.46</v>
      </c>
      <c r="M1948">
        <v>3720.38</v>
      </c>
      <c r="N1948">
        <v>3730.52</v>
      </c>
      <c r="O1948">
        <f t="shared" si="79"/>
        <v>3846.2534999999998</v>
      </c>
      <c r="P1948">
        <v>3961.9870000000001</v>
      </c>
      <c r="Q1948">
        <v>3948.2710000000002</v>
      </c>
      <c r="R1948">
        <v>3955.2420000000002</v>
      </c>
      <c r="S1948">
        <v>3965.6640000000002</v>
      </c>
      <c r="T1948">
        <v>3760.1570000000002</v>
      </c>
      <c r="U1948">
        <v>3754.6529999999998</v>
      </c>
      <c r="V1948">
        <v>3755.6480000000001</v>
      </c>
      <c r="W1948">
        <v>3772.9740000000002</v>
      </c>
      <c r="X1948">
        <v>3776.703</v>
      </c>
      <c r="Y1948">
        <v>3778.77</v>
      </c>
      <c r="Z1948">
        <v>3808.4059999999999</v>
      </c>
    </row>
    <row r="1949" spans="1:26" x14ac:dyDescent="0.35">
      <c r="A1949">
        <v>37</v>
      </c>
      <c r="B1949">
        <v>59</v>
      </c>
      <c r="C1949" t="str">
        <f t="shared" si="80"/>
        <v>37059</v>
      </c>
      <c r="D1949" t="str">
        <f t="shared" si="81"/>
        <v>37059</v>
      </c>
      <c r="E1949" t="str">
        <f>VLOOKUP(C1949,Table1[[Column1]:[GEMS_Typo]],2)</f>
        <v>C</v>
      </c>
      <c r="F1949">
        <v>1130.18</v>
      </c>
      <c r="G1949">
        <v>1135.04</v>
      </c>
      <c r="H1949">
        <v>1139.5999999999999</v>
      </c>
      <c r="I1949">
        <v>1141.32</v>
      </c>
      <c r="J1949">
        <v>1145</v>
      </c>
      <c r="K1949">
        <v>1146.96</v>
      </c>
      <c r="L1949">
        <v>1150.78</v>
      </c>
      <c r="M1949">
        <v>1157.04</v>
      </c>
      <c r="N1949">
        <v>1166.02</v>
      </c>
      <c r="O1949">
        <f t="shared" si="79"/>
        <v>1214.0900000000001</v>
      </c>
      <c r="P1949">
        <v>1262.1600000000001</v>
      </c>
      <c r="Q1949">
        <v>1262.203</v>
      </c>
      <c r="R1949">
        <v>1268.02</v>
      </c>
      <c r="S1949">
        <v>1275.7429999999999</v>
      </c>
      <c r="T1949">
        <v>1167.5730000000001</v>
      </c>
      <c r="U1949">
        <v>1168.9929999999999</v>
      </c>
      <c r="V1949">
        <v>1166.3309999999999</v>
      </c>
      <c r="W1949">
        <v>1172.123</v>
      </c>
      <c r="X1949">
        <v>1172.547</v>
      </c>
      <c r="Y1949">
        <v>1174.9570000000001</v>
      </c>
      <c r="Z1949">
        <v>1174.9849999999999</v>
      </c>
    </row>
    <row r="1950" spans="1:26" x14ac:dyDescent="0.35">
      <c r="A1950">
        <v>37</v>
      </c>
      <c r="B1950">
        <v>61</v>
      </c>
      <c r="C1950" t="str">
        <f t="shared" si="80"/>
        <v>37061</v>
      </c>
      <c r="D1950" t="str">
        <f t="shared" si="81"/>
        <v>37061</v>
      </c>
      <c r="E1950" t="str">
        <f>VLOOKUP(C1950,Table1[[Column1]:[GEMS_Typo]],2)</f>
        <v>C</v>
      </c>
      <c r="F1950">
        <v>2719.74</v>
      </c>
      <c r="G1950">
        <v>2722.64</v>
      </c>
      <c r="H1950">
        <v>2736.53</v>
      </c>
      <c r="I1950">
        <v>2736.45</v>
      </c>
      <c r="J1950">
        <v>2730.77</v>
      </c>
      <c r="K1950">
        <v>2733.73</v>
      </c>
      <c r="L1950">
        <v>2736.85</v>
      </c>
      <c r="M1950">
        <v>2737.49</v>
      </c>
      <c r="N1950">
        <v>2738.39</v>
      </c>
      <c r="O1950">
        <f t="shared" si="79"/>
        <v>2860.0335</v>
      </c>
      <c r="P1950">
        <v>2981.6770000000001</v>
      </c>
      <c r="Q1950">
        <v>2991.4110000000001</v>
      </c>
      <c r="R1950">
        <v>2983.587</v>
      </c>
      <c r="S1950">
        <v>2998.1489999999999</v>
      </c>
      <c r="T1950">
        <v>2748.6390000000001</v>
      </c>
      <c r="U1950">
        <v>2748.799</v>
      </c>
      <c r="V1950">
        <v>2751.0509999999999</v>
      </c>
      <c r="W1950">
        <v>2751.335</v>
      </c>
      <c r="X1950">
        <v>2751.6149999999998</v>
      </c>
      <c r="Y1950">
        <v>2751.6669999999999</v>
      </c>
      <c r="Z1950">
        <v>2751.4</v>
      </c>
    </row>
    <row r="1951" spans="1:26" x14ac:dyDescent="0.35">
      <c r="A1951">
        <v>37</v>
      </c>
      <c r="B1951">
        <v>63</v>
      </c>
      <c r="C1951" t="str">
        <f t="shared" si="80"/>
        <v>37063</v>
      </c>
      <c r="D1951" t="str">
        <f t="shared" si="81"/>
        <v>37063</v>
      </c>
      <c r="E1951" t="str">
        <f>VLOOKUP(C1951,Table1[[Column1]:[GEMS_Typo]],2)</f>
        <v>C</v>
      </c>
      <c r="F1951">
        <v>2962.02</v>
      </c>
      <c r="G1951">
        <v>2972.46</v>
      </c>
      <c r="H1951">
        <v>3038.26</v>
      </c>
      <c r="I1951">
        <v>3054.8</v>
      </c>
      <c r="J1951">
        <v>3066.98</v>
      </c>
      <c r="K1951">
        <v>3081.46</v>
      </c>
      <c r="L1951">
        <v>3127.72</v>
      </c>
      <c r="M1951">
        <v>3189.93</v>
      </c>
      <c r="N1951">
        <v>3180.49</v>
      </c>
      <c r="O1951">
        <f t="shared" si="79"/>
        <v>3252.5284999999999</v>
      </c>
      <c r="P1951">
        <v>3324.567</v>
      </c>
      <c r="Q1951">
        <v>3324.636</v>
      </c>
      <c r="R1951">
        <v>3352.3609999999999</v>
      </c>
      <c r="S1951">
        <v>3364.6909999999998</v>
      </c>
      <c r="T1951">
        <v>3392.0439999999999</v>
      </c>
      <c r="U1951">
        <v>3397.3820000000001</v>
      </c>
      <c r="V1951">
        <v>3409.3150000000001</v>
      </c>
      <c r="W1951">
        <v>3446.8</v>
      </c>
      <c r="X1951">
        <v>3460.2449999999999</v>
      </c>
      <c r="Y1951">
        <v>3473.7570000000001</v>
      </c>
      <c r="Z1951">
        <v>3489.7020000000002</v>
      </c>
    </row>
    <row r="1952" spans="1:26" x14ac:dyDescent="0.35">
      <c r="A1952">
        <v>37</v>
      </c>
      <c r="B1952">
        <v>65</v>
      </c>
      <c r="C1952" t="str">
        <f t="shared" si="80"/>
        <v>37065</v>
      </c>
      <c r="D1952" t="str">
        <f t="shared" si="81"/>
        <v>37065</v>
      </c>
      <c r="E1952" t="str">
        <f>VLOOKUP(C1952,Table1[[Column1]:[GEMS_Typo]],2)</f>
        <v>C</v>
      </c>
      <c r="F1952">
        <v>1848.22</v>
      </c>
      <c r="G1952">
        <v>1859.35</v>
      </c>
      <c r="H1952">
        <v>1869.05</v>
      </c>
      <c r="I1952">
        <v>1872.31</v>
      </c>
      <c r="J1952">
        <v>1874.05</v>
      </c>
      <c r="K1952">
        <v>1875.77</v>
      </c>
      <c r="L1952">
        <v>1870.75</v>
      </c>
      <c r="M1952">
        <v>1871.11</v>
      </c>
      <c r="N1952">
        <v>1870.47</v>
      </c>
      <c r="O1952">
        <f t="shared" si="79"/>
        <v>1986.3090000000002</v>
      </c>
      <c r="P1952">
        <v>2102.1480000000001</v>
      </c>
      <c r="Q1952">
        <v>2089.4029999999998</v>
      </c>
      <c r="R1952">
        <v>2091.3710000000001</v>
      </c>
      <c r="S1952">
        <v>2099.2759999999998</v>
      </c>
      <c r="T1952">
        <v>1887.2909999999999</v>
      </c>
      <c r="U1952">
        <v>1887.289</v>
      </c>
      <c r="V1952">
        <v>1886.9590000000001</v>
      </c>
      <c r="W1952">
        <v>1889.4169999999999</v>
      </c>
      <c r="X1952">
        <v>1886.335</v>
      </c>
      <c r="Y1952">
        <v>1882.2170000000001</v>
      </c>
      <c r="Z1952">
        <v>1881.9069999999999</v>
      </c>
    </row>
    <row r="1953" spans="1:26" x14ac:dyDescent="0.35">
      <c r="A1953">
        <v>37</v>
      </c>
      <c r="B1953">
        <v>67</v>
      </c>
      <c r="C1953" t="str">
        <f t="shared" si="80"/>
        <v>37067</v>
      </c>
      <c r="D1953" t="str">
        <f t="shared" si="81"/>
        <v>37067</v>
      </c>
      <c r="E1953" t="str">
        <f>VLOOKUP(C1953,Table1[[Column1]:[GEMS_Typo]],2)</f>
        <v>C</v>
      </c>
      <c r="F1953">
        <v>4537.33</v>
      </c>
      <c r="G1953">
        <v>4585.38</v>
      </c>
      <c r="H1953">
        <v>4610.87</v>
      </c>
      <c r="I1953">
        <v>4638.79</v>
      </c>
      <c r="J1953">
        <v>4669.05</v>
      </c>
      <c r="K1953">
        <v>4704.92</v>
      </c>
      <c r="L1953">
        <v>4726.3100000000004</v>
      </c>
      <c r="M1953">
        <v>4923.8100000000004</v>
      </c>
      <c r="N1953">
        <v>4951.8500000000004</v>
      </c>
      <c r="O1953">
        <f t="shared" si="79"/>
        <v>5004.2034999999996</v>
      </c>
      <c r="P1953">
        <v>5056.5569999999998</v>
      </c>
      <c r="Q1953">
        <v>5043.1850000000004</v>
      </c>
      <c r="R1953">
        <v>5058.1670000000004</v>
      </c>
      <c r="S1953">
        <v>5072.7579999999998</v>
      </c>
      <c r="T1953">
        <v>4898.1850000000004</v>
      </c>
      <c r="U1953">
        <v>4914.7529999999997</v>
      </c>
      <c r="V1953">
        <v>4924.7089999999998</v>
      </c>
      <c r="W1953">
        <v>4922.92</v>
      </c>
      <c r="X1953">
        <v>4925.6170000000002</v>
      </c>
      <c r="Y1953">
        <v>4941.585</v>
      </c>
      <c r="Z1953">
        <v>4965.7740000000003</v>
      </c>
    </row>
    <row r="1954" spans="1:26" x14ac:dyDescent="0.35">
      <c r="A1954">
        <v>37</v>
      </c>
      <c r="B1954">
        <v>69</v>
      </c>
      <c r="C1954" t="str">
        <f t="shared" si="80"/>
        <v>37069</v>
      </c>
      <c r="D1954" t="str">
        <f t="shared" si="81"/>
        <v>37069</v>
      </c>
      <c r="E1954" t="str">
        <f>VLOOKUP(C1954,Table1[[Column1]:[GEMS_Typo]],2)</f>
        <v>C</v>
      </c>
      <c r="F1954">
        <v>1687.1</v>
      </c>
      <c r="G1954">
        <v>1690.94</v>
      </c>
      <c r="H1954">
        <v>1707.14</v>
      </c>
      <c r="I1954">
        <v>1710.72</v>
      </c>
      <c r="J1954">
        <v>1720.98</v>
      </c>
      <c r="K1954">
        <v>1723.88</v>
      </c>
      <c r="L1954">
        <v>1729.64</v>
      </c>
      <c r="M1954">
        <v>1739.92</v>
      </c>
      <c r="N1954">
        <v>1745.42</v>
      </c>
      <c r="O1954">
        <f t="shared" si="79"/>
        <v>1915.463</v>
      </c>
      <c r="P1954">
        <v>2085.5059999999999</v>
      </c>
      <c r="Q1954">
        <v>2089.9160000000002</v>
      </c>
      <c r="R1954">
        <v>2096.7620000000002</v>
      </c>
      <c r="S1954">
        <v>2097.5059999999999</v>
      </c>
      <c r="T1954">
        <v>1775.1679999999999</v>
      </c>
      <c r="U1954">
        <v>1780.068</v>
      </c>
      <c r="V1954">
        <v>1784.902</v>
      </c>
      <c r="W1954">
        <v>1791.7139999999999</v>
      </c>
      <c r="X1954">
        <v>1793.5</v>
      </c>
      <c r="Y1954">
        <v>1804.662</v>
      </c>
      <c r="Z1954">
        <v>1808.6320000000001</v>
      </c>
    </row>
    <row r="1955" spans="1:26" x14ac:dyDescent="0.35">
      <c r="A1955">
        <v>37</v>
      </c>
      <c r="B1955">
        <v>71</v>
      </c>
      <c r="C1955" t="str">
        <f t="shared" si="80"/>
        <v>37071</v>
      </c>
      <c r="D1955" t="str">
        <f t="shared" si="81"/>
        <v>37071</v>
      </c>
      <c r="E1955" t="str">
        <f>VLOOKUP(C1955,Table1[[Column1]:[GEMS_Typo]],2)</f>
        <v>C</v>
      </c>
      <c r="F1955">
        <v>3284</v>
      </c>
      <c r="G1955">
        <v>3296.78</v>
      </c>
      <c r="H1955">
        <v>3327.2</v>
      </c>
      <c r="I1955">
        <v>3344.36</v>
      </c>
      <c r="J1955">
        <v>3356.14</v>
      </c>
      <c r="K1955">
        <v>3378</v>
      </c>
      <c r="L1955">
        <v>3389.36</v>
      </c>
      <c r="M1955">
        <v>3403.32</v>
      </c>
      <c r="N1955">
        <v>3422.6</v>
      </c>
      <c r="O1955">
        <f t="shared" si="79"/>
        <v>3501.9589999999998</v>
      </c>
      <c r="P1955">
        <v>3581.3180000000002</v>
      </c>
      <c r="Q1955">
        <v>3586.864</v>
      </c>
      <c r="R1955">
        <v>3596.5390000000002</v>
      </c>
      <c r="S1955">
        <v>3607.1</v>
      </c>
      <c r="T1955">
        <v>3498.0450000000001</v>
      </c>
      <c r="U1955">
        <v>3503.2190000000001</v>
      </c>
      <c r="V1955">
        <v>3508.4589999999998</v>
      </c>
      <c r="W1955">
        <v>3521.2950000000001</v>
      </c>
      <c r="X1955">
        <v>3530.415</v>
      </c>
      <c r="Y1955">
        <v>3531.7710000000002</v>
      </c>
      <c r="Z1955">
        <v>3545.2570000000001</v>
      </c>
    </row>
    <row r="1956" spans="1:26" x14ac:dyDescent="0.35">
      <c r="A1956">
        <v>37</v>
      </c>
      <c r="B1956">
        <v>73</v>
      </c>
      <c r="C1956" t="str">
        <f t="shared" si="80"/>
        <v>37073</v>
      </c>
      <c r="D1956" t="str">
        <f t="shared" si="81"/>
        <v>37073</v>
      </c>
      <c r="E1956" t="str">
        <f>VLOOKUP(C1956,Table1[[Column1]:[GEMS_Typo]],2)</f>
        <v>E</v>
      </c>
      <c r="F1956">
        <v>735.12</v>
      </c>
      <c r="G1956">
        <v>732.82</v>
      </c>
      <c r="H1956">
        <v>732.82</v>
      </c>
      <c r="I1956">
        <v>732.58</v>
      </c>
      <c r="J1956">
        <v>732.82</v>
      </c>
      <c r="K1956">
        <v>733.7</v>
      </c>
      <c r="L1956">
        <v>736.6</v>
      </c>
      <c r="M1956">
        <v>736.48</v>
      </c>
      <c r="N1956">
        <v>736.6</v>
      </c>
      <c r="O1956">
        <f t="shared" si="79"/>
        <v>790.88300000000004</v>
      </c>
      <c r="P1956">
        <v>845.16600000000005</v>
      </c>
      <c r="Q1956">
        <v>844.01</v>
      </c>
      <c r="R1956">
        <v>844.00199999999995</v>
      </c>
      <c r="S1956">
        <v>874.44799999999998</v>
      </c>
      <c r="T1956">
        <v>770.25400000000002</v>
      </c>
      <c r="U1956">
        <v>770.25400000000002</v>
      </c>
      <c r="V1956">
        <v>770.26</v>
      </c>
      <c r="W1956">
        <v>769.92</v>
      </c>
      <c r="X1956">
        <v>781</v>
      </c>
      <c r="Y1956">
        <v>781.96400000000006</v>
      </c>
      <c r="Z1956">
        <v>782.08399999999995</v>
      </c>
    </row>
    <row r="1957" spans="1:26" x14ac:dyDescent="0.35">
      <c r="A1957">
        <v>37</v>
      </c>
      <c r="B1957">
        <v>75</v>
      </c>
      <c r="C1957" t="str">
        <f t="shared" si="80"/>
        <v>37075</v>
      </c>
      <c r="D1957" t="str">
        <f t="shared" si="81"/>
        <v>37075</v>
      </c>
      <c r="E1957" t="str">
        <f>VLOOKUP(C1957,Table1[[Column1]:[GEMS_Typo]],2)</f>
        <v>D</v>
      </c>
      <c r="F1957">
        <v>738.78</v>
      </c>
      <c r="G1957">
        <v>739.24</v>
      </c>
      <c r="H1957">
        <v>738.84</v>
      </c>
      <c r="I1957">
        <v>738.82</v>
      </c>
      <c r="J1957">
        <v>742.6</v>
      </c>
      <c r="K1957">
        <v>744.06</v>
      </c>
      <c r="L1957">
        <v>743.48</v>
      </c>
      <c r="M1957">
        <v>748.74</v>
      </c>
      <c r="N1957">
        <v>761.3</v>
      </c>
      <c r="O1957">
        <f t="shared" si="79"/>
        <v>786.3454999999999</v>
      </c>
      <c r="P1957">
        <v>811.39099999999996</v>
      </c>
      <c r="Q1957">
        <v>810.58299999999997</v>
      </c>
      <c r="R1957">
        <v>821.51499999999999</v>
      </c>
      <c r="S1957">
        <v>866.75400000000002</v>
      </c>
      <c r="T1957">
        <v>832.02</v>
      </c>
      <c r="U1957">
        <v>918.52</v>
      </c>
      <c r="V1957">
        <v>919.24</v>
      </c>
      <c r="W1957">
        <v>919.24</v>
      </c>
      <c r="X1957">
        <v>915.60199999999998</v>
      </c>
      <c r="Y1957">
        <v>915.76</v>
      </c>
      <c r="Z1957">
        <v>911.19399999999996</v>
      </c>
    </row>
    <row r="1958" spans="1:26" x14ac:dyDescent="0.35">
      <c r="A1958">
        <v>37</v>
      </c>
      <c r="B1958">
        <v>77</v>
      </c>
      <c r="C1958" t="str">
        <f t="shared" si="80"/>
        <v>37077</v>
      </c>
      <c r="D1958" t="str">
        <f t="shared" si="81"/>
        <v>37077</v>
      </c>
      <c r="E1958" t="str">
        <f>VLOOKUP(C1958,Table1[[Column1]:[GEMS_Typo]],2)</f>
        <v>C</v>
      </c>
      <c r="F1958">
        <v>1893.18</v>
      </c>
      <c r="G1958">
        <v>1900.38</v>
      </c>
      <c r="H1958">
        <v>1895.88</v>
      </c>
      <c r="I1958">
        <v>1872.94</v>
      </c>
      <c r="J1958">
        <v>1872.96</v>
      </c>
      <c r="K1958">
        <v>1876.74</v>
      </c>
      <c r="L1958">
        <v>1882.2</v>
      </c>
      <c r="M1958">
        <v>1912.64</v>
      </c>
      <c r="N1958">
        <v>1914.56</v>
      </c>
      <c r="O1958">
        <f t="shared" si="79"/>
        <v>2025.498</v>
      </c>
      <c r="P1958">
        <v>2136.4360000000001</v>
      </c>
      <c r="Q1958">
        <v>2137.1260000000002</v>
      </c>
      <c r="R1958">
        <v>2139.4079999999999</v>
      </c>
      <c r="S1958">
        <v>2140.0100000000002</v>
      </c>
      <c r="T1958">
        <v>1915.2</v>
      </c>
      <c r="U1958">
        <v>1917.5</v>
      </c>
      <c r="V1958">
        <v>1922.64</v>
      </c>
      <c r="W1958">
        <v>1939.5540000000001</v>
      </c>
      <c r="X1958">
        <v>1951.644</v>
      </c>
      <c r="Y1958">
        <v>1960.7760000000001</v>
      </c>
      <c r="Z1958">
        <v>1961.7639999999999</v>
      </c>
    </row>
    <row r="1959" spans="1:26" x14ac:dyDescent="0.35">
      <c r="A1959">
        <v>37</v>
      </c>
      <c r="B1959">
        <v>79</v>
      </c>
      <c r="C1959" t="str">
        <f t="shared" si="80"/>
        <v>37079</v>
      </c>
      <c r="D1959" t="str">
        <f t="shared" si="81"/>
        <v>37079</v>
      </c>
      <c r="E1959" t="str">
        <f>VLOOKUP(C1959,Table1[[Column1]:[GEMS_Typo]],2)</f>
        <v>C</v>
      </c>
      <c r="F1959">
        <v>969.68</v>
      </c>
      <c r="G1959">
        <v>970.4</v>
      </c>
      <c r="H1959">
        <v>970.48</v>
      </c>
      <c r="I1959">
        <v>970.74</v>
      </c>
      <c r="J1959">
        <v>971.97</v>
      </c>
      <c r="K1959">
        <v>973.93</v>
      </c>
      <c r="L1959">
        <v>974.57</v>
      </c>
      <c r="M1959">
        <v>975.21</v>
      </c>
      <c r="N1959">
        <v>975.39</v>
      </c>
      <c r="O1959">
        <f t="shared" si="79"/>
        <v>1020.789</v>
      </c>
      <c r="P1959">
        <v>1066.1880000000001</v>
      </c>
      <c r="Q1959">
        <v>1066.5219999999999</v>
      </c>
      <c r="R1959">
        <v>1066.518</v>
      </c>
      <c r="S1959">
        <v>1066.24</v>
      </c>
      <c r="T1959">
        <v>974.28800000000001</v>
      </c>
      <c r="U1959">
        <v>974.44799999999998</v>
      </c>
      <c r="V1959">
        <v>974.44799999999998</v>
      </c>
      <c r="W1959">
        <v>975.43200000000002</v>
      </c>
      <c r="X1959">
        <v>976.73599999999999</v>
      </c>
      <c r="Y1959">
        <v>976.726</v>
      </c>
      <c r="Z1959">
        <v>975.80200000000002</v>
      </c>
    </row>
    <row r="1960" spans="1:26" x14ac:dyDescent="0.35">
      <c r="A1960">
        <v>37</v>
      </c>
      <c r="B1960">
        <v>81</v>
      </c>
      <c r="C1960" t="str">
        <f t="shared" si="80"/>
        <v>37081</v>
      </c>
      <c r="D1960" t="str">
        <f t="shared" si="81"/>
        <v>37081</v>
      </c>
      <c r="E1960" t="str">
        <f>VLOOKUP(C1960,Table1[[Column1]:[GEMS_Typo]],2)</f>
        <v>C</v>
      </c>
      <c r="F1960">
        <v>6549.42</v>
      </c>
      <c r="G1960">
        <v>6590.81</v>
      </c>
      <c r="H1960">
        <v>6654.27</v>
      </c>
      <c r="I1960">
        <v>6697.03</v>
      </c>
      <c r="J1960">
        <v>6820.9</v>
      </c>
      <c r="K1960">
        <v>6900.84</v>
      </c>
      <c r="L1960">
        <v>6987.42</v>
      </c>
      <c r="M1960">
        <v>7057.59</v>
      </c>
      <c r="N1960">
        <v>7282.47</v>
      </c>
      <c r="O1960">
        <f t="shared" si="79"/>
        <v>7437.7960000000003</v>
      </c>
      <c r="P1960">
        <v>7593.1220000000003</v>
      </c>
      <c r="Q1960">
        <v>7628.7389999999996</v>
      </c>
      <c r="R1960">
        <v>7663.0169999999998</v>
      </c>
      <c r="S1960">
        <v>7648.1629999999996</v>
      </c>
      <c r="T1960">
        <v>7680.3029999999999</v>
      </c>
      <c r="U1960">
        <v>7702.8630000000003</v>
      </c>
      <c r="V1960">
        <v>7711.9059999999999</v>
      </c>
      <c r="W1960">
        <v>7780.3959999999997</v>
      </c>
      <c r="X1960">
        <v>7857.5969999999998</v>
      </c>
      <c r="Y1960">
        <v>7895.3819999999996</v>
      </c>
      <c r="Z1960">
        <v>7910.0870000000004</v>
      </c>
    </row>
    <row r="1961" spans="1:26" x14ac:dyDescent="0.35">
      <c r="A1961">
        <v>37</v>
      </c>
      <c r="B1961">
        <v>83</v>
      </c>
      <c r="C1961" t="str">
        <f t="shared" si="80"/>
        <v>37083</v>
      </c>
      <c r="D1961" t="str">
        <f t="shared" si="81"/>
        <v>37083</v>
      </c>
      <c r="E1961" t="str">
        <f>VLOOKUP(C1961,Table1[[Column1]:[GEMS_Typo]],2)</f>
        <v>D</v>
      </c>
      <c r="F1961">
        <v>2208.04</v>
      </c>
      <c r="G1961">
        <v>2211.36</v>
      </c>
      <c r="H1961">
        <v>2212.6999999999998</v>
      </c>
      <c r="I1961">
        <v>2217.04</v>
      </c>
      <c r="J1961">
        <v>2227.96</v>
      </c>
      <c r="K1961">
        <v>2230.56</v>
      </c>
      <c r="L1961">
        <v>2230.5</v>
      </c>
      <c r="M1961">
        <v>2231.96</v>
      </c>
      <c r="N1961">
        <v>2241.7800000000002</v>
      </c>
      <c r="O1961">
        <f t="shared" si="79"/>
        <v>2304.8900000000003</v>
      </c>
      <c r="P1961">
        <v>2368</v>
      </c>
      <c r="Q1961">
        <v>2364.48</v>
      </c>
      <c r="R1961">
        <v>2335.1779999999999</v>
      </c>
      <c r="S1961">
        <v>2385.6080000000002</v>
      </c>
      <c r="T1961">
        <v>2261.1179999999999</v>
      </c>
      <c r="U1961">
        <v>2261.1179999999999</v>
      </c>
      <c r="V1961">
        <v>2261.2159999999999</v>
      </c>
      <c r="W1961">
        <v>2265.2260000000001</v>
      </c>
      <c r="X1961">
        <v>2265.2280000000001</v>
      </c>
      <c r="Y1961">
        <v>2267.0619999999999</v>
      </c>
      <c r="Z1961">
        <v>2267.0320000000002</v>
      </c>
    </row>
    <row r="1962" spans="1:26" x14ac:dyDescent="0.35">
      <c r="A1962">
        <v>37</v>
      </c>
      <c r="B1962">
        <v>85</v>
      </c>
      <c r="C1962" t="str">
        <f t="shared" si="80"/>
        <v>37085</v>
      </c>
      <c r="D1962" t="str">
        <f t="shared" si="81"/>
        <v>37085</v>
      </c>
      <c r="E1962" t="str">
        <f>VLOOKUP(C1962,Table1[[Column1]:[GEMS_Typo]],2)</f>
        <v>C</v>
      </c>
      <c r="F1962">
        <v>2459.94</v>
      </c>
      <c r="G1962">
        <v>2471.44</v>
      </c>
      <c r="H1962">
        <v>2481.2399999999998</v>
      </c>
      <c r="I1962">
        <v>2511.84</v>
      </c>
      <c r="J1962">
        <v>2532.46</v>
      </c>
      <c r="K1962">
        <v>2554.92</v>
      </c>
      <c r="L1962">
        <v>2562.54</v>
      </c>
      <c r="M1962">
        <v>2589.7800000000002</v>
      </c>
      <c r="N1962">
        <v>2612.06</v>
      </c>
      <c r="O1962">
        <f t="shared" si="79"/>
        <v>2752.0614999999998</v>
      </c>
      <c r="P1962">
        <v>2892.0630000000001</v>
      </c>
      <c r="Q1962">
        <v>2892.701</v>
      </c>
      <c r="R1962">
        <v>2900.3829999999998</v>
      </c>
      <c r="S1962">
        <v>2917.665</v>
      </c>
      <c r="T1962">
        <v>2678.8330000000001</v>
      </c>
      <c r="U1962">
        <v>2681.2530000000002</v>
      </c>
      <c r="V1962">
        <v>2677.7350000000001</v>
      </c>
      <c r="W1962">
        <v>2731.6190000000001</v>
      </c>
      <c r="X1962">
        <v>2740.665</v>
      </c>
      <c r="Y1962">
        <v>2745.1460000000002</v>
      </c>
      <c r="Z1962">
        <v>2750.1790000000001</v>
      </c>
    </row>
    <row r="1963" spans="1:26" x14ac:dyDescent="0.35">
      <c r="A1963">
        <v>37</v>
      </c>
      <c r="B1963">
        <v>87</v>
      </c>
      <c r="C1963" t="str">
        <f t="shared" si="80"/>
        <v>37087</v>
      </c>
      <c r="D1963" t="str">
        <f t="shared" si="81"/>
        <v>37087</v>
      </c>
      <c r="E1963" t="str">
        <f>VLOOKUP(C1963,Table1[[Column1]:[GEMS_Typo]],2)</f>
        <v>C</v>
      </c>
      <c r="F1963">
        <v>1775.03</v>
      </c>
      <c r="G1963">
        <v>1858.01</v>
      </c>
      <c r="H1963">
        <v>1858.49</v>
      </c>
      <c r="I1963">
        <v>1858.47</v>
      </c>
      <c r="J1963">
        <v>1860.83</v>
      </c>
      <c r="K1963">
        <v>1861.99</v>
      </c>
      <c r="L1963">
        <v>1865.25</v>
      </c>
      <c r="M1963">
        <v>1879.47</v>
      </c>
      <c r="N1963">
        <v>1860.35</v>
      </c>
      <c r="O1963">
        <f t="shared" si="79"/>
        <v>1877.0055</v>
      </c>
      <c r="P1963">
        <v>1893.6610000000001</v>
      </c>
      <c r="Q1963">
        <v>1896.277</v>
      </c>
      <c r="R1963">
        <v>1895.3710000000001</v>
      </c>
      <c r="S1963">
        <v>1833.1179999999999</v>
      </c>
      <c r="T1963">
        <v>1786.2840000000001</v>
      </c>
      <c r="U1963">
        <v>1788.2439999999999</v>
      </c>
      <c r="V1963">
        <v>1794.69</v>
      </c>
      <c r="W1963">
        <v>1795.404</v>
      </c>
      <c r="X1963">
        <v>1775.3989999999999</v>
      </c>
      <c r="Y1963">
        <v>1769.7639999999999</v>
      </c>
      <c r="Z1963">
        <v>1770.6</v>
      </c>
    </row>
    <row r="1964" spans="1:26" x14ac:dyDescent="0.35">
      <c r="A1964">
        <v>37</v>
      </c>
      <c r="B1964">
        <v>89</v>
      </c>
      <c r="C1964" t="str">
        <f t="shared" si="80"/>
        <v>37089</v>
      </c>
      <c r="D1964" t="str">
        <f t="shared" si="81"/>
        <v>37089</v>
      </c>
      <c r="E1964" t="str">
        <f>VLOOKUP(C1964,Table1[[Column1]:[GEMS_Typo]],2)</f>
        <v>C</v>
      </c>
      <c r="F1964">
        <v>2038.05</v>
      </c>
      <c r="G1964">
        <v>2052.46</v>
      </c>
      <c r="H1964">
        <v>2053.84</v>
      </c>
      <c r="I1964">
        <v>2062.44</v>
      </c>
      <c r="J1964">
        <v>2070.52</v>
      </c>
      <c r="K1964">
        <v>2074.7800000000002</v>
      </c>
      <c r="L1964">
        <v>2076.84</v>
      </c>
      <c r="M1964">
        <v>2127.36</v>
      </c>
      <c r="N1964">
        <v>2139.62</v>
      </c>
      <c r="O1964">
        <f t="shared" si="79"/>
        <v>2153.9014999999999</v>
      </c>
      <c r="P1964">
        <v>2168.183</v>
      </c>
      <c r="Q1964">
        <v>2177.4180000000001</v>
      </c>
      <c r="R1964">
        <v>2189.8180000000002</v>
      </c>
      <c r="S1964">
        <v>2213.8760000000002</v>
      </c>
      <c r="T1964">
        <v>2177.9319999999998</v>
      </c>
      <c r="U1964">
        <v>2171.5120000000002</v>
      </c>
      <c r="V1964">
        <v>2180.34</v>
      </c>
      <c r="W1964">
        <v>2181.3780000000002</v>
      </c>
      <c r="X1964">
        <v>2182.672</v>
      </c>
      <c r="Y1964">
        <v>2182.2840000000001</v>
      </c>
      <c r="Z1964">
        <v>2186.134</v>
      </c>
    </row>
    <row r="1965" spans="1:26" x14ac:dyDescent="0.35">
      <c r="A1965">
        <v>37</v>
      </c>
      <c r="B1965">
        <v>91</v>
      </c>
      <c r="C1965" t="str">
        <f t="shared" si="80"/>
        <v>37091</v>
      </c>
      <c r="D1965" t="str">
        <f t="shared" si="81"/>
        <v>37091</v>
      </c>
      <c r="E1965" t="str">
        <f>VLOOKUP(C1965,Table1[[Column1]:[GEMS_Typo]],2)</f>
        <v>D</v>
      </c>
      <c r="F1965">
        <v>1020.5</v>
      </c>
      <c r="G1965">
        <v>1020.3</v>
      </c>
      <c r="H1965">
        <v>1019.32</v>
      </c>
      <c r="I1965">
        <v>1020.02</v>
      </c>
      <c r="J1965">
        <v>1019.02</v>
      </c>
      <c r="K1965">
        <v>1018.62</v>
      </c>
      <c r="L1965">
        <v>1019.46</v>
      </c>
      <c r="M1965">
        <v>1021.26</v>
      </c>
      <c r="N1965">
        <v>1022.32</v>
      </c>
      <c r="O1965">
        <f t="shared" si="79"/>
        <v>1059.0650000000001</v>
      </c>
      <c r="P1965">
        <v>1095.81</v>
      </c>
      <c r="Q1965">
        <v>1094.44</v>
      </c>
      <c r="R1965">
        <v>1092.5999999999999</v>
      </c>
      <c r="S1965">
        <v>1095.944</v>
      </c>
      <c r="T1965">
        <v>1016.826</v>
      </c>
      <c r="U1965">
        <v>1016.046</v>
      </c>
      <c r="V1965">
        <v>1017.438</v>
      </c>
      <c r="W1965">
        <v>1017.208</v>
      </c>
      <c r="X1965">
        <v>1035.6679999999999</v>
      </c>
      <c r="Y1965">
        <v>1037.049</v>
      </c>
      <c r="Z1965">
        <v>1044.0119999999999</v>
      </c>
    </row>
    <row r="1966" spans="1:26" x14ac:dyDescent="0.35">
      <c r="A1966">
        <v>37</v>
      </c>
      <c r="B1966">
        <v>93</v>
      </c>
      <c r="C1966" t="str">
        <f t="shared" si="80"/>
        <v>37093</v>
      </c>
      <c r="D1966" t="str">
        <f t="shared" si="81"/>
        <v>37093</v>
      </c>
      <c r="E1966" t="str">
        <f>VLOOKUP(C1966,Table1[[Column1]:[GEMS_Typo]],2)</f>
        <v>C</v>
      </c>
      <c r="F1966">
        <v>975.6</v>
      </c>
      <c r="G1966">
        <v>1181.6400000000001</v>
      </c>
      <c r="H1966">
        <v>1183.22</v>
      </c>
      <c r="I1966">
        <v>1186.3599999999999</v>
      </c>
      <c r="J1966">
        <v>1219.82</v>
      </c>
      <c r="K1966">
        <v>1221.08</v>
      </c>
      <c r="L1966">
        <v>1226.48</v>
      </c>
      <c r="M1966">
        <v>1237.08</v>
      </c>
      <c r="N1966">
        <v>1238.46</v>
      </c>
      <c r="O1966">
        <f t="shared" si="79"/>
        <v>1306.134</v>
      </c>
      <c r="P1966">
        <v>1373.808</v>
      </c>
      <c r="Q1966">
        <v>1381.7339999999999</v>
      </c>
      <c r="R1966">
        <v>1384.404</v>
      </c>
      <c r="S1966">
        <v>1370.8230000000001</v>
      </c>
      <c r="T1966">
        <v>1253.9069999999999</v>
      </c>
      <c r="U1966">
        <v>1216.3710000000001</v>
      </c>
      <c r="V1966">
        <v>1216.3689999999999</v>
      </c>
      <c r="W1966">
        <v>1242.2090000000001</v>
      </c>
      <c r="X1966">
        <v>1249.9390000000001</v>
      </c>
      <c r="Y1966">
        <v>1250.9369999999999</v>
      </c>
      <c r="Z1966">
        <v>1251.221</v>
      </c>
    </row>
    <row r="1967" spans="1:26" x14ac:dyDescent="0.35">
      <c r="A1967">
        <v>37</v>
      </c>
      <c r="B1967">
        <v>95</v>
      </c>
      <c r="C1967" t="str">
        <f t="shared" si="80"/>
        <v>37095</v>
      </c>
      <c r="D1967" t="str">
        <f t="shared" si="81"/>
        <v>37095</v>
      </c>
      <c r="E1967" t="str">
        <f>VLOOKUP(C1967,Table1[[Column1]:[GEMS_Typo]],2)</f>
        <v>F</v>
      </c>
      <c r="F1967">
        <v>705.24</v>
      </c>
      <c r="G1967">
        <v>728.48</v>
      </c>
      <c r="H1967">
        <v>728.48</v>
      </c>
      <c r="I1967">
        <v>728.6</v>
      </c>
      <c r="J1967">
        <v>729.04</v>
      </c>
      <c r="K1967">
        <v>729.04</v>
      </c>
      <c r="L1967">
        <v>729.04</v>
      </c>
      <c r="M1967">
        <v>686.34</v>
      </c>
      <c r="N1967">
        <v>686.34</v>
      </c>
      <c r="O1967">
        <f t="shared" si="79"/>
        <v>734.89599999999996</v>
      </c>
      <c r="P1967">
        <v>783.452</v>
      </c>
      <c r="Q1967">
        <v>783.46600000000001</v>
      </c>
      <c r="R1967">
        <v>783.46600000000001</v>
      </c>
      <c r="S1967">
        <v>764.64800000000002</v>
      </c>
      <c r="T1967">
        <v>667.87199999999996</v>
      </c>
      <c r="U1967">
        <v>666.43200000000002</v>
      </c>
      <c r="V1967">
        <v>666.41200000000003</v>
      </c>
      <c r="W1967">
        <v>666.41399999999999</v>
      </c>
      <c r="X1967">
        <v>682.67200000000003</v>
      </c>
      <c r="Y1967">
        <v>682.67200000000003</v>
      </c>
      <c r="Z1967">
        <v>682.67600000000004</v>
      </c>
    </row>
    <row r="1968" spans="1:26" x14ac:dyDescent="0.35">
      <c r="A1968">
        <v>37</v>
      </c>
      <c r="B1968">
        <v>97</v>
      </c>
      <c r="C1968" t="str">
        <f t="shared" si="80"/>
        <v>37097</v>
      </c>
      <c r="D1968" t="str">
        <f t="shared" si="81"/>
        <v>37097</v>
      </c>
      <c r="E1968" t="str">
        <f>VLOOKUP(C1968,Table1[[Column1]:[GEMS_Typo]],2)</f>
        <v>C</v>
      </c>
      <c r="F1968">
        <v>3606.93</v>
      </c>
      <c r="G1968">
        <v>3640.18</v>
      </c>
      <c r="H1968">
        <v>3673.08</v>
      </c>
      <c r="I1968">
        <v>3696.56</v>
      </c>
      <c r="J1968">
        <v>3708.74</v>
      </c>
      <c r="K1968">
        <v>3725.84</v>
      </c>
      <c r="L1968">
        <v>3748.04</v>
      </c>
      <c r="M1968">
        <v>3761.9</v>
      </c>
      <c r="N1968">
        <v>3781.72</v>
      </c>
      <c r="O1968">
        <f t="shared" si="79"/>
        <v>3884.9674999999997</v>
      </c>
      <c r="P1968">
        <v>3988.2150000000001</v>
      </c>
      <c r="Q1968">
        <v>3985.42</v>
      </c>
      <c r="R1968">
        <v>3984.9409999999998</v>
      </c>
      <c r="S1968">
        <v>4016.72</v>
      </c>
      <c r="T1968">
        <v>3865.732</v>
      </c>
      <c r="U1968">
        <v>3874.11</v>
      </c>
      <c r="V1968">
        <v>3881.38</v>
      </c>
      <c r="W1968">
        <v>3905.982</v>
      </c>
      <c r="X1968">
        <v>3923.22</v>
      </c>
      <c r="Y1968">
        <v>3946.5419999999999</v>
      </c>
      <c r="Z1968">
        <v>3937.6410000000001</v>
      </c>
    </row>
    <row r="1969" spans="1:26" x14ac:dyDescent="0.35">
      <c r="A1969">
        <v>37</v>
      </c>
      <c r="B1969">
        <v>99</v>
      </c>
      <c r="C1969" t="str">
        <f t="shared" si="80"/>
        <v>37099</v>
      </c>
      <c r="D1969" t="str">
        <f t="shared" si="81"/>
        <v>37099</v>
      </c>
      <c r="E1969" t="str">
        <f>VLOOKUP(C1969,Table1[[Column1]:[GEMS_Typo]],2)</f>
        <v>C</v>
      </c>
      <c r="F1969">
        <v>1614.27</v>
      </c>
      <c r="G1969">
        <v>1614.41</v>
      </c>
      <c r="H1969">
        <v>1623.41</v>
      </c>
      <c r="I1969">
        <v>1625.51</v>
      </c>
      <c r="J1969">
        <v>1625.71</v>
      </c>
      <c r="K1969">
        <v>1607.75</v>
      </c>
      <c r="L1969">
        <v>1609.97</v>
      </c>
      <c r="M1969">
        <v>1596.51</v>
      </c>
      <c r="N1969">
        <v>1748.75</v>
      </c>
      <c r="O1969">
        <f t="shared" si="79"/>
        <v>1779.451</v>
      </c>
      <c r="P1969">
        <v>1810.152</v>
      </c>
      <c r="Q1969">
        <v>1801.9369999999999</v>
      </c>
      <c r="R1969">
        <v>1801.8309999999999</v>
      </c>
      <c r="S1969">
        <v>1708.4939999999999</v>
      </c>
      <c r="T1969">
        <v>1641.386</v>
      </c>
      <c r="U1969">
        <v>1724.424</v>
      </c>
      <c r="V1969">
        <v>1725.261</v>
      </c>
      <c r="W1969">
        <v>1724.606</v>
      </c>
      <c r="X1969">
        <v>1771.68</v>
      </c>
      <c r="Y1969">
        <v>1773.796</v>
      </c>
      <c r="Z1969">
        <v>1778.0419999999999</v>
      </c>
    </row>
    <row r="1970" spans="1:26" x14ac:dyDescent="0.35">
      <c r="A1970">
        <v>37</v>
      </c>
      <c r="B1970">
        <v>101</v>
      </c>
      <c r="C1970" t="str">
        <f t="shared" si="80"/>
        <v>37101</v>
      </c>
      <c r="D1970" t="str">
        <f t="shared" si="81"/>
        <v>37101</v>
      </c>
      <c r="E1970" t="str">
        <f>VLOOKUP(C1970,Table1[[Column1]:[GEMS_Typo]],2)</f>
        <v>C</v>
      </c>
      <c r="F1970">
        <v>3846.13</v>
      </c>
      <c r="G1970">
        <v>3892.38</v>
      </c>
      <c r="H1970">
        <v>3911.94</v>
      </c>
      <c r="I1970">
        <v>3957.04</v>
      </c>
      <c r="J1970">
        <v>4006.12</v>
      </c>
      <c r="K1970">
        <v>4030.64</v>
      </c>
      <c r="L1970">
        <v>4059.11</v>
      </c>
      <c r="M1970">
        <v>4080.77</v>
      </c>
      <c r="N1970">
        <v>4111.6099999999997</v>
      </c>
      <c r="O1970">
        <f t="shared" si="79"/>
        <v>4289.6219999999994</v>
      </c>
      <c r="P1970">
        <v>4467.634</v>
      </c>
      <c r="Q1970">
        <v>4474.1880000000001</v>
      </c>
      <c r="R1970">
        <v>4482.28</v>
      </c>
      <c r="S1970">
        <v>4502.777</v>
      </c>
      <c r="T1970">
        <v>4240.3680000000004</v>
      </c>
      <c r="U1970">
        <v>4246.6480000000001</v>
      </c>
      <c r="V1970">
        <v>4255.6360000000004</v>
      </c>
      <c r="W1970">
        <v>4324.8220000000001</v>
      </c>
      <c r="X1970">
        <v>4347.6689999999999</v>
      </c>
      <c r="Y1970">
        <v>4391.1679999999997</v>
      </c>
      <c r="Z1970">
        <v>4407.7460000000001</v>
      </c>
    </row>
    <row r="1971" spans="1:26" x14ac:dyDescent="0.35">
      <c r="A1971">
        <v>37</v>
      </c>
      <c r="B1971">
        <v>103</v>
      </c>
      <c r="C1971" t="str">
        <f t="shared" si="80"/>
        <v>37103</v>
      </c>
      <c r="D1971" t="str">
        <f t="shared" si="81"/>
        <v>37103</v>
      </c>
      <c r="E1971" t="str">
        <f>VLOOKUP(C1971,Table1[[Column1]:[GEMS_Typo]],2)</f>
        <v>E</v>
      </c>
      <c r="F1971">
        <v>813.18</v>
      </c>
      <c r="G1971">
        <v>813.5</v>
      </c>
      <c r="H1971">
        <v>813.5</v>
      </c>
      <c r="I1971">
        <v>813.68</v>
      </c>
      <c r="J1971">
        <v>813.68</v>
      </c>
      <c r="K1971">
        <v>813.68</v>
      </c>
      <c r="L1971">
        <v>813.68</v>
      </c>
      <c r="M1971">
        <v>824.88</v>
      </c>
      <c r="N1971">
        <v>807.06</v>
      </c>
      <c r="O1971">
        <f t="shared" si="79"/>
        <v>844.41499999999996</v>
      </c>
      <c r="P1971">
        <v>881.77</v>
      </c>
      <c r="Q1971">
        <v>899.79399999999998</v>
      </c>
      <c r="R1971">
        <v>884.44799999999998</v>
      </c>
      <c r="S1971">
        <v>883.35400000000004</v>
      </c>
      <c r="T1971">
        <v>801.95799999999997</v>
      </c>
      <c r="U1971">
        <v>817.71799999999996</v>
      </c>
      <c r="V1971">
        <v>817.71799999999996</v>
      </c>
      <c r="W1971">
        <v>817.72400000000005</v>
      </c>
      <c r="X1971">
        <v>816.78399999999999</v>
      </c>
      <c r="Y1971">
        <v>816.78399999999999</v>
      </c>
      <c r="Z1971">
        <v>816.76800000000003</v>
      </c>
    </row>
    <row r="1972" spans="1:26" x14ac:dyDescent="0.35">
      <c r="A1972">
        <v>37</v>
      </c>
      <c r="B1972">
        <v>105</v>
      </c>
      <c r="C1972" t="str">
        <f t="shared" si="80"/>
        <v>37105</v>
      </c>
      <c r="D1972" t="str">
        <f t="shared" si="81"/>
        <v>37105</v>
      </c>
      <c r="E1972" t="str">
        <f>VLOOKUP(C1972,Table1[[Column1]:[GEMS_Typo]],2)</f>
        <v>C</v>
      </c>
      <c r="F1972">
        <v>1294.44</v>
      </c>
      <c r="G1972">
        <v>1293.02</v>
      </c>
      <c r="H1972">
        <v>1298.48</v>
      </c>
      <c r="I1972">
        <v>1303.68</v>
      </c>
      <c r="J1972">
        <v>1317.5</v>
      </c>
      <c r="K1972">
        <v>1320.44</v>
      </c>
      <c r="L1972">
        <v>1339.06</v>
      </c>
      <c r="M1972">
        <v>1363.88</v>
      </c>
      <c r="N1972">
        <v>1366.82</v>
      </c>
      <c r="O1972">
        <f t="shared" si="79"/>
        <v>1442.2350000000001</v>
      </c>
      <c r="P1972">
        <v>1517.65</v>
      </c>
      <c r="Q1972">
        <v>1516.3340000000001</v>
      </c>
      <c r="R1972">
        <v>1516.9159999999999</v>
      </c>
      <c r="S1972">
        <v>1521.347</v>
      </c>
      <c r="T1972">
        <v>1406.89</v>
      </c>
      <c r="U1972">
        <v>1405.8119999999999</v>
      </c>
      <c r="V1972">
        <v>1401.682</v>
      </c>
      <c r="W1972">
        <v>1418.3779999999999</v>
      </c>
      <c r="X1972">
        <v>1420.576</v>
      </c>
      <c r="Y1972">
        <v>1421.51</v>
      </c>
      <c r="Z1972">
        <v>1415.9639999999999</v>
      </c>
    </row>
    <row r="1973" spans="1:26" x14ac:dyDescent="0.35">
      <c r="A1973">
        <v>37</v>
      </c>
      <c r="B1973">
        <v>107</v>
      </c>
      <c r="C1973" t="str">
        <f t="shared" si="80"/>
        <v>37107</v>
      </c>
      <c r="D1973" t="str">
        <f t="shared" si="81"/>
        <v>37107</v>
      </c>
      <c r="E1973" t="str">
        <f>VLOOKUP(C1973,Table1[[Column1]:[GEMS_Typo]],2)</f>
        <v>C</v>
      </c>
      <c r="F1973">
        <v>1878.98</v>
      </c>
      <c r="G1973">
        <v>1883.94</v>
      </c>
      <c r="H1973">
        <v>1904.16</v>
      </c>
      <c r="I1973">
        <v>1894.19</v>
      </c>
      <c r="J1973">
        <v>1896.91</v>
      </c>
      <c r="K1973">
        <v>1913.31</v>
      </c>
      <c r="L1973">
        <v>1912.97</v>
      </c>
      <c r="M1973">
        <v>1913.32</v>
      </c>
      <c r="N1973">
        <v>1914.58</v>
      </c>
      <c r="O1973">
        <f t="shared" si="79"/>
        <v>2004.5355</v>
      </c>
      <c r="P1973">
        <v>2094.491</v>
      </c>
      <c r="Q1973">
        <v>2089.732</v>
      </c>
      <c r="R1973">
        <v>2113.58</v>
      </c>
      <c r="S1973">
        <v>2115.2269999999999</v>
      </c>
      <c r="T1973">
        <v>1947.549</v>
      </c>
      <c r="U1973">
        <v>1947.605</v>
      </c>
      <c r="V1973">
        <v>1951.6890000000001</v>
      </c>
      <c r="W1973">
        <v>1951.191</v>
      </c>
      <c r="X1973">
        <v>1952.221</v>
      </c>
      <c r="Y1973">
        <v>1952.741</v>
      </c>
      <c r="Z1973">
        <v>1952.7829999999999</v>
      </c>
    </row>
    <row r="1974" spans="1:26" x14ac:dyDescent="0.35">
      <c r="A1974">
        <v>37</v>
      </c>
      <c r="B1974">
        <v>109</v>
      </c>
      <c r="C1974" t="str">
        <f t="shared" si="80"/>
        <v>37109</v>
      </c>
      <c r="D1974" t="str">
        <f t="shared" si="81"/>
        <v>37109</v>
      </c>
      <c r="E1974" t="str">
        <f>VLOOKUP(C1974,Table1[[Column1]:[GEMS_Typo]],2)</f>
        <v>C</v>
      </c>
      <c r="F1974">
        <v>1638.87</v>
      </c>
      <c r="G1974">
        <v>1656.03</v>
      </c>
      <c r="H1974">
        <v>1666.89</v>
      </c>
      <c r="I1974">
        <v>1673.53</v>
      </c>
      <c r="J1974">
        <v>1678.87</v>
      </c>
      <c r="K1974">
        <v>1679.91</v>
      </c>
      <c r="L1974">
        <v>1688.21</v>
      </c>
      <c r="M1974">
        <v>1689.23</v>
      </c>
      <c r="N1974">
        <v>1690.49</v>
      </c>
      <c r="O1974">
        <f t="shared" si="79"/>
        <v>1776.8620000000001</v>
      </c>
      <c r="P1974">
        <v>1863.2339999999999</v>
      </c>
      <c r="Q1974">
        <v>1904.7</v>
      </c>
      <c r="R1974">
        <v>1908.748</v>
      </c>
      <c r="S1974">
        <v>1904.4280000000001</v>
      </c>
      <c r="T1974">
        <v>1753.057</v>
      </c>
      <c r="U1974">
        <v>1753.259</v>
      </c>
      <c r="V1974">
        <v>1755.2670000000001</v>
      </c>
      <c r="W1974">
        <v>1788.165</v>
      </c>
      <c r="X1974">
        <v>1794.27</v>
      </c>
      <c r="Y1974">
        <v>1799.9159999999999</v>
      </c>
      <c r="Z1974">
        <v>1806.65</v>
      </c>
    </row>
    <row r="1975" spans="1:26" x14ac:dyDescent="0.35">
      <c r="A1975">
        <v>37</v>
      </c>
      <c r="B1975">
        <v>111</v>
      </c>
      <c r="C1975" t="str">
        <f t="shared" si="80"/>
        <v>37111</v>
      </c>
      <c r="D1975" t="str">
        <f t="shared" si="81"/>
        <v>37111</v>
      </c>
      <c r="E1975" t="str">
        <f>VLOOKUP(C1975,Table1[[Column1]:[GEMS_Typo]],2)</f>
        <v>C</v>
      </c>
      <c r="F1975">
        <v>1414.95</v>
      </c>
      <c r="G1975">
        <v>1418.57</v>
      </c>
      <c r="H1975">
        <v>1420.95</v>
      </c>
      <c r="I1975">
        <v>1421.85</v>
      </c>
      <c r="J1975">
        <v>1429.36</v>
      </c>
      <c r="K1975">
        <v>1429.12</v>
      </c>
      <c r="L1975">
        <v>1430.98</v>
      </c>
      <c r="M1975">
        <v>1436.92</v>
      </c>
      <c r="N1975">
        <v>1440.58</v>
      </c>
      <c r="O1975">
        <f t="shared" si="79"/>
        <v>1495.0074999999999</v>
      </c>
      <c r="P1975">
        <v>1549.4349999999999</v>
      </c>
      <c r="Q1975">
        <v>1537.7260000000001</v>
      </c>
      <c r="R1975">
        <v>1536.8720000000001</v>
      </c>
      <c r="S1975">
        <v>1533.6690000000001</v>
      </c>
      <c r="T1975">
        <v>1435.9639999999999</v>
      </c>
      <c r="U1975">
        <v>1439.7439999999999</v>
      </c>
      <c r="V1975">
        <v>1440.4839999999999</v>
      </c>
      <c r="W1975">
        <v>1440.26</v>
      </c>
      <c r="X1975">
        <v>1455.2260000000001</v>
      </c>
      <c r="Y1975">
        <v>1456.5119999999999</v>
      </c>
    </row>
    <row r="1976" spans="1:26" x14ac:dyDescent="0.35">
      <c r="A1976">
        <v>37</v>
      </c>
      <c r="B1976">
        <v>113</v>
      </c>
      <c r="C1976" t="str">
        <f t="shared" si="80"/>
        <v>37113</v>
      </c>
      <c r="D1976" t="str">
        <f t="shared" si="81"/>
        <v>37113</v>
      </c>
      <c r="E1976" t="str">
        <f>VLOOKUP(C1976,Table1[[Column1]:[GEMS_Typo]],2)</f>
        <v>C</v>
      </c>
      <c r="F1976">
        <v>1806.97</v>
      </c>
      <c r="G1976">
        <v>1798.47</v>
      </c>
      <c r="H1976">
        <v>1785.65</v>
      </c>
      <c r="I1976">
        <v>1785.31</v>
      </c>
      <c r="J1976">
        <v>1792.81</v>
      </c>
      <c r="K1976">
        <v>1806.09</v>
      </c>
      <c r="L1976">
        <v>1805.61</v>
      </c>
      <c r="M1976">
        <v>1776.21</v>
      </c>
      <c r="N1976">
        <v>1782.61</v>
      </c>
      <c r="O1976">
        <f t="shared" si="79"/>
        <v>1836.7919999999999</v>
      </c>
      <c r="P1976">
        <v>1890.9739999999999</v>
      </c>
      <c r="Q1976">
        <v>1885.7280000000001</v>
      </c>
      <c r="R1976">
        <v>1884.674</v>
      </c>
      <c r="S1976">
        <v>1892.7629999999999</v>
      </c>
      <c r="T1976">
        <v>1790.913</v>
      </c>
      <c r="U1976">
        <v>1786.3969999999999</v>
      </c>
      <c r="V1976">
        <v>1787.6769999999999</v>
      </c>
      <c r="W1976">
        <v>1790.675</v>
      </c>
      <c r="X1976">
        <v>1808.0809999999999</v>
      </c>
      <c r="Y1976">
        <v>1802.817</v>
      </c>
      <c r="Z1976">
        <v>1290.8150000000001</v>
      </c>
    </row>
    <row r="1977" spans="1:26" x14ac:dyDescent="0.35">
      <c r="A1977">
        <v>37</v>
      </c>
      <c r="B1977">
        <v>115</v>
      </c>
      <c r="C1977" t="str">
        <f t="shared" si="80"/>
        <v>37115</v>
      </c>
      <c r="D1977" t="str">
        <f t="shared" si="81"/>
        <v>37115</v>
      </c>
      <c r="E1977" t="str">
        <f>VLOOKUP(C1977,Table1[[Column1]:[GEMS_Typo]],2)</f>
        <v>C</v>
      </c>
      <c r="F1977">
        <v>1432.84</v>
      </c>
      <c r="G1977">
        <v>1432.46</v>
      </c>
      <c r="H1977">
        <v>1434.48</v>
      </c>
      <c r="I1977">
        <v>1471.5</v>
      </c>
      <c r="J1977">
        <v>1486.9</v>
      </c>
      <c r="K1977">
        <v>1480.62</v>
      </c>
      <c r="L1977">
        <v>1480.48</v>
      </c>
      <c r="M1977">
        <v>1466.54</v>
      </c>
      <c r="N1977">
        <v>1469.5</v>
      </c>
      <c r="O1977">
        <f t="shared" si="79"/>
        <v>1548.6959999999999</v>
      </c>
      <c r="P1977">
        <v>1627.8920000000001</v>
      </c>
      <c r="Q1977">
        <v>1630.0820000000001</v>
      </c>
      <c r="R1977">
        <v>1624.864</v>
      </c>
      <c r="S1977">
        <v>1632.4739999999999</v>
      </c>
      <c r="T1977">
        <v>1459.1</v>
      </c>
      <c r="U1977">
        <v>1456.56</v>
      </c>
      <c r="V1977">
        <v>1453.84</v>
      </c>
      <c r="W1977">
        <v>1465.914</v>
      </c>
      <c r="X1977">
        <v>1455.43</v>
      </c>
      <c r="Y1977">
        <v>1453.19</v>
      </c>
      <c r="Z1977">
        <v>1783.441</v>
      </c>
    </row>
    <row r="1978" spans="1:26" x14ac:dyDescent="0.35">
      <c r="A1978">
        <v>37</v>
      </c>
      <c r="B1978">
        <v>117</v>
      </c>
      <c r="C1978" t="str">
        <f t="shared" si="80"/>
        <v>37117</v>
      </c>
      <c r="D1978" t="str">
        <f t="shared" si="81"/>
        <v>37117</v>
      </c>
      <c r="E1978" t="str">
        <f>VLOOKUP(C1978,Table1[[Column1]:[GEMS_Typo]],2)</f>
        <v>C</v>
      </c>
      <c r="F1978">
        <v>1394.5</v>
      </c>
      <c r="G1978">
        <v>1395.26</v>
      </c>
      <c r="H1978">
        <v>1396.5</v>
      </c>
      <c r="I1978">
        <v>1398.78</v>
      </c>
      <c r="J1978">
        <v>1392</v>
      </c>
      <c r="K1978">
        <v>1401.04</v>
      </c>
      <c r="L1978">
        <v>1391.58</v>
      </c>
      <c r="M1978">
        <v>1390.58</v>
      </c>
      <c r="N1978">
        <v>1391.72</v>
      </c>
      <c r="O1978">
        <f t="shared" si="79"/>
        <v>1424.923</v>
      </c>
      <c r="P1978">
        <v>1458.126</v>
      </c>
      <c r="Q1978">
        <v>1460.3620000000001</v>
      </c>
      <c r="R1978">
        <v>1458.73</v>
      </c>
      <c r="S1978">
        <v>1471.3530000000001</v>
      </c>
      <c r="T1978">
        <v>1397.356</v>
      </c>
      <c r="U1978">
        <v>1398.616</v>
      </c>
      <c r="V1978">
        <v>1401.876</v>
      </c>
      <c r="W1978">
        <v>1399.0039999999999</v>
      </c>
      <c r="X1978">
        <v>1399.0809999999999</v>
      </c>
      <c r="Y1978">
        <v>1399.183</v>
      </c>
      <c r="Z1978">
        <v>2031.3920000000001</v>
      </c>
    </row>
    <row r="1979" spans="1:26" x14ac:dyDescent="0.35">
      <c r="A1979">
        <v>37</v>
      </c>
      <c r="B1979">
        <v>119</v>
      </c>
      <c r="C1979" t="str">
        <f t="shared" si="80"/>
        <v>37119</v>
      </c>
      <c r="D1979" t="str">
        <f t="shared" si="81"/>
        <v>37119</v>
      </c>
      <c r="E1979" t="str">
        <f>VLOOKUP(C1979,Table1[[Column1]:[GEMS_Typo]],2)</f>
        <v>C</v>
      </c>
      <c r="F1979">
        <v>7192.72</v>
      </c>
      <c r="G1979">
        <v>7261.72</v>
      </c>
      <c r="H1979">
        <v>7467.28</v>
      </c>
      <c r="I1979">
        <v>7567.72</v>
      </c>
      <c r="J1979">
        <v>7797.84</v>
      </c>
      <c r="K1979">
        <v>7964.48</v>
      </c>
      <c r="L1979">
        <v>8127.66</v>
      </c>
      <c r="M1979">
        <v>8321.9599999999991</v>
      </c>
      <c r="N1979">
        <v>8478.25</v>
      </c>
      <c r="O1979">
        <f t="shared" si="79"/>
        <v>8716.2799999999988</v>
      </c>
      <c r="P1979">
        <v>8954.31</v>
      </c>
      <c r="Q1979">
        <v>8983.5959999999995</v>
      </c>
      <c r="R1979">
        <v>9051.2510000000002</v>
      </c>
      <c r="S1979">
        <v>9050.0280000000002</v>
      </c>
      <c r="T1979">
        <v>9239.6029999999992</v>
      </c>
      <c r="U1979">
        <v>9258.9850000000006</v>
      </c>
      <c r="V1979">
        <v>9338.3590000000004</v>
      </c>
      <c r="W1979">
        <v>9408.2009999999991</v>
      </c>
      <c r="X1979">
        <v>9469.8629999999994</v>
      </c>
      <c r="Y1979">
        <v>9519.9060000000009</v>
      </c>
      <c r="Z1979">
        <v>3954.4949999999999</v>
      </c>
    </row>
    <row r="1980" spans="1:26" x14ac:dyDescent="0.35">
      <c r="A1980">
        <v>37</v>
      </c>
      <c r="B1980">
        <v>121</v>
      </c>
      <c r="C1980" t="str">
        <f t="shared" si="80"/>
        <v>37121</v>
      </c>
      <c r="D1980" t="str">
        <f t="shared" si="81"/>
        <v>37121</v>
      </c>
      <c r="E1980" t="str">
        <f>VLOOKUP(C1980,Table1[[Column1]:[GEMS_Typo]],2)</f>
        <v>C</v>
      </c>
      <c r="F1980">
        <v>733.41</v>
      </c>
      <c r="G1980">
        <v>733.59</v>
      </c>
      <c r="H1980">
        <v>733.59</v>
      </c>
      <c r="I1980">
        <v>733.33</v>
      </c>
      <c r="J1980">
        <v>733.33</v>
      </c>
      <c r="K1980">
        <v>732.47</v>
      </c>
      <c r="L1980">
        <v>735.93</v>
      </c>
      <c r="M1980">
        <v>736.29</v>
      </c>
      <c r="N1980">
        <v>740.29</v>
      </c>
      <c r="O1980">
        <f t="shared" si="79"/>
        <v>765.78099999999995</v>
      </c>
      <c r="P1980">
        <v>791.27200000000005</v>
      </c>
      <c r="Q1980">
        <v>791.00199999999995</v>
      </c>
      <c r="R1980">
        <v>783.33199999999999</v>
      </c>
      <c r="S1980">
        <v>787.51300000000003</v>
      </c>
      <c r="T1980">
        <v>733.31299999999999</v>
      </c>
      <c r="U1980">
        <v>730.59500000000003</v>
      </c>
      <c r="V1980">
        <v>730.22699999999998</v>
      </c>
      <c r="W1980">
        <v>730.21699999999998</v>
      </c>
      <c r="X1980">
        <v>725.05700000000002</v>
      </c>
      <c r="Y1980">
        <v>724.92499999999995</v>
      </c>
      <c r="Z1980">
        <v>6752.0569999999998</v>
      </c>
    </row>
    <row r="1981" spans="1:26" x14ac:dyDescent="0.35">
      <c r="A1981">
        <v>37</v>
      </c>
      <c r="B1981">
        <v>123</v>
      </c>
      <c r="C1981" t="str">
        <f t="shared" si="80"/>
        <v>37123</v>
      </c>
      <c r="D1981" t="str">
        <f t="shared" si="81"/>
        <v>37123</v>
      </c>
      <c r="E1981" t="str">
        <f>VLOOKUP(C1981,Table1[[Column1]:[GEMS_Typo]],2)</f>
        <v>C</v>
      </c>
      <c r="F1981">
        <v>1542.88</v>
      </c>
      <c r="G1981">
        <v>1546.44</v>
      </c>
      <c r="H1981">
        <v>1546.26</v>
      </c>
      <c r="I1981">
        <v>1546.6</v>
      </c>
      <c r="J1981">
        <v>1546.66</v>
      </c>
      <c r="K1981">
        <v>1547.8</v>
      </c>
      <c r="L1981">
        <v>1547.8</v>
      </c>
      <c r="M1981">
        <v>1554.28</v>
      </c>
      <c r="N1981">
        <v>1553.16</v>
      </c>
      <c r="O1981">
        <f t="shared" si="79"/>
        <v>1592.9470000000001</v>
      </c>
      <c r="P1981">
        <v>1632.7339999999999</v>
      </c>
      <c r="Q1981">
        <v>1634.1279999999999</v>
      </c>
      <c r="R1981">
        <v>1636.395</v>
      </c>
      <c r="S1981">
        <v>1634.5809999999999</v>
      </c>
      <c r="T1981">
        <v>1583.702</v>
      </c>
      <c r="U1981">
        <v>1581.5820000000001</v>
      </c>
      <c r="V1981">
        <v>1581.5840000000001</v>
      </c>
      <c r="W1981">
        <v>1581.4839999999999</v>
      </c>
      <c r="X1981">
        <v>1583.7639999999999</v>
      </c>
      <c r="Y1981">
        <v>1598.03</v>
      </c>
      <c r="Z1981">
        <v>967.76</v>
      </c>
    </row>
    <row r="1982" spans="1:26" x14ac:dyDescent="0.35">
      <c r="A1982">
        <v>37</v>
      </c>
      <c r="B1982">
        <v>125</v>
      </c>
      <c r="C1982" t="str">
        <f t="shared" si="80"/>
        <v>37125</v>
      </c>
      <c r="D1982" t="str">
        <f t="shared" si="81"/>
        <v>37125</v>
      </c>
      <c r="E1982" t="str">
        <f>VLOOKUP(C1982,Table1[[Column1]:[GEMS_Typo]],2)</f>
        <v>C</v>
      </c>
      <c r="F1982">
        <v>2846.42</v>
      </c>
      <c r="G1982">
        <v>2851.72</v>
      </c>
      <c r="H1982">
        <v>2844.78</v>
      </c>
      <c r="I1982">
        <v>2848.14</v>
      </c>
      <c r="J1982">
        <v>2858.88</v>
      </c>
      <c r="K1982">
        <v>2857.24</v>
      </c>
      <c r="L1982">
        <v>2864.4</v>
      </c>
      <c r="M1982">
        <v>2905.1</v>
      </c>
      <c r="N1982">
        <v>2908.88</v>
      </c>
      <c r="O1982">
        <f t="shared" si="79"/>
        <v>2998.1045000000004</v>
      </c>
      <c r="P1982">
        <v>3087.3290000000002</v>
      </c>
      <c r="Q1982">
        <v>3110.7130000000002</v>
      </c>
      <c r="R1982">
        <v>3114.8229999999999</v>
      </c>
      <c r="S1982">
        <v>3085.9740000000002</v>
      </c>
      <c r="T1982">
        <v>2892.489</v>
      </c>
      <c r="U1982">
        <v>2907.5909999999999</v>
      </c>
      <c r="V1982">
        <v>2909.6590000000001</v>
      </c>
      <c r="W1982">
        <v>2911.2350000000001</v>
      </c>
      <c r="X1982">
        <v>2933.181</v>
      </c>
      <c r="Y1982">
        <v>2934.0770000000002</v>
      </c>
      <c r="Z1982">
        <v>1881.6320000000001</v>
      </c>
    </row>
    <row r="1983" spans="1:26" x14ac:dyDescent="0.35">
      <c r="A1983">
        <v>37</v>
      </c>
      <c r="B1983">
        <v>127</v>
      </c>
      <c r="C1983" t="str">
        <f t="shared" si="80"/>
        <v>37127</v>
      </c>
      <c r="D1983" t="str">
        <f t="shared" si="81"/>
        <v>37127</v>
      </c>
      <c r="E1983" t="str">
        <f>VLOOKUP(C1983,Table1[[Column1]:[GEMS_Typo]],2)</f>
        <v>C</v>
      </c>
      <c r="F1983">
        <v>2834.81</v>
      </c>
      <c r="G1983">
        <v>2846.79</v>
      </c>
      <c r="H1983">
        <v>2855.67</v>
      </c>
      <c r="I1983">
        <v>2860.85</v>
      </c>
      <c r="J1983">
        <v>2873.07</v>
      </c>
      <c r="K1983">
        <v>2878.53</v>
      </c>
      <c r="L1983">
        <v>2883.65</v>
      </c>
      <c r="M1983">
        <v>2891.91</v>
      </c>
      <c r="N1983">
        <v>2890.73</v>
      </c>
      <c r="O1983">
        <f t="shared" si="79"/>
        <v>3107.7945</v>
      </c>
      <c r="P1983">
        <v>3324.8589999999999</v>
      </c>
      <c r="Q1983">
        <v>3310.5680000000002</v>
      </c>
      <c r="R1983">
        <v>3332.5859999999998</v>
      </c>
      <c r="S1983">
        <v>3352.433</v>
      </c>
      <c r="T1983">
        <v>2929.971</v>
      </c>
      <c r="U1983">
        <v>2930.1489999999999</v>
      </c>
      <c r="V1983">
        <v>2929.9549999999999</v>
      </c>
      <c r="W1983">
        <v>2936.3690000000001</v>
      </c>
      <c r="X1983">
        <v>2938.5529999999999</v>
      </c>
      <c r="Y1983">
        <v>2954.05</v>
      </c>
      <c r="Z1983">
        <v>3203.5529999999999</v>
      </c>
    </row>
    <row r="1984" spans="1:26" x14ac:dyDescent="0.35">
      <c r="A1984">
        <v>37</v>
      </c>
      <c r="B1984">
        <v>129</v>
      </c>
      <c r="C1984" t="str">
        <f t="shared" si="80"/>
        <v>37129</v>
      </c>
      <c r="D1984" t="str">
        <f t="shared" si="81"/>
        <v>37129</v>
      </c>
      <c r="E1984" t="str">
        <f>VLOOKUP(C1984,Table1[[Column1]:[GEMS_Typo]],2)</f>
        <v>C</v>
      </c>
      <c r="F1984">
        <v>1866.69</v>
      </c>
      <c r="G1984">
        <v>1916.83</v>
      </c>
      <c r="H1984">
        <v>1941.21</v>
      </c>
      <c r="I1984">
        <v>1954.57</v>
      </c>
      <c r="J1984">
        <v>1971.07</v>
      </c>
      <c r="K1984">
        <v>1969.37</v>
      </c>
      <c r="L1984">
        <v>2058.61</v>
      </c>
      <c r="M1984">
        <v>2067.79</v>
      </c>
      <c r="N1984">
        <v>2101.23</v>
      </c>
      <c r="O1984">
        <f t="shared" si="79"/>
        <v>2115.0609999999997</v>
      </c>
      <c r="P1984">
        <v>2128.8919999999998</v>
      </c>
      <c r="Q1984">
        <v>2129.0720000000001</v>
      </c>
      <c r="R1984">
        <v>2143.37</v>
      </c>
      <c r="S1984">
        <v>2144.31</v>
      </c>
      <c r="T1984">
        <v>2147.5839999999998</v>
      </c>
      <c r="U1984">
        <v>2149.5439999999999</v>
      </c>
      <c r="V1984">
        <v>2149.105</v>
      </c>
      <c r="W1984">
        <v>2170.837</v>
      </c>
      <c r="X1984">
        <v>2159.348</v>
      </c>
      <c r="Y1984">
        <v>2165.7939999999999</v>
      </c>
      <c r="Z1984">
        <v>2769.66</v>
      </c>
    </row>
    <row r="1985" spans="1:26" x14ac:dyDescent="0.35">
      <c r="A1985">
        <v>37</v>
      </c>
      <c r="B1985">
        <v>131</v>
      </c>
      <c r="C1985" t="str">
        <f t="shared" si="80"/>
        <v>37131</v>
      </c>
      <c r="D1985" t="str">
        <f t="shared" si="81"/>
        <v>37131</v>
      </c>
      <c r="E1985" t="str">
        <f>VLOOKUP(C1985,Table1[[Column1]:[GEMS_Typo]],2)</f>
        <v>D</v>
      </c>
      <c r="F1985">
        <v>1316.6</v>
      </c>
      <c r="G1985">
        <v>1316.56</v>
      </c>
      <c r="H1985">
        <v>1323.08</v>
      </c>
      <c r="I1985">
        <v>1323.08</v>
      </c>
      <c r="J1985">
        <v>1319.84</v>
      </c>
      <c r="K1985">
        <v>1321.56</v>
      </c>
      <c r="L1985">
        <v>1320.74</v>
      </c>
      <c r="M1985">
        <v>1321.28</v>
      </c>
      <c r="N1985">
        <v>1323.92</v>
      </c>
      <c r="O1985">
        <f t="shared" ref="O1985:O2019" si="82">AVERAGE(N1985,P1985)</f>
        <v>1376.817</v>
      </c>
      <c r="P1985">
        <v>1429.7139999999999</v>
      </c>
      <c r="Q1985">
        <v>1429.9179999999999</v>
      </c>
      <c r="R1985">
        <v>1432.58</v>
      </c>
      <c r="S1985">
        <v>1432.1880000000001</v>
      </c>
      <c r="T1985">
        <v>1326.7439999999999</v>
      </c>
      <c r="U1985">
        <v>1328.624</v>
      </c>
      <c r="V1985">
        <v>1328.4839999999999</v>
      </c>
      <c r="W1985">
        <v>1325.8520000000001</v>
      </c>
      <c r="X1985">
        <v>1326.2339999999999</v>
      </c>
      <c r="Y1985">
        <v>1327.1420000000001</v>
      </c>
      <c r="Z1985">
        <v>1865.58</v>
      </c>
    </row>
    <row r="1986" spans="1:26" x14ac:dyDescent="0.35">
      <c r="A1986">
        <v>37</v>
      </c>
      <c r="B1986">
        <v>133</v>
      </c>
      <c r="C1986" t="str">
        <f t="shared" si="80"/>
        <v>37133</v>
      </c>
      <c r="D1986" t="str">
        <f t="shared" si="81"/>
        <v>37133</v>
      </c>
      <c r="E1986" t="str">
        <f>VLOOKUP(C1986,Table1[[Column1]:[GEMS_Typo]],2)</f>
        <v>D</v>
      </c>
      <c r="F1986">
        <v>2003.48</v>
      </c>
      <c r="G1986">
        <v>3728.78</v>
      </c>
      <c r="H1986">
        <v>3740.94</v>
      </c>
      <c r="I1986">
        <v>3741.78</v>
      </c>
      <c r="J1986">
        <v>3747.62</v>
      </c>
      <c r="K1986">
        <v>3756.7</v>
      </c>
      <c r="L1986">
        <v>3767.3</v>
      </c>
      <c r="M1986">
        <v>3853.24</v>
      </c>
      <c r="N1986">
        <v>3879.34</v>
      </c>
      <c r="O1986">
        <f t="shared" si="82"/>
        <v>3631.1750000000002</v>
      </c>
      <c r="P1986">
        <v>3383.01</v>
      </c>
      <c r="Q1986">
        <v>3422.0619999999999</v>
      </c>
      <c r="R1986">
        <v>3439.0079999999998</v>
      </c>
      <c r="S1986">
        <v>4086.8519999999999</v>
      </c>
      <c r="T1986">
        <v>4073.7579999999998</v>
      </c>
      <c r="U1986">
        <v>3473.576</v>
      </c>
      <c r="V1986">
        <v>3446.6219999999998</v>
      </c>
      <c r="W1986">
        <v>3500.9769999999999</v>
      </c>
      <c r="X1986">
        <v>3547.2429999999999</v>
      </c>
      <c r="Y1986">
        <v>3590.4169999999999</v>
      </c>
      <c r="Z1986">
        <v>1809.183</v>
      </c>
    </row>
    <row r="1987" spans="1:26" x14ac:dyDescent="0.35">
      <c r="A1987">
        <v>37</v>
      </c>
      <c r="B1987">
        <v>135</v>
      </c>
      <c r="C1987" t="str">
        <f t="shared" ref="C1987:C2050" si="83">_xlfn.CONCAT(TEXT(A1987,"00"),TEXT(B1987,"000"))</f>
        <v>37135</v>
      </c>
      <c r="D1987" t="str">
        <f t="shared" ref="D1987:D2050" si="84">_xlfn.CONCAT(A1987,TEXT(B1987,"000"))</f>
        <v>37135</v>
      </c>
      <c r="E1987" t="str">
        <f>VLOOKUP(C1987,Table1[[Column1]:[GEMS_Typo]],2)</f>
        <v>C</v>
      </c>
      <c r="F1987">
        <v>2161.42</v>
      </c>
      <c r="G1987">
        <v>2195.06</v>
      </c>
      <c r="H1987">
        <v>2208.8200000000002</v>
      </c>
      <c r="I1987">
        <v>2225.2600000000002</v>
      </c>
      <c r="J1987">
        <v>2238.52</v>
      </c>
      <c r="K1987">
        <v>2258.1799999999998</v>
      </c>
      <c r="L1987">
        <v>2271.34</v>
      </c>
      <c r="M1987">
        <v>2276.48</v>
      </c>
      <c r="N1987">
        <v>2290.92</v>
      </c>
      <c r="O1987">
        <f t="shared" si="82"/>
        <v>2380.009</v>
      </c>
      <c r="P1987">
        <v>2469.098</v>
      </c>
      <c r="Q1987">
        <v>2477.6759999999999</v>
      </c>
      <c r="R1987">
        <v>2482.64</v>
      </c>
      <c r="S1987">
        <v>2487.39</v>
      </c>
      <c r="T1987">
        <v>2319.9299999999998</v>
      </c>
      <c r="U1987">
        <v>2323.8879999999999</v>
      </c>
      <c r="V1987">
        <v>2324.4760000000001</v>
      </c>
      <c r="W1987">
        <v>2333.2489999999998</v>
      </c>
      <c r="X1987">
        <v>2345.0729999999999</v>
      </c>
      <c r="Y1987">
        <v>2357.8119999999999</v>
      </c>
      <c r="Z1987">
        <v>3434.4870000000001</v>
      </c>
    </row>
    <row r="1988" spans="1:26" x14ac:dyDescent="0.35">
      <c r="A1988">
        <v>37</v>
      </c>
      <c r="B1988">
        <v>137</v>
      </c>
      <c r="C1988" t="str">
        <f t="shared" si="83"/>
        <v>37137</v>
      </c>
      <c r="D1988" t="str">
        <f t="shared" si="84"/>
        <v>37137</v>
      </c>
      <c r="E1988" t="str">
        <f>VLOOKUP(C1988,Table1[[Column1]:[GEMS_Typo]],2)</f>
        <v>E</v>
      </c>
      <c r="F1988">
        <v>618.14</v>
      </c>
      <c r="G1988">
        <v>620.22</v>
      </c>
      <c r="H1988">
        <v>624.14</v>
      </c>
      <c r="I1988">
        <v>625.20000000000005</v>
      </c>
      <c r="J1988">
        <v>626.12</v>
      </c>
      <c r="K1988">
        <v>627.66</v>
      </c>
      <c r="L1988">
        <v>628.04</v>
      </c>
      <c r="M1988">
        <v>641.79999999999995</v>
      </c>
      <c r="N1988">
        <v>646.96</v>
      </c>
      <c r="O1988">
        <f t="shared" si="82"/>
        <v>685.17900000000009</v>
      </c>
      <c r="P1988">
        <v>723.39800000000002</v>
      </c>
      <c r="Q1988">
        <v>725.62599999999998</v>
      </c>
      <c r="R1988">
        <v>729.38599999999997</v>
      </c>
      <c r="S1988">
        <v>725.54700000000003</v>
      </c>
      <c r="T1988">
        <v>658.58500000000004</v>
      </c>
      <c r="U1988">
        <v>659.10500000000002</v>
      </c>
      <c r="V1988">
        <v>659.10299999999995</v>
      </c>
      <c r="W1988">
        <v>659.10299999999995</v>
      </c>
      <c r="X1988">
        <v>659.85500000000002</v>
      </c>
      <c r="Y1988">
        <v>662.37300000000005</v>
      </c>
      <c r="Z1988">
        <v>1842.221</v>
      </c>
    </row>
    <row r="1989" spans="1:26" x14ac:dyDescent="0.35">
      <c r="A1989">
        <v>37</v>
      </c>
      <c r="B1989">
        <v>139</v>
      </c>
      <c r="C1989" t="str">
        <f t="shared" si="83"/>
        <v>37139</v>
      </c>
      <c r="D1989" t="str">
        <f t="shared" si="84"/>
        <v>37139</v>
      </c>
      <c r="E1989" t="str">
        <f>VLOOKUP(C1989,Table1[[Column1]:[GEMS_Typo]],2)</f>
        <v>C</v>
      </c>
      <c r="F1989">
        <v>792.88</v>
      </c>
      <c r="G1989">
        <v>793.06</v>
      </c>
      <c r="H1989">
        <v>793.68</v>
      </c>
      <c r="I1989">
        <v>795.02</v>
      </c>
      <c r="J1989">
        <v>852.55</v>
      </c>
      <c r="K1989">
        <v>862.45</v>
      </c>
      <c r="L1989">
        <v>873.14</v>
      </c>
      <c r="M1989">
        <v>881.9</v>
      </c>
      <c r="N1989">
        <v>892.68</v>
      </c>
      <c r="O1989">
        <f t="shared" si="82"/>
        <v>954.87799999999993</v>
      </c>
      <c r="P1989">
        <v>1017.076</v>
      </c>
      <c r="Q1989">
        <v>1007.213</v>
      </c>
      <c r="R1989">
        <v>1011.293</v>
      </c>
      <c r="S1989">
        <v>1014.338</v>
      </c>
      <c r="T1989">
        <v>917.90099999999995</v>
      </c>
      <c r="U1989">
        <v>917.90099999999995</v>
      </c>
      <c r="V1989">
        <v>917.46100000000001</v>
      </c>
      <c r="W1989">
        <v>933.86099999999999</v>
      </c>
      <c r="X1989">
        <v>935.875</v>
      </c>
      <c r="Y1989">
        <v>936.96299999999997</v>
      </c>
      <c r="Z1989">
        <v>762.15099999999995</v>
      </c>
    </row>
    <row r="1990" spans="1:26" x14ac:dyDescent="0.35">
      <c r="A1990">
        <v>37</v>
      </c>
      <c r="B1990">
        <v>141</v>
      </c>
      <c r="C1990" t="str">
        <f t="shared" si="83"/>
        <v>37141</v>
      </c>
      <c r="D1990" t="str">
        <f t="shared" si="84"/>
        <v>37141</v>
      </c>
      <c r="E1990" t="str">
        <f>VLOOKUP(C1990,Table1[[Column1]:[GEMS_Typo]],2)</f>
        <v>C</v>
      </c>
      <c r="F1990">
        <v>1765.54</v>
      </c>
      <c r="G1990">
        <v>1774.04</v>
      </c>
      <c r="H1990">
        <v>1778.6</v>
      </c>
      <c r="I1990">
        <v>1781.22</v>
      </c>
      <c r="J1990">
        <v>1780.46</v>
      </c>
      <c r="K1990">
        <v>1783.64</v>
      </c>
      <c r="L1990">
        <v>1787.9</v>
      </c>
      <c r="M1990">
        <v>1801.74</v>
      </c>
      <c r="N1990">
        <v>1810.12</v>
      </c>
      <c r="O1990">
        <f t="shared" si="82"/>
        <v>1846.8539999999998</v>
      </c>
      <c r="P1990">
        <v>1883.588</v>
      </c>
      <c r="Q1990">
        <v>1889.173</v>
      </c>
      <c r="R1990">
        <v>1897.261</v>
      </c>
      <c r="S1990">
        <v>2091.5010000000002</v>
      </c>
      <c r="T1990">
        <v>2009.7850000000001</v>
      </c>
      <c r="U1990">
        <v>2013.7449999999999</v>
      </c>
      <c r="V1990">
        <v>2014.6469999999999</v>
      </c>
      <c r="W1990">
        <v>2018.355</v>
      </c>
      <c r="X1990">
        <v>2023.087</v>
      </c>
      <c r="Y1990">
        <v>2023.3389999999999</v>
      </c>
      <c r="Z1990">
        <v>1210.7249999999999</v>
      </c>
    </row>
    <row r="1991" spans="1:26" x14ac:dyDescent="0.35">
      <c r="A1991">
        <v>37</v>
      </c>
      <c r="B1991">
        <v>143</v>
      </c>
      <c r="C1991" t="str">
        <f t="shared" si="83"/>
        <v>37143</v>
      </c>
      <c r="D1991" t="str">
        <f t="shared" si="84"/>
        <v>37143</v>
      </c>
      <c r="E1991" t="str">
        <f>VLOOKUP(C1991,Table1[[Column1]:[GEMS_Typo]],2)</f>
        <v>C</v>
      </c>
      <c r="F1991">
        <v>693.98</v>
      </c>
      <c r="G1991">
        <v>695.96</v>
      </c>
      <c r="H1991">
        <v>695.48</v>
      </c>
      <c r="I1991">
        <v>695.66</v>
      </c>
      <c r="J1991">
        <v>696.14</v>
      </c>
      <c r="K1991">
        <v>698.82</v>
      </c>
      <c r="L1991">
        <v>699.96</v>
      </c>
      <c r="M1991">
        <v>701.06</v>
      </c>
      <c r="N1991">
        <v>698.62</v>
      </c>
      <c r="O1991">
        <f t="shared" si="82"/>
        <v>774.83600000000001</v>
      </c>
      <c r="P1991">
        <v>851.05200000000002</v>
      </c>
      <c r="Q1991">
        <v>842.84199999999998</v>
      </c>
      <c r="R1991">
        <v>844.65200000000004</v>
      </c>
      <c r="S1991">
        <v>844.23</v>
      </c>
      <c r="T1991">
        <v>701.33399999999995</v>
      </c>
      <c r="U1991">
        <v>701.33399999999995</v>
      </c>
      <c r="V1991">
        <v>701.34199999999998</v>
      </c>
      <c r="W1991">
        <v>707.27800000000002</v>
      </c>
      <c r="X1991">
        <v>706.39400000000001</v>
      </c>
      <c r="Y1991">
        <v>706.38599999999997</v>
      </c>
      <c r="Z1991">
        <v>1606.9960000000001</v>
      </c>
    </row>
    <row r="1992" spans="1:26" x14ac:dyDescent="0.35">
      <c r="A1992">
        <v>37</v>
      </c>
      <c r="B1992">
        <v>145</v>
      </c>
      <c r="C1992" t="str">
        <f t="shared" si="83"/>
        <v>37145</v>
      </c>
      <c r="D1992" t="str">
        <f t="shared" si="84"/>
        <v>37145</v>
      </c>
      <c r="E1992" t="str">
        <f>VLOOKUP(C1992,Table1[[Column1]:[GEMS_Typo]],2)</f>
        <v>C</v>
      </c>
      <c r="F1992">
        <v>1439.08</v>
      </c>
      <c r="G1992">
        <v>1439.1</v>
      </c>
      <c r="H1992">
        <v>1438.92</v>
      </c>
      <c r="I1992">
        <v>1439.6</v>
      </c>
      <c r="J1992">
        <v>1441.6</v>
      </c>
      <c r="K1992">
        <v>1444.68</v>
      </c>
      <c r="L1992">
        <v>1444.88</v>
      </c>
      <c r="M1992">
        <v>1444.88</v>
      </c>
      <c r="N1992">
        <v>1446.2</v>
      </c>
      <c r="O1992">
        <f t="shared" si="82"/>
        <v>1520.473</v>
      </c>
      <c r="P1992">
        <v>1594.7460000000001</v>
      </c>
      <c r="Q1992">
        <v>1594.15</v>
      </c>
      <c r="R1992">
        <v>1599.9580000000001</v>
      </c>
      <c r="S1992">
        <v>1599.8209999999999</v>
      </c>
      <c r="T1992">
        <v>1434.1469999999999</v>
      </c>
      <c r="U1992">
        <v>1434.1469999999999</v>
      </c>
      <c r="V1992">
        <v>1447.663</v>
      </c>
      <c r="W1992">
        <v>1448.4670000000001</v>
      </c>
      <c r="X1992">
        <v>1448.4649999999999</v>
      </c>
      <c r="Y1992">
        <v>1448.607</v>
      </c>
      <c r="Z1992">
        <v>889.28700000000003</v>
      </c>
    </row>
    <row r="1993" spans="1:26" x14ac:dyDescent="0.35">
      <c r="A1993">
        <v>37</v>
      </c>
      <c r="B1993">
        <v>147</v>
      </c>
      <c r="C1993" t="str">
        <f t="shared" si="83"/>
        <v>37147</v>
      </c>
      <c r="D1993" t="str">
        <f t="shared" si="84"/>
        <v>37147</v>
      </c>
      <c r="E1993" t="str">
        <f>VLOOKUP(C1993,Table1[[Column1]:[GEMS_Typo]],2)</f>
        <v>C</v>
      </c>
      <c r="F1993">
        <v>2985.57</v>
      </c>
      <c r="G1993">
        <v>3025.13</v>
      </c>
      <c r="H1993">
        <v>3040.79</v>
      </c>
      <c r="I1993">
        <v>3060.49</v>
      </c>
      <c r="J1993">
        <v>3086.91</v>
      </c>
      <c r="K1993">
        <v>3107.67</v>
      </c>
      <c r="L1993">
        <v>3138.73</v>
      </c>
      <c r="M1993">
        <v>3149.12</v>
      </c>
      <c r="N1993">
        <v>3184.54</v>
      </c>
      <c r="O1993">
        <f t="shared" si="82"/>
        <v>3297.8135000000002</v>
      </c>
      <c r="P1993">
        <v>3411.087</v>
      </c>
      <c r="Q1993">
        <v>3423.806</v>
      </c>
      <c r="R1993">
        <v>3432.4209999999998</v>
      </c>
      <c r="S1993">
        <v>3430.4349999999999</v>
      </c>
      <c r="T1993">
        <v>3277.424</v>
      </c>
      <c r="U1993">
        <v>3280.8040000000001</v>
      </c>
      <c r="V1993">
        <v>3284.1619999999998</v>
      </c>
      <c r="W1993">
        <v>3276.221</v>
      </c>
      <c r="X1993">
        <v>3282.922</v>
      </c>
      <c r="Y1993">
        <v>3294.9050000000002</v>
      </c>
      <c r="Z1993">
        <v>2197.299</v>
      </c>
    </row>
    <row r="1994" spans="1:26" x14ac:dyDescent="0.35">
      <c r="A1994">
        <v>37</v>
      </c>
      <c r="B1994">
        <v>149</v>
      </c>
      <c r="C1994" t="str">
        <f t="shared" si="83"/>
        <v>37149</v>
      </c>
      <c r="D1994" t="str">
        <f t="shared" si="84"/>
        <v>37149</v>
      </c>
      <c r="E1994" t="str">
        <f>VLOOKUP(C1994,Table1[[Column1]:[GEMS_Typo]],2)</f>
        <v>C</v>
      </c>
      <c r="F1994">
        <v>989.32</v>
      </c>
      <c r="G1994">
        <v>991.1</v>
      </c>
      <c r="H1994">
        <v>989.8</v>
      </c>
      <c r="I1994">
        <v>990.86</v>
      </c>
      <c r="J1994">
        <v>994.78</v>
      </c>
      <c r="K1994">
        <v>993.08</v>
      </c>
      <c r="L1994">
        <v>990.7</v>
      </c>
      <c r="M1994">
        <v>993.24</v>
      </c>
      <c r="N1994">
        <v>993.24</v>
      </c>
      <c r="O1994">
        <f t="shared" si="82"/>
        <v>1035.213</v>
      </c>
      <c r="P1994">
        <v>1077.1859999999999</v>
      </c>
      <c r="Q1994">
        <v>1079.9680000000001</v>
      </c>
      <c r="R1994">
        <v>1078.8140000000001</v>
      </c>
      <c r="S1994">
        <v>1078.8340000000001</v>
      </c>
      <c r="T1994">
        <v>985.88</v>
      </c>
      <c r="U1994">
        <v>988.56</v>
      </c>
      <c r="V1994">
        <v>988.54200000000003</v>
      </c>
      <c r="W1994">
        <v>988.52200000000005</v>
      </c>
      <c r="X1994">
        <v>988.23199999999997</v>
      </c>
      <c r="Y1994">
        <v>988.21199999999999</v>
      </c>
      <c r="Z1994">
        <v>2512.1579999999999</v>
      </c>
    </row>
    <row r="1995" spans="1:26" x14ac:dyDescent="0.35">
      <c r="A1995">
        <v>37</v>
      </c>
      <c r="B1995">
        <v>151</v>
      </c>
      <c r="C1995" t="str">
        <f t="shared" si="83"/>
        <v>37151</v>
      </c>
      <c r="D1995" t="str">
        <f t="shared" si="84"/>
        <v>37151</v>
      </c>
      <c r="E1995" t="str">
        <f>VLOOKUP(C1995,Table1[[Column1]:[GEMS_Typo]],2)</f>
        <v>C</v>
      </c>
      <c r="F1995">
        <v>3942.61</v>
      </c>
      <c r="G1995">
        <v>3954.61</v>
      </c>
      <c r="H1995">
        <v>3986.55</v>
      </c>
      <c r="I1995">
        <v>3997.89</v>
      </c>
      <c r="J1995">
        <v>4017.67</v>
      </c>
      <c r="K1995">
        <v>4015.56</v>
      </c>
      <c r="L1995">
        <v>4032.39</v>
      </c>
      <c r="M1995">
        <v>4025.53</v>
      </c>
      <c r="N1995">
        <v>4046.27</v>
      </c>
      <c r="O1995">
        <f t="shared" si="82"/>
        <v>4215.8625000000002</v>
      </c>
      <c r="P1995">
        <v>4385.4549999999999</v>
      </c>
      <c r="Q1995">
        <v>4380.107</v>
      </c>
      <c r="R1995">
        <v>4380.4539999999997</v>
      </c>
      <c r="S1995">
        <v>4383.6130000000003</v>
      </c>
      <c r="T1995">
        <v>4092.886</v>
      </c>
      <c r="U1995">
        <v>4060.3780000000002</v>
      </c>
      <c r="V1995">
        <v>4099.71</v>
      </c>
      <c r="W1995">
        <v>4103.8919999999998</v>
      </c>
      <c r="X1995">
        <v>4107.37</v>
      </c>
      <c r="Y1995">
        <v>4111.8890000000001</v>
      </c>
      <c r="Z1995">
        <v>1867.856</v>
      </c>
    </row>
    <row r="1996" spans="1:26" x14ac:dyDescent="0.35">
      <c r="A1996">
        <v>37</v>
      </c>
      <c r="B1996">
        <v>153</v>
      </c>
      <c r="C1996" t="str">
        <f t="shared" si="83"/>
        <v>37153</v>
      </c>
      <c r="D1996" t="str">
        <f t="shared" si="84"/>
        <v>37153</v>
      </c>
      <c r="E1996" t="str">
        <f>VLOOKUP(C1996,Table1[[Column1]:[GEMS_Typo]],2)</f>
        <v>C</v>
      </c>
      <c r="F1996">
        <v>2136.52</v>
      </c>
      <c r="G1996">
        <v>2154.19</v>
      </c>
      <c r="H1996">
        <v>2156.77</v>
      </c>
      <c r="I1996">
        <v>2158.5500000000002</v>
      </c>
      <c r="J1996">
        <v>2140.14</v>
      </c>
      <c r="K1996">
        <v>2143.8000000000002</v>
      </c>
      <c r="L1996">
        <v>2146.38</v>
      </c>
      <c r="M1996">
        <v>2159.86</v>
      </c>
      <c r="N1996">
        <v>2208.62</v>
      </c>
      <c r="O1996">
        <f t="shared" si="82"/>
        <v>2222.2849999999999</v>
      </c>
      <c r="P1996">
        <v>2235.9499999999998</v>
      </c>
      <c r="Q1996">
        <v>2229.5250000000001</v>
      </c>
      <c r="R1996">
        <v>2243.4</v>
      </c>
      <c r="S1996">
        <v>2051.9749999999999</v>
      </c>
      <c r="T1996">
        <v>2025.6510000000001</v>
      </c>
      <c r="U1996">
        <v>2031.829</v>
      </c>
      <c r="V1996">
        <v>2031.7</v>
      </c>
      <c r="W1996">
        <v>2039.165</v>
      </c>
      <c r="X1996">
        <v>2042.479</v>
      </c>
      <c r="Y1996">
        <v>2054.9789999999998</v>
      </c>
      <c r="Z1996">
        <v>3591.54</v>
      </c>
    </row>
    <row r="1997" spans="1:26" x14ac:dyDescent="0.35">
      <c r="A1997">
        <v>37</v>
      </c>
      <c r="B1997">
        <v>155</v>
      </c>
      <c r="C1997" t="str">
        <f t="shared" si="83"/>
        <v>37155</v>
      </c>
      <c r="D1997" t="str">
        <f t="shared" si="84"/>
        <v>37155</v>
      </c>
      <c r="E1997" t="str">
        <f>VLOOKUP(C1997,Table1[[Column1]:[GEMS_Typo]],2)</f>
        <v>C</v>
      </c>
      <c r="F1997">
        <v>4148.7</v>
      </c>
      <c r="G1997">
        <v>4153.4399999999996</v>
      </c>
      <c r="H1997">
        <v>4157.66</v>
      </c>
      <c r="I1997">
        <v>4161.3599999999997</v>
      </c>
      <c r="J1997">
        <v>4162.78</v>
      </c>
      <c r="K1997">
        <v>4169</v>
      </c>
      <c r="L1997">
        <v>4168.46</v>
      </c>
      <c r="M1997">
        <v>4172.76</v>
      </c>
      <c r="N1997">
        <v>4177.1000000000004</v>
      </c>
      <c r="O1997">
        <f t="shared" si="82"/>
        <v>4411.5140000000001</v>
      </c>
      <c r="P1997">
        <v>4645.9279999999999</v>
      </c>
      <c r="Q1997">
        <v>4666.4979999999996</v>
      </c>
      <c r="R1997">
        <v>4651.6660000000002</v>
      </c>
      <c r="S1997">
        <v>4647.1779999999999</v>
      </c>
      <c r="T1997">
        <v>4245.4430000000002</v>
      </c>
      <c r="U1997">
        <v>4248.6549999999997</v>
      </c>
      <c r="V1997">
        <v>4241.0209999999997</v>
      </c>
      <c r="W1997">
        <v>4249.0209999999997</v>
      </c>
      <c r="X1997">
        <v>4251.4669999999996</v>
      </c>
      <c r="Y1997">
        <v>4250.62</v>
      </c>
      <c r="Z1997">
        <v>2714.116</v>
      </c>
    </row>
    <row r="1998" spans="1:26" x14ac:dyDescent="0.35">
      <c r="A1998">
        <v>37</v>
      </c>
      <c r="B1998">
        <v>157</v>
      </c>
      <c r="C1998" t="str">
        <f t="shared" si="83"/>
        <v>37157</v>
      </c>
      <c r="D1998" t="str">
        <f t="shared" si="84"/>
        <v>37157</v>
      </c>
      <c r="E1998" t="str">
        <f>VLOOKUP(C1998,Table1[[Column1]:[GEMS_Typo]],2)</f>
        <v>C</v>
      </c>
      <c r="F1998">
        <v>2949.4</v>
      </c>
      <c r="G1998">
        <v>2965.64</v>
      </c>
      <c r="H1998">
        <v>2973.8</v>
      </c>
      <c r="I1998">
        <v>2976.62</v>
      </c>
      <c r="J1998">
        <v>2979.92</v>
      </c>
      <c r="K1998">
        <v>2976.94</v>
      </c>
      <c r="L1998">
        <v>2993.64</v>
      </c>
      <c r="M1998">
        <v>3005.12</v>
      </c>
      <c r="N1998">
        <v>3002.06</v>
      </c>
      <c r="O1998">
        <f t="shared" si="82"/>
        <v>3156.2640000000001</v>
      </c>
      <c r="P1998">
        <v>3310.4679999999998</v>
      </c>
      <c r="Q1998">
        <v>3308.58</v>
      </c>
      <c r="R1998">
        <v>3311.2</v>
      </c>
      <c r="S1998">
        <v>3312.87</v>
      </c>
      <c r="T1998">
        <v>3032.0680000000002</v>
      </c>
      <c r="U1998">
        <v>3031.5239999999999</v>
      </c>
      <c r="V1998">
        <v>3033.4639999999999</v>
      </c>
      <c r="W1998">
        <v>3044.7220000000002</v>
      </c>
      <c r="X1998">
        <v>3048.1979999999999</v>
      </c>
      <c r="Y1998">
        <v>3062.2579999999998</v>
      </c>
      <c r="Z1998">
        <v>3749.511</v>
      </c>
    </row>
    <row r="1999" spans="1:26" x14ac:dyDescent="0.35">
      <c r="A1999">
        <v>37</v>
      </c>
      <c r="B1999">
        <v>159</v>
      </c>
      <c r="C1999" t="str">
        <f t="shared" si="83"/>
        <v>37159</v>
      </c>
      <c r="D1999" t="str">
        <f t="shared" si="84"/>
        <v>37159</v>
      </c>
      <c r="E1999" t="str">
        <f>VLOOKUP(C1999,Table1[[Column1]:[GEMS_Typo]],2)</f>
        <v>C</v>
      </c>
      <c r="F1999">
        <v>3026.68</v>
      </c>
      <c r="G1999">
        <v>3043.42</v>
      </c>
      <c r="H1999">
        <v>3062.94</v>
      </c>
      <c r="I1999">
        <v>3077.76</v>
      </c>
      <c r="J1999">
        <v>3084.86</v>
      </c>
      <c r="K1999">
        <v>3093.18</v>
      </c>
      <c r="L1999">
        <v>3109.5</v>
      </c>
      <c r="M1999">
        <v>3133.78</v>
      </c>
      <c r="N1999">
        <v>3148.18</v>
      </c>
      <c r="O1999">
        <f t="shared" si="82"/>
        <v>3251.3729999999996</v>
      </c>
      <c r="P1999">
        <v>3354.5659999999998</v>
      </c>
      <c r="Q1999">
        <v>3365.6680000000001</v>
      </c>
      <c r="R1999">
        <v>3636.078</v>
      </c>
      <c r="S1999">
        <v>3371.5459999999998</v>
      </c>
      <c r="T1999">
        <v>3210.4810000000002</v>
      </c>
      <c r="U1999">
        <v>3210.721</v>
      </c>
      <c r="V1999">
        <v>3213.7069999999999</v>
      </c>
      <c r="W1999">
        <v>3222.0929999999998</v>
      </c>
      <c r="X1999">
        <v>3223.3069999999998</v>
      </c>
      <c r="Y1999">
        <v>3230.9229999999998</v>
      </c>
      <c r="Z1999">
        <v>3200.4389999999999</v>
      </c>
    </row>
    <row r="2000" spans="1:26" x14ac:dyDescent="0.35">
      <c r="A2000">
        <v>37</v>
      </c>
      <c r="B2000">
        <v>161</v>
      </c>
      <c r="C2000" t="str">
        <f t="shared" si="83"/>
        <v>37161</v>
      </c>
      <c r="D2000" t="str">
        <f t="shared" si="84"/>
        <v>37161</v>
      </c>
      <c r="E2000" t="str">
        <f>VLOOKUP(C2000,Table1[[Column1]:[GEMS_Typo]],2)</f>
        <v>C</v>
      </c>
      <c r="F2000">
        <v>2523.96</v>
      </c>
      <c r="G2000">
        <v>2526</v>
      </c>
      <c r="H2000">
        <v>2527.12</v>
      </c>
      <c r="I2000">
        <v>2529.02</v>
      </c>
      <c r="J2000">
        <v>2538.7399999999998</v>
      </c>
      <c r="K2000">
        <v>2536.62</v>
      </c>
      <c r="L2000">
        <v>2539.4</v>
      </c>
      <c r="M2000">
        <v>2540.88</v>
      </c>
      <c r="N2000">
        <v>2541.08</v>
      </c>
      <c r="O2000">
        <f t="shared" si="82"/>
        <v>2614.9560000000001</v>
      </c>
      <c r="P2000">
        <v>2688.8319999999999</v>
      </c>
      <c r="Q2000">
        <v>2687.2469999999998</v>
      </c>
      <c r="R2000">
        <v>2694.1590000000001</v>
      </c>
      <c r="S2000">
        <v>2711.6280000000002</v>
      </c>
      <c r="T2000">
        <v>2546.1260000000002</v>
      </c>
      <c r="U2000">
        <v>2545.6039999999998</v>
      </c>
      <c r="V2000">
        <v>2546.8820000000001</v>
      </c>
      <c r="W2000">
        <v>2568.402</v>
      </c>
      <c r="X2000">
        <v>2569.502</v>
      </c>
      <c r="Y2000">
        <v>2569.6570000000002</v>
      </c>
      <c r="Z2000">
        <v>2778.5149999999999</v>
      </c>
    </row>
    <row r="2001" spans="1:26" x14ac:dyDescent="0.35">
      <c r="A2001">
        <v>37</v>
      </c>
      <c r="B2001">
        <v>163</v>
      </c>
      <c r="C2001" t="str">
        <f t="shared" si="83"/>
        <v>37163</v>
      </c>
      <c r="D2001" t="str">
        <f t="shared" si="84"/>
        <v>37163</v>
      </c>
      <c r="E2001" t="str">
        <f>VLOOKUP(C2001,Table1[[Column1]:[GEMS_Typo]],2)</f>
        <v>C</v>
      </c>
      <c r="F2001">
        <v>3223.06</v>
      </c>
      <c r="G2001">
        <v>3223.08</v>
      </c>
      <c r="H2001">
        <v>3224.72</v>
      </c>
      <c r="I2001">
        <v>3227.48</v>
      </c>
      <c r="J2001">
        <v>3227.96</v>
      </c>
      <c r="K2001">
        <v>3228.28</v>
      </c>
      <c r="L2001">
        <v>3231.4</v>
      </c>
      <c r="M2001">
        <v>3232.78</v>
      </c>
      <c r="N2001">
        <v>3232.04</v>
      </c>
      <c r="O2001">
        <f t="shared" si="82"/>
        <v>3407.768</v>
      </c>
      <c r="P2001">
        <v>3583.4960000000001</v>
      </c>
      <c r="Q2001">
        <v>3583.8609999999999</v>
      </c>
      <c r="R2001">
        <v>3588.8029999999999</v>
      </c>
      <c r="S2001">
        <v>3589.357</v>
      </c>
      <c r="T2001">
        <v>3215.614</v>
      </c>
      <c r="U2001">
        <v>3217.3539999999998</v>
      </c>
      <c r="V2001">
        <v>3217.3339999999998</v>
      </c>
      <c r="W2001">
        <v>3215.8939999999998</v>
      </c>
      <c r="X2001">
        <v>3217.422</v>
      </c>
      <c r="Y2001">
        <v>3217.5419999999999</v>
      </c>
      <c r="Z2001">
        <v>2889.2559999999999</v>
      </c>
    </row>
    <row r="2002" spans="1:26" x14ac:dyDescent="0.35">
      <c r="A2002">
        <v>37</v>
      </c>
      <c r="B2002">
        <v>165</v>
      </c>
      <c r="C2002" t="str">
        <f t="shared" si="83"/>
        <v>37165</v>
      </c>
      <c r="D2002" t="str">
        <f t="shared" si="84"/>
        <v>37165</v>
      </c>
      <c r="E2002" t="str">
        <f>VLOOKUP(C2002,Table1[[Column1]:[GEMS_Typo]],2)</f>
        <v>C</v>
      </c>
      <c r="F2002">
        <v>1626.72</v>
      </c>
      <c r="G2002">
        <v>1627.64</v>
      </c>
      <c r="H2002">
        <v>1628.1</v>
      </c>
      <c r="I2002">
        <v>1629.78</v>
      </c>
      <c r="J2002">
        <v>1630.18</v>
      </c>
      <c r="K2002">
        <v>1632.72</v>
      </c>
      <c r="L2002">
        <v>1634.08</v>
      </c>
      <c r="M2002">
        <v>1631.64</v>
      </c>
      <c r="N2002">
        <v>1634.06</v>
      </c>
      <c r="O2002">
        <f t="shared" si="82"/>
        <v>1691.9299999999998</v>
      </c>
      <c r="P2002">
        <v>1749.8</v>
      </c>
      <c r="Q2002">
        <v>1741.2840000000001</v>
      </c>
      <c r="R2002">
        <v>1746.1379999999999</v>
      </c>
      <c r="S2002">
        <v>1622.74</v>
      </c>
      <c r="T2002">
        <v>1499.288</v>
      </c>
      <c r="U2002">
        <v>1493.7439999999999</v>
      </c>
      <c r="V2002">
        <v>1494.068</v>
      </c>
      <c r="W2002">
        <v>1494.07</v>
      </c>
      <c r="X2002">
        <v>1494.3979999999999</v>
      </c>
      <c r="Y2002">
        <v>1494.5</v>
      </c>
      <c r="Z2002">
        <v>2933.5920000000001</v>
      </c>
    </row>
    <row r="2003" spans="1:26" x14ac:dyDescent="0.35">
      <c r="A2003">
        <v>37</v>
      </c>
      <c r="B2003">
        <v>167</v>
      </c>
      <c r="C2003" t="str">
        <f t="shared" si="83"/>
        <v>37167</v>
      </c>
      <c r="D2003" t="str">
        <f t="shared" si="84"/>
        <v>37167</v>
      </c>
      <c r="E2003" t="str">
        <f>VLOOKUP(C2003,Table1[[Column1]:[GEMS_Typo]],2)</f>
        <v>C</v>
      </c>
      <c r="F2003">
        <v>2132.5</v>
      </c>
      <c r="G2003">
        <v>2134.8000000000002</v>
      </c>
      <c r="H2003">
        <v>2145.1799999999998</v>
      </c>
      <c r="I2003">
        <v>2151.2399999999998</v>
      </c>
      <c r="J2003">
        <v>2154.54</v>
      </c>
      <c r="K2003">
        <v>2159.7199999999998</v>
      </c>
      <c r="L2003">
        <v>2159.96</v>
      </c>
      <c r="M2003">
        <v>2164.04</v>
      </c>
      <c r="N2003">
        <v>2166.48</v>
      </c>
      <c r="O2003">
        <f t="shared" si="82"/>
        <v>2249.9369999999999</v>
      </c>
      <c r="P2003">
        <v>2333.3939999999998</v>
      </c>
      <c r="Q2003">
        <v>2340.0520000000001</v>
      </c>
      <c r="R2003">
        <v>2341.0659999999998</v>
      </c>
      <c r="S2003">
        <v>2354.8629999999998</v>
      </c>
      <c r="T2003">
        <v>2213.0340000000001</v>
      </c>
      <c r="U2003">
        <v>2213.134</v>
      </c>
      <c r="V2003">
        <v>2213.902</v>
      </c>
      <c r="W2003">
        <v>2214.5300000000002</v>
      </c>
      <c r="X2003">
        <v>2214.71</v>
      </c>
      <c r="Y2003">
        <v>2213.7919999999999</v>
      </c>
      <c r="Z2003">
        <v>1561.39</v>
      </c>
    </row>
    <row r="2004" spans="1:26" x14ac:dyDescent="0.35">
      <c r="A2004">
        <v>37</v>
      </c>
      <c r="B2004">
        <v>169</v>
      </c>
      <c r="C2004" t="str">
        <f t="shared" si="83"/>
        <v>37169</v>
      </c>
      <c r="D2004" t="str">
        <f t="shared" si="84"/>
        <v>37169</v>
      </c>
      <c r="E2004" t="str">
        <f>VLOOKUP(C2004,Table1[[Column1]:[GEMS_Typo]],2)</f>
        <v>C</v>
      </c>
      <c r="F2004">
        <v>1945.38</v>
      </c>
      <c r="G2004">
        <v>1948.4</v>
      </c>
      <c r="H2004">
        <v>1948.58</v>
      </c>
      <c r="I2004">
        <v>1949.06</v>
      </c>
      <c r="J2004">
        <v>1954.9</v>
      </c>
      <c r="K2004">
        <v>1960.56</v>
      </c>
      <c r="L2004">
        <v>1962.26</v>
      </c>
      <c r="M2004">
        <v>1965.3</v>
      </c>
      <c r="N2004">
        <v>1967.3</v>
      </c>
      <c r="O2004">
        <f t="shared" si="82"/>
        <v>2037.239</v>
      </c>
      <c r="P2004">
        <v>2107.1779999999999</v>
      </c>
      <c r="Q2004">
        <v>2105.4639999999999</v>
      </c>
      <c r="R2004">
        <v>2102.558</v>
      </c>
      <c r="S2004">
        <v>2102.9699999999998</v>
      </c>
      <c r="T2004">
        <v>1933.778</v>
      </c>
      <c r="U2004">
        <v>1933.136</v>
      </c>
      <c r="V2004">
        <v>1931.6859999999999</v>
      </c>
      <c r="W2004">
        <v>1930.93</v>
      </c>
      <c r="X2004">
        <v>1929.8420000000001</v>
      </c>
      <c r="Y2004">
        <v>1931.4259999999999</v>
      </c>
      <c r="Z2004">
        <v>2176.2979999999998</v>
      </c>
    </row>
    <row r="2005" spans="1:26" x14ac:dyDescent="0.35">
      <c r="A2005">
        <v>37</v>
      </c>
      <c r="B2005">
        <v>171</v>
      </c>
      <c r="C2005" t="str">
        <f t="shared" si="83"/>
        <v>37171</v>
      </c>
      <c r="D2005" t="str">
        <f t="shared" si="84"/>
        <v>37171</v>
      </c>
      <c r="E2005" t="str">
        <f>VLOOKUP(C2005,Table1[[Column1]:[GEMS_Typo]],2)</f>
        <v>C</v>
      </c>
      <c r="F2005">
        <v>2625.65</v>
      </c>
      <c r="G2005">
        <v>2631.72</v>
      </c>
      <c r="H2005">
        <v>2634.38</v>
      </c>
      <c r="I2005">
        <v>2634.68</v>
      </c>
      <c r="J2005">
        <v>2648.26</v>
      </c>
      <c r="K2005">
        <v>2644.54</v>
      </c>
      <c r="L2005">
        <v>2644.38</v>
      </c>
      <c r="M2005">
        <v>2649.66</v>
      </c>
      <c r="N2005">
        <v>2640.56</v>
      </c>
      <c r="O2005">
        <f t="shared" si="82"/>
        <v>2728.7015000000001</v>
      </c>
      <c r="P2005">
        <v>2816.8429999999998</v>
      </c>
      <c r="Q2005">
        <v>2805.9780000000001</v>
      </c>
      <c r="R2005">
        <v>2808.4520000000002</v>
      </c>
      <c r="S2005">
        <v>2814.9650000000001</v>
      </c>
      <c r="T2005">
        <v>2654.5659999999998</v>
      </c>
      <c r="U2005">
        <v>2651.2080000000001</v>
      </c>
      <c r="V2005">
        <v>2654.0479999999998</v>
      </c>
      <c r="W2005">
        <v>2650.5920000000001</v>
      </c>
      <c r="X2005">
        <v>2651.9259999999999</v>
      </c>
      <c r="Y2005">
        <v>2650.2139999999999</v>
      </c>
      <c r="Z2005">
        <v>2152.1909999999998</v>
      </c>
    </row>
    <row r="2006" spans="1:26" x14ac:dyDescent="0.35">
      <c r="A2006">
        <v>37</v>
      </c>
      <c r="B2006">
        <v>173</v>
      </c>
      <c r="C2006" t="str">
        <f t="shared" si="83"/>
        <v>37173</v>
      </c>
      <c r="D2006" t="str">
        <f t="shared" si="84"/>
        <v>37173</v>
      </c>
      <c r="E2006" t="str">
        <f>VLOOKUP(C2006,Table1[[Column1]:[GEMS_Typo]],2)</f>
        <v>E</v>
      </c>
      <c r="F2006">
        <v>912.02</v>
      </c>
      <c r="G2006">
        <v>913.34</v>
      </c>
      <c r="H2006">
        <v>913.34</v>
      </c>
      <c r="I2006">
        <v>913.26</v>
      </c>
      <c r="J2006">
        <v>917.76</v>
      </c>
      <c r="K2006">
        <v>917.84</v>
      </c>
      <c r="L2006">
        <v>918.22</v>
      </c>
      <c r="M2006">
        <v>1070.3399999999999</v>
      </c>
      <c r="N2006">
        <v>1132.92</v>
      </c>
      <c r="O2006">
        <f t="shared" si="82"/>
        <v>1149.2719999999999</v>
      </c>
      <c r="P2006">
        <v>1165.624</v>
      </c>
      <c r="Q2006">
        <v>1145.4280000000001</v>
      </c>
      <c r="R2006">
        <v>1145.252</v>
      </c>
      <c r="S2006">
        <v>1093.249</v>
      </c>
      <c r="T2006">
        <v>1078.4590000000001</v>
      </c>
      <c r="U2006">
        <v>1094.9590000000001</v>
      </c>
      <c r="V2006">
        <v>1095.174</v>
      </c>
      <c r="W2006">
        <v>1095.174</v>
      </c>
      <c r="X2006">
        <v>1098.4680000000001</v>
      </c>
      <c r="Y2006">
        <v>1098.068</v>
      </c>
      <c r="Z2006">
        <v>2238.1979999999999</v>
      </c>
    </row>
    <row r="2007" spans="1:26" x14ac:dyDescent="0.35">
      <c r="A2007">
        <v>37</v>
      </c>
      <c r="B2007">
        <v>175</v>
      </c>
      <c r="C2007" t="str">
        <f t="shared" si="83"/>
        <v>37175</v>
      </c>
      <c r="D2007" t="str">
        <f t="shared" si="84"/>
        <v>37175</v>
      </c>
      <c r="E2007" t="str">
        <f>VLOOKUP(C2007,Table1[[Column1]:[GEMS_Typo]],2)</f>
        <v>C</v>
      </c>
      <c r="F2007">
        <v>1065.3599999999999</v>
      </c>
      <c r="G2007">
        <v>1121.58</v>
      </c>
      <c r="H2007">
        <v>1126.6600000000001</v>
      </c>
      <c r="I2007">
        <v>1126.44</v>
      </c>
      <c r="J2007">
        <v>1125.08</v>
      </c>
      <c r="K2007">
        <v>1128.18</v>
      </c>
      <c r="L2007">
        <v>1128.98</v>
      </c>
      <c r="M2007">
        <v>1113.02</v>
      </c>
      <c r="N2007">
        <v>1102.5</v>
      </c>
      <c r="O2007">
        <f t="shared" si="82"/>
        <v>1126.0450000000001</v>
      </c>
      <c r="P2007">
        <v>1149.5899999999999</v>
      </c>
      <c r="Q2007">
        <v>1151.3430000000001</v>
      </c>
      <c r="R2007">
        <v>1158.229</v>
      </c>
      <c r="S2007">
        <v>1146.663</v>
      </c>
      <c r="T2007">
        <v>1090.8040000000001</v>
      </c>
      <c r="U2007">
        <v>1102.4259999999999</v>
      </c>
      <c r="V2007">
        <v>1101.7</v>
      </c>
      <c r="W2007">
        <v>1101.6300000000001</v>
      </c>
      <c r="X2007">
        <v>1138.9100000000001</v>
      </c>
      <c r="Y2007">
        <v>1137.03</v>
      </c>
      <c r="Z2007">
        <v>1231.376</v>
      </c>
    </row>
    <row r="2008" spans="1:26" x14ac:dyDescent="0.35">
      <c r="A2008">
        <v>37</v>
      </c>
      <c r="B2008">
        <v>177</v>
      </c>
      <c r="C2008" t="str">
        <f t="shared" si="83"/>
        <v>37177</v>
      </c>
      <c r="D2008" t="str">
        <f t="shared" si="84"/>
        <v>37177</v>
      </c>
      <c r="E2008" t="str">
        <f>VLOOKUP(C2008,Table1[[Column1]:[GEMS_Typo]],2)</f>
        <v>C</v>
      </c>
      <c r="F2008">
        <v>453.96</v>
      </c>
      <c r="G2008">
        <v>472.78</v>
      </c>
      <c r="H2008">
        <v>472.88</v>
      </c>
      <c r="I2008">
        <v>472.88</v>
      </c>
      <c r="J2008">
        <v>473.1</v>
      </c>
      <c r="K2008">
        <v>499.9</v>
      </c>
      <c r="L2008">
        <v>499.9</v>
      </c>
      <c r="M2008">
        <v>503.54</v>
      </c>
      <c r="N2008">
        <v>503.54</v>
      </c>
      <c r="O2008">
        <f t="shared" si="82"/>
        <v>523.64800000000002</v>
      </c>
      <c r="P2008">
        <v>543.75599999999997</v>
      </c>
      <c r="Q2008">
        <v>543.71299999999997</v>
      </c>
      <c r="R2008">
        <v>543.71299999999997</v>
      </c>
      <c r="S2008">
        <v>525.03899999999999</v>
      </c>
      <c r="T2008">
        <v>485.90499999999997</v>
      </c>
      <c r="U2008">
        <v>485.90499999999997</v>
      </c>
      <c r="V2008">
        <v>485.90699999999998</v>
      </c>
      <c r="W2008">
        <v>485.017</v>
      </c>
      <c r="X2008">
        <v>500.88499999999999</v>
      </c>
      <c r="Y2008">
        <v>500.86500000000001</v>
      </c>
      <c r="Z2008">
        <v>914.24300000000005</v>
      </c>
    </row>
    <row r="2009" spans="1:26" x14ac:dyDescent="0.35">
      <c r="A2009">
        <v>37</v>
      </c>
      <c r="B2009">
        <v>179</v>
      </c>
      <c r="C2009" t="str">
        <f t="shared" si="83"/>
        <v>37179</v>
      </c>
      <c r="D2009" t="str">
        <f t="shared" si="84"/>
        <v>37179</v>
      </c>
      <c r="E2009" t="str">
        <f>VLOOKUP(C2009,Table1[[Column1]:[GEMS_Typo]],2)</f>
        <v>C</v>
      </c>
      <c r="F2009">
        <v>3374.14</v>
      </c>
      <c r="G2009">
        <v>3418.08</v>
      </c>
      <c r="H2009">
        <v>3456.4</v>
      </c>
      <c r="I2009">
        <v>3496.64</v>
      </c>
      <c r="J2009">
        <v>3543.56</v>
      </c>
      <c r="K2009">
        <v>3586.42</v>
      </c>
      <c r="L2009">
        <v>3613.54</v>
      </c>
      <c r="M2009">
        <v>3675.12</v>
      </c>
      <c r="N2009">
        <v>3760.68</v>
      </c>
      <c r="O2009">
        <f t="shared" si="82"/>
        <v>3915.6880000000001</v>
      </c>
      <c r="P2009">
        <v>4070.6959999999999</v>
      </c>
      <c r="Q2009">
        <v>4092.3980000000001</v>
      </c>
      <c r="R2009">
        <v>4129.6530000000002</v>
      </c>
      <c r="S2009">
        <v>4158.4679999999998</v>
      </c>
      <c r="T2009">
        <v>3963.5450000000001</v>
      </c>
      <c r="U2009">
        <v>3985.3029999999999</v>
      </c>
      <c r="V2009">
        <v>3994.9369999999999</v>
      </c>
      <c r="W2009">
        <v>4009.3009999999999</v>
      </c>
      <c r="X2009">
        <v>4034.873</v>
      </c>
      <c r="Y2009">
        <v>4134.7349999999997</v>
      </c>
      <c r="Z2009">
        <v>1379.79</v>
      </c>
    </row>
    <row r="2010" spans="1:26" x14ac:dyDescent="0.35">
      <c r="A2010">
        <v>37</v>
      </c>
      <c r="B2010">
        <v>181</v>
      </c>
      <c r="C2010" t="str">
        <f t="shared" si="83"/>
        <v>37181</v>
      </c>
      <c r="D2010" t="str">
        <f t="shared" si="84"/>
        <v>37181</v>
      </c>
      <c r="E2010" t="str">
        <f>VLOOKUP(C2010,Table1[[Column1]:[GEMS_Typo]],2)</f>
        <v>C</v>
      </c>
      <c r="F2010">
        <v>1219.82</v>
      </c>
      <c r="G2010">
        <v>1221.02</v>
      </c>
      <c r="H2010">
        <v>1221.56</v>
      </c>
      <c r="I2010">
        <v>1229.6400000000001</v>
      </c>
      <c r="J2010">
        <v>1233.6400000000001</v>
      </c>
      <c r="K2010">
        <v>1231.82</v>
      </c>
      <c r="L2010">
        <v>1232.06</v>
      </c>
      <c r="M2010">
        <v>1236.96</v>
      </c>
      <c r="N2010">
        <v>1235.1199999999999</v>
      </c>
      <c r="O2010">
        <f t="shared" si="82"/>
        <v>1295.1309999999999</v>
      </c>
      <c r="P2010">
        <v>1355.1420000000001</v>
      </c>
      <c r="Q2010">
        <v>1362.3779999999999</v>
      </c>
      <c r="R2010">
        <v>1364.6079999999999</v>
      </c>
      <c r="S2010">
        <v>1372.9949999999999</v>
      </c>
      <c r="T2010">
        <v>1241.7739999999999</v>
      </c>
      <c r="U2010">
        <v>1243.172</v>
      </c>
      <c r="V2010">
        <v>1243.164</v>
      </c>
      <c r="W2010">
        <v>1243.8699999999999</v>
      </c>
      <c r="X2010">
        <v>1244.6300000000001</v>
      </c>
      <c r="Y2010">
        <v>1247.7739999999999</v>
      </c>
      <c r="Z2010">
        <v>3554.652</v>
      </c>
    </row>
    <row r="2011" spans="1:26" x14ac:dyDescent="0.35">
      <c r="A2011">
        <v>37</v>
      </c>
      <c r="B2011">
        <v>183</v>
      </c>
      <c r="C2011" t="str">
        <f t="shared" si="83"/>
        <v>37183</v>
      </c>
      <c r="D2011" t="str">
        <f t="shared" si="84"/>
        <v>37183</v>
      </c>
      <c r="E2011" t="str">
        <f>VLOOKUP(C2011,Table1[[Column1]:[GEMS_Typo]],2)</f>
        <v>C</v>
      </c>
      <c r="F2011">
        <v>7971.5</v>
      </c>
      <c r="G2011">
        <v>8135.32</v>
      </c>
      <c r="H2011">
        <v>8374.1</v>
      </c>
      <c r="I2011">
        <v>8475.0400000000009</v>
      </c>
      <c r="J2011">
        <v>8614.2199999999993</v>
      </c>
      <c r="K2011">
        <v>8886.48</v>
      </c>
      <c r="L2011">
        <v>9060.58</v>
      </c>
      <c r="M2011">
        <v>9347.6200000000008</v>
      </c>
      <c r="N2011">
        <v>9500.23</v>
      </c>
      <c r="O2011">
        <f t="shared" si="82"/>
        <v>9716.0295000000006</v>
      </c>
      <c r="P2011">
        <v>9931.8289999999997</v>
      </c>
      <c r="Q2011">
        <v>10000.978999999999</v>
      </c>
      <c r="R2011">
        <v>10141.297</v>
      </c>
      <c r="S2011">
        <v>10274.579</v>
      </c>
      <c r="T2011">
        <v>10472.162</v>
      </c>
      <c r="U2011">
        <v>10565.848</v>
      </c>
      <c r="V2011">
        <v>10663.892</v>
      </c>
      <c r="W2011">
        <v>10802.338</v>
      </c>
      <c r="X2011">
        <v>10928.785</v>
      </c>
      <c r="Y2011">
        <v>11075.076999999999</v>
      </c>
      <c r="Z2011">
        <v>4371.8069999999998</v>
      </c>
    </row>
    <row r="2012" spans="1:26" x14ac:dyDescent="0.35">
      <c r="A2012">
        <v>37</v>
      </c>
      <c r="B2012">
        <v>185</v>
      </c>
      <c r="C2012" t="str">
        <f t="shared" si="83"/>
        <v>37185</v>
      </c>
      <c r="D2012" t="str">
        <f t="shared" si="84"/>
        <v>37185</v>
      </c>
      <c r="E2012" t="str">
        <f>VLOOKUP(C2012,Table1[[Column1]:[GEMS_Typo]],2)</f>
        <v>C</v>
      </c>
      <c r="F2012">
        <v>1371.1</v>
      </c>
      <c r="G2012">
        <v>1372.36</v>
      </c>
      <c r="H2012">
        <v>1372.62</v>
      </c>
      <c r="I2012">
        <v>1375.64</v>
      </c>
      <c r="J2012">
        <v>1373.96</v>
      </c>
      <c r="K2012">
        <v>1375.64</v>
      </c>
      <c r="L2012">
        <v>1376.22</v>
      </c>
      <c r="M2012">
        <v>1376.22</v>
      </c>
      <c r="N2012">
        <v>1375.08</v>
      </c>
      <c r="O2012">
        <f t="shared" si="82"/>
        <v>1392.5839999999998</v>
      </c>
      <c r="P2012">
        <v>1410.088</v>
      </c>
      <c r="Q2012">
        <v>1408.63</v>
      </c>
      <c r="R2012">
        <v>1407.9780000000001</v>
      </c>
      <c r="S2012">
        <v>1467.9749999999999</v>
      </c>
      <c r="T2012">
        <v>1425.3810000000001</v>
      </c>
      <c r="U2012">
        <v>1425.3610000000001</v>
      </c>
      <c r="V2012">
        <v>1426.183</v>
      </c>
      <c r="W2012">
        <v>1426.181</v>
      </c>
      <c r="X2012">
        <v>1426.183</v>
      </c>
      <c r="Y2012">
        <v>1426.135</v>
      </c>
      <c r="Z2012">
        <v>8031.8590000000004</v>
      </c>
    </row>
    <row r="2013" spans="1:26" x14ac:dyDescent="0.35">
      <c r="A2013">
        <v>37</v>
      </c>
      <c r="B2013">
        <v>187</v>
      </c>
      <c r="C2013" t="str">
        <f t="shared" si="83"/>
        <v>37187</v>
      </c>
      <c r="D2013" t="str">
        <f t="shared" si="84"/>
        <v>37187</v>
      </c>
      <c r="E2013" t="str">
        <f>VLOOKUP(C2013,Table1[[Column1]:[GEMS_Typo]],2)</f>
        <v>C</v>
      </c>
      <c r="F2013">
        <v>685.42</v>
      </c>
      <c r="G2013">
        <v>703.42</v>
      </c>
      <c r="H2013">
        <v>704</v>
      </c>
      <c r="I2013">
        <v>704</v>
      </c>
      <c r="J2013">
        <v>704.44</v>
      </c>
      <c r="K2013">
        <v>785.44</v>
      </c>
      <c r="L2013">
        <v>785.5</v>
      </c>
      <c r="M2013">
        <v>798.54</v>
      </c>
      <c r="N2013">
        <v>798.38</v>
      </c>
      <c r="O2013">
        <f t="shared" si="82"/>
        <v>836.5</v>
      </c>
      <c r="P2013">
        <v>874.62</v>
      </c>
      <c r="Q2013">
        <v>874.83799999999997</v>
      </c>
      <c r="R2013">
        <v>874.83799999999997</v>
      </c>
      <c r="S2013">
        <v>872.85199999999998</v>
      </c>
      <c r="T2013">
        <v>804.61800000000005</v>
      </c>
      <c r="U2013">
        <v>804.61800000000005</v>
      </c>
      <c r="V2013">
        <v>804.64599999999996</v>
      </c>
      <c r="W2013">
        <v>807.69</v>
      </c>
      <c r="X2013">
        <v>807.32899999999995</v>
      </c>
      <c r="Y2013">
        <v>807.34799999999996</v>
      </c>
      <c r="Z2013">
        <v>1396.6759999999999</v>
      </c>
    </row>
    <row r="2014" spans="1:26" x14ac:dyDescent="0.35">
      <c r="A2014">
        <v>37</v>
      </c>
      <c r="B2014">
        <v>189</v>
      </c>
      <c r="C2014" t="str">
        <f t="shared" si="83"/>
        <v>37189</v>
      </c>
      <c r="D2014" t="str">
        <f t="shared" si="84"/>
        <v>37189</v>
      </c>
      <c r="E2014" t="str">
        <f>VLOOKUP(C2014,Table1[[Column1]:[GEMS_Typo]],2)</f>
        <v>D</v>
      </c>
      <c r="F2014">
        <v>1499.15</v>
      </c>
      <c r="G2014">
        <v>1501.97</v>
      </c>
      <c r="H2014">
        <v>1501.83</v>
      </c>
      <c r="I2014">
        <v>1505.89</v>
      </c>
      <c r="J2014">
        <v>1507.43</v>
      </c>
      <c r="K2014">
        <v>1539.11</v>
      </c>
      <c r="L2014">
        <v>1544.49</v>
      </c>
      <c r="M2014">
        <v>1544.57</v>
      </c>
      <c r="N2014">
        <v>1546.93</v>
      </c>
      <c r="O2014">
        <f t="shared" si="82"/>
        <v>1558.3265000000001</v>
      </c>
      <c r="P2014">
        <v>1569.723</v>
      </c>
      <c r="Q2014">
        <v>1557.125</v>
      </c>
      <c r="R2014">
        <v>1559.018</v>
      </c>
      <c r="S2014">
        <v>1554.6890000000001</v>
      </c>
      <c r="T2014">
        <v>1537.8230000000001</v>
      </c>
      <c r="U2014">
        <v>1536.623</v>
      </c>
      <c r="V2014">
        <v>1540.4849999999999</v>
      </c>
      <c r="W2014">
        <v>1540.2090000000001</v>
      </c>
      <c r="X2014">
        <v>1536.193</v>
      </c>
      <c r="Y2014">
        <v>1535.549</v>
      </c>
      <c r="Z2014">
        <v>865.56200000000001</v>
      </c>
    </row>
    <row r="2015" spans="1:26" x14ac:dyDescent="0.35">
      <c r="A2015">
        <v>37</v>
      </c>
      <c r="B2015">
        <v>191</v>
      </c>
      <c r="C2015" t="str">
        <f t="shared" si="83"/>
        <v>37191</v>
      </c>
      <c r="D2015" t="str">
        <f t="shared" si="84"/>
        <v>37191</v>
      </c>
      <c r="E2015" t="str">
        <f>VLOOKUP(C2015,Table1[[Column1]:[GEMS_Typo]],2)</f>
        <v>E</v>
      </c>
      <c r="F2015">
        <v>2673.83</v>
      </c>
      <c r="G2015">
        <v>2810.2</v>
      </c>
      <c r="H2015">
        <v>2814.3</v>
      </c>
      <c r="I2015">
        <v>2815.22</v>
      </c>
      <c r="J2015">
        <v>2814.32</v>
      </c>
      <c r="K2015">
        <v>2816.52</v>
      </c>
      <c r="L2015">
        <v>2886.59</v>
      </c>
      <c r="M2015">
        <v>2883.91</v>
      </c>
      <c r="N2015">
        <v>2891.97</v>
      </c>
      <c r="O2015">
        <f t="shared" si="82"/>
        <v>3013.2314999999999</v>
      </c>
      <c r="P2015">
        <v>3134.4929999999999</v>
      </c>
      <c r="Q2015">
        <v>3134.096</v>
      </c>
      <c r="R2015">
        <v>3158.1179999999999</v>
      </c>
      <c r="S2015">
        <v>3163.0810000000001</v>
      </c>
      <c r="T2015">
        <v>2943.0070000000001</v>
      </c>
      <c r="U2015">
        <v>2943.8910000000001</v>
      </c>
      <c r="V2015">
        <v>3022.9920000000002</v>
      </c>
      <c r="W2015">
        <v>3033.402</v>
      </c>
      <c r="X2015">
        <v>3036.9259999999999</v>
      </c>
      <c r="Y2015">
        <v>3039.1390000000001</v>
      </c>
      <c r="Z2015">
        <v>2118.31</v>
      </c>
    </row>
    <row r="2016" spans="1:26" x14ac:dyDescent="0.35">
      <c r="A2016">
        <v>37</v>
      </c>
      <c r="B2016">
        <v>193</v>
      </c>
      <c r="C2016" t="str">
        <f t="shared" si="83"/>
        <v>37193</v>
      </c>
      <c r="D2016" t="str">
        <f t="shared" si="84"/>
        <v>37193</v>
      </c>
      <c r="E2016" t="str">
        <f>VLOOKUP(C2016,Table1[[Column1]:[GEMS_Typo]],2)</f>
        <v>C</v>
      </c>
      <c r="F2016">
        <v>2881.11</v>
      </c>
      <c r="G2016">
        <v>2888.96</v>
      </c>
      <c r="H2016">
        <v>2893.2</v>
      </c>
      <c r="I2016">
        <v>2893.12</v>
      </c>
      <c r="J2016">
        <v>2929.12</v>
      </c>
      <c r="K2016">
        <v>2968.3</v>
      </c>
      <c r="L2016">
        <v>2969.8</v>
      </c>
      <c r="M2016">
        <v>2974.56</v>
      </c>
      <c r="N2016">
        <v>2972.44</v>
      </c>
      <c r="O2016">
        <f t="shared" si="82"/>
        <v>3045.9880000000003</v>
      </c>
      <c r="P2016">
        <v>3119.5360000000001</v>
      </c>
      <c r="Q2016">
        <v>3104.721</v>
      </c>
      <c r="R2016">
        <v>3104.1109999999999</v>
      </c>
      <c r="S2016">
        <v>3081.9569999999999</v>
      </c>
      <c r="T2016">
        <v>2916.72</v>
      </c>
      <c r="U2016">
        <v>2946.6019999999999</v>
      </c>
      <c r="V2016">
        <v>2949.3029999999999</v>
      </c>
      <c r="W2016">
        <v>2951.3969999999999</v>
      </c>
      <c r="X2016">
        <v>2983.1370000000002</v>
      </c>
      <c r="Y2016">
        <v>2979.6640000000002</v>
      </c>
      <c r="Z2016">
        <v>2643.4360000000001</v>
      </c>
    </row>
    <row r="2017" spans="1:26" x14ac:dyDescent="0.35">
      <c r="A2017">
        <v>37</v>
      </c>
      <c r="B2017">
        <v>195</v>
      </c>
      <c r="C2017" t="str">
        <f t="shared" si="83"/>
        <v>37195</v>
      </c>
      <c r="D2017" t="str">
        <f t="shared" si="84"/>
        <v>37195</v>
      </c>
      <c r="E2017" t="str">
        <f>VLOOKUP(C2017,Table1[[Column1]:[GEMS_Typo]],2)</f>
        <v>C</v>
      </c>
      <c r="F2017">
        <v>2100.13</v>
      </c>
      <c r="G2017">
        <v>2103.33</v>
      </c>
      <c r="H2017">
        <v>2111.0300000000002</v>
      </c>
      <c r="I2017">
        <v>2175.67</v>
      </c>
      <c r="J2017">
        <v>2187.9899999999998</v>
      </c>
      <c r="K2017">
        <v>2202.29</v>
      </c>
      <c r="L2017">
        <v>2052.62</v>
      </c>
      <c r="M2017">
        <v>2243.88</v>
      </c>
      <c r="N2017">
        <v>2252.1999999999998</v>
      </c>
      <c r="O2017">
        <f t="shared" si="82"/>
        <v>2347.3954999999996</v>
      </c>
      <c r="P2017">
        <v>2442.5909999999999</v>
      </c>
      <c r="Q2017">
        <v>2438.549</v>
      </c>
      <c r="R2017">
        <v>2440.62</v>
      </c>
      <c r="S2017">
        <v>2446.6239999999998</v>
      </c>
      <c r="T2017">
        <v>2271.8020000000001</v>
      </c>
      <c r="U2017">
        <v>2272.52</v>
      </c>
      <c r="V2017">
        <v>2272.92</v>
      </c>
      <c r="W2017">
        <v>2275.826</v>
      </c>
      <c r="X2017">
        <v>2275.6260000000002</v>
      </c>
      <c r="Y2017">
        <v>2276.09</v>
      </c>
      <c r="Z2017">
        <v>3222.029</v>
      </c>
    </row>
    <row r="2018" spans="1:26" x14ac:dyDescent="0.35">
      <c r="A2018">
        <v>37</v>
      </c>
      <c r="B2018">
        <v>197</v>
      </c>
      <c r="C2018" t="str">
        <f t="shared" si="83"/>
        <v>37197</v>
      </c>
      <c r="D2018" t="str">
        <f t="shared" si="84"/>
        <v>37197</v>
      </c>
      <c r="E2018" t="str">
        <f>VLOOKUP(C2018,Table1[[Column1]:[GEMS_Typo]],2)</f>
        <v>C</v>
      </c>
      <c r="F2018">
        <v>1536.72</v>
      </c>
      <c r="G2018">
        <v>1577.28</v>
      </c>
      <c r="H2018">
        <v>1576.7</v>
      </c>
      <c r="I2018">
        <v>1576.6</v>
      </c>
      <c r="J2018">
        <v>1600.1</v>
      </c>
      <c r="K2018">
        <v>1600.38</v>
      </c>
      <c r="L2018">
        <v>1593.82</v>
      </c>
      <c r="M2018">
        <v>1595.26</v>
      </c>
      <c r="N2018">
        <v>1595.08</v>
      </c>
      <c r="O2018">
        <f t="shared" si="82"/>
        <v>1710.549</v>
      </c>
      <c r="P2018">
        <v>1826.018</v>
      </c>
      <c r="Q2018">
        <v>1805.248</v>
      </c>
      <c r="R2018">
        <v>1805.8320000000001</v>
      </c>
      <c r="S2018">
        <v>1808.385</v>
      </c>
      <c r="T2018">
        <v>1615.7929999999999</v>
      </c>
      <c r="U2018">
        <v>1616.231</v>
      </c>
      <c r="V2018">
        <v>1616.231</v>
      </c>
      <c r="W2018">
        <v>1616.3130000000001</v>
      </c>
      <c r="X2018">
        <v>1619.421</v>
      </c>
      <c r="Y2018">
        <v>1617.837</v>
      </c>
      <c r="Z2018">
        <v>1856.3689999999999</v>
      </c>
    </row>
    <row r="2019" spans="1:26" x14ac:dyDescent="0.35">
      <c r="A2019">
        <v>37</v>
      </c>
      <c r="B2019">
        <v>199</v>
      </c>
      <c r="C2019" t="str">
        <f t="shared" si="83"/>
        <v>37199</v>
      </c>
      <c r="D2019" t="str">
        <f t="shared" si="84"/>
        <v>37199</v>
      </c>
      <c r="E2019" t="str">
        <f>VLOOKUP(C2019,Table1[[Column1]:[GEMS_Typo]],2)</f>
        <v>C</v>
      </c>
      <c r="F2019">
        <v>876.96</v>
      </c>
      <c r="G2019">
        <v>881.96</v>
      </c>
      <c r="H2019">
        <v>882.06</v>
      </c>
      <c r="I2019">
        <v>882.32</v>
      </c>
      <c r="J2019">
        <v>881.32</v>
      </c>
      <c r="K2019">
        <v>882.8</v>
      </c>
      <c r="L2019">
        <v>883.44</v>
      </c>
      <c r="M2019">
        <v>872.46</v>
      </c>
      <c r="N2019">
        <v>869.76</v>
      </c>
      <c r="O2019">
        <f t="shared" si="82"/>
        <v>927.61400000000003</v>
      </c>
      <c r="P2019">
        <v>985.46799999999996</v>
      </c>
      <c r="Q2019">
        <v>983.48400000000004</v>
      </c>
      <c r="R2019">
        <v>983.32799999999997</v>
      </c>
      <c r="S2019">
        <v>981.01800000000003</v>
      </c>
      <c r="T2019">
        <v>884.26800000000003</v>
      </c>
      <c r="U2019">
        <v>888.16800000000001</v>
      </c>
      <c r="V2019">
        <v>888.26800000000003</v>
      </c>
      <c r="W2019">
        <v>917.18600000000004</v>
      </c>
      <c r="X2019">
        <v>873.74800000000005</v>
      </c>
      <c r="Y2019">
        <v>873.69399999999996</v>
      </c>
      <c r="Z2019">
        <v>1516.502</v>
      </c>
    </row>
    <row r="2020" spans="1:26" x14ac:dyDescent="0.35">
      <c r="A2020">
        <v>38</v>
      </c>
      <c r="B2020">
        <v>1</v>
      </c>
      <c r="C2020" t="str">
        <f t="shared" si="83"/>
        <v>38001</v>
      </c>
      <c r="D2020" t="str">
        <f t="shared" si="84"/>
        <v>38001</v>
      </c>
      <c r="E2020" t="str">
        <f>VLOOKUP(C2020,Table1[[Column1]:[GEMS_Typo]],2)</f>
        <v>F</v>
      </c>
      <c r="F2020">
        <v>2151.2179999999998</v>
      </c>
      <c r="G2020">
        <v>2151.2179999999998</v>
      </c>
      <c r="H2020">
        <v>2151.2179999999998</v>
      </c>
      <c r="I2020">
        <v>2149.2179999999998</v>
      </c>
      <c r="J2020">
        <v>2149.2179999999998</v>
      </c>
      <c r="K2020">
        <v>2149.2179999999998</v>
      </c>
      <c r="L2020">
        <v>2149.2179999999998</v>
      </c>
      <c r="M2020">
        <v>2149.2179999999998</v>
      </c>
      <c r="N2020">
        <v>2149.2179999999998</v>
      </c>
      <c r="O2020">
        <v>2149.2179999999998</v>
      </c>
      <c r="P2020">
        <v>2152.5819999999999</v>
      </c>
      <c r="Q2020">
        <v>2152.5819999999999</v>
      </c>
      <c r="R2020">
        <v>2152.5819999999999</v>
      </c>
      <c r="S2020">
        <v>2154.3919999999998</v>
      </c>
      <c r="T2020">
        <v>2154.3879999999999</v>
      </c>
      <c r="U2020">
        <v>2154.384</v>
      </c>
      <c r="V2020">
        <v>2144.1120000000001</v>
      </c>
      <c r="W2020">
        <v>2143.5079999999998</v>
      </c>
      <c r="X2020">
        <v>2143.5140000000001</v>
      </c>
      <c r="Y2020">
        <v>2143.5320000000002</v>
      </c>
      <c r="Z2020">
        <v>1151.038</v>
      </c>
    </row>
    <row r="2021" spans="1:26" x14ac:dyDescent="0.35">
      <c r="A2021">
        <v>38</v>
      </c>
      <c r="B2021">
        <v>3</v>
      </c>
      <c r="C2021" t="str">
        <f t="shared" si="83"/>
        <v>38003</v>
      </c>
      <c r="D2021" t="str">
        <f t="shared" si="84"/>
        <v>38003</v>
      </c>
      <c r="E2021" t="str">
        <f>VLOOKUP(C2021,Table1[[Column1]:[GEMS_Typo]],2)</f>
        <v>D</v>
      </c>
      <c r="F2021">
        <v>4460.9539999999997</v>
      </c>
      <c r="G2021">
        <v>4460.9539999999997</v>
      </c>
      <c r="H2021">
        <v>4460.7020000000002</v>
      </c>
      <c r="I2021">
        <v>4460.7020000000002</v>
      </c>
      <c r="J2021">
        <v>4460.7020000000002</v>
      </c>
      <c r="K2021">
        <v>4460.7020000000002</v>
      </c>
      <c r="L2021">
        <v>4460.7020000000002</v>
      </c>
      <c r="M2021">
        <v>4458.2359999999999</v>
      </c>
      <c r="N2021">
        <v>4458.2359999999999</v>
      </c>
      <c r="O2021">
        <v>4458.2359999999999</v>
      </c>
      <c r="P2021">
        <v>4456.9840000000004</v>
      </c>
      <c r="Q2021">
        <v>4456.9840000000004</v>
      </c>
      <c r="R2021">
        <v>4456.9840000000004</v>
      </c>
      <c r="S2021">
        <v>4429.5119999999997</v>
      </c>
      <c r="T2021">
        <v>4431.3980000000001</v>
      </c>
      <c r="U2021">
        <v>4429.5200000000004</v>
      </c>
      <c r="V2021">
        <v>4426.6120000000001</v>
      </c>
      <c r="W2021">
        <v>4426.9939999999997</v>
      </c>
      <c r="X2021">
        <v>4434.1580000000004</v>
      </c>
      <c r="Y2021">
        <v>4433.4179999999997</v>
      </c>
      <c r="Z2021">
        <v>2759.23</v>
      </c>
    </row>
    <row r="2022" spans="1:26" x14ac:dyDescent="0.35">
      <c r="A2022">
        <v>38</v>
      </c>
      <c r="B2022">
        <v>5</v>
      </c>
      <c r="C2022" t="str">
        <f t="shared" si="83"/>
        <v>38005</v>
      </c>
      <c r="D2022" t="str">
        <f t="shared" si="84"/>
        <v>38005</v>
      </c>
      <c r="E2022" t="str">
        <f>VLOOKUP(C2022,Table1[[Column1]:[GEMS_Typo]],2)</f>
        <v>D</v>
      </c>
      <c r="F2022">
        <v>3814.11</v>
      </c>
      <c r="G2022">
        <v>3814.11</v>
      </c>
      <c r="H2022">
        <v>3814.11</v>
      </c>
      <c r="I2022">
        <v>3814.1120000000001</v>
      </c>
      <c r="J2022">
        <v>3814.1120000000001</v>
      </c>
      <c r="K2022">
        <v>3814.8319999999999</v>
      </c>
      <c r="L2022">
        <v>3858.654</v>
      </c>
      <c r="M2022">
        <v>3859.4540000000002</v>
      </c>
      <c r="N2022">
        <v>3859.4540000000002</v>
      </c>
      <c r="O2022">
        <v>3859.4540000000002</v>
      </c>
      <c r="P2022">
        <v>3855.9160000000002</v>
      </c>
      <c r="Q2022">
        <v>3856.248</v>
      </c>
      <c r="R2022">
        <v>3856.248</v>
      </c>
      <c r="S2022">
        <v>3622.7159999999999</v>
      </c>
      <c r="T2022">
        <v>3624.788</v>
      </c>
      <c r="U2022">
        <v>3626.2779999999998</v>
      </c>
      <c r="V2022">
        <v>3550.0419999999999</v>
      </c>
      <c r="W2022">
        <v>3551.25</v>
      </c>
      <c r="X2022">
        <v>3552.4859999999999</v>
      </c>
      <c r="Y2022">
        <v>3565.66</v>
      </c>
      <c r="Z2022">
        <v>4263.25</v>
      </c>
    </row>
    <row r="2023" spans="1:26" x14ac:dyDescent="0.35">
      <c r="A2023">
        <v>38</v>
      </c>
      <c r="B2023">
        <v>7</v>
      </c>
      <c r="C2023" t="str">
        <f t="shared" si="83"/>
        <v>38007</v>
      </c>
      <c r="D2023" t="str">
        <f t="shared" si="84"/>
        <v>38007</v>
      </c>
      <c r="E2023" t="str">
        <f>VLOOKUP(C2023,Table1[[Column1]:[GEMS_Typo]],2)</f>
        <v>F</v>
      </c>
      <c r="F2023">
        <v>1633.66</v>
      </c>
      <c r="G2023">
        <v>1629.66</v>
      </c>
      <c r="H2023">
        <v>1629.66</v>
      </c>
      <c r="I2023">
        <v>1606.1</v>
      </c>
      <c r="J2023">
        <v>1606.1</v>
      </c>
      <c r="K2023">
        <v>1606.1</v>
      </c>
      <c r="L2023">
        <v>1606.1</v>
      </c>
      <c r="M2023">
        <v>1606.1</v>
      </c>
      <c r="N2023">
        <v>1606.1</v>
      </c>
      <c r="O2023">
        <v>1606.1</v>
      </c>
      <c r="P2023">
        <v>1609.596</v>
      </c>
      <c r="Q2023">
        <v>1609.596</v>
      </c>
      <c r="R2023">
        <v>1609.596</v>
      </c>
      <c r="S2023">
        <v>1737.1859999999999</v>
      </c>
      <c r="T2023">
        <v>1737.182</v>
      </c>
      <c r="U2023">
        <v>1737.5540000000001</v>
      </c>
      <c r="V2023">
        <v>1764.46</v>
      </c>
      <c r="W2023">
        <v>1764.704</v>
      </c>
      <c r="X2023">
        <v>1765.616</v>
      </c>
      <c r="Y2023">
        <v>1847.7639999999999</v>
      </c>
      <c r="Z2023">
        <v>3079.7260000000001</v>
      </c>
    </row>
    <row r="2024" spans="1:26" x14ac:dyDescent="0.35">
      <c r="A2024">
        <v>38</v>
      </c>
      <c r="B2024">
        <v>9</v>
      </c>
      <c r="C2024" t="str">
        <f t="shared" si="83"/>
        <v>38009</v>
      </c>
      <c r="D2024" t="str">
        <f t="shared" si="84"/>
        <v>38009</v>
      </c>
      <c r="E2024" t="str">
        <f>VLOOKUP(C2024,Table1[[Column1]:[GEMS_Typo]],2)</f>
        <v>E</v>
      </c>
      <c r="F2024">
        <v>4643.3440000000001</v>
      </c>
      <c r="G2024">
        <v>4643.3440000000001</v>
      </c>
      <c r="H2024">
        <v>4643.3440000000001</v>
      </c>
      <c r="I2024">
        <v>4637.0039999999999</v>
      </c>
      <c r="J2024">
        <v>4637.2039999999997</v>
      </c>
      <c r="K2024">
        <v>4637.2039999999997</v>
      </c>
      <c r="L2024">
        <v>4637.2039999999997</v>
      </c>
      <c r="M2024">
        <v>4637.2039999999997</v>
      </c>
      <c r="N2024">
        <v>4637.2039999999997</v>
      </c>
      <c r="O2024">
        <v>4637.2039999999997</v>
      </c>
      <c r="P2024">
        <v>4644.174</v>
      </c>
      <c r="Q2024">
        <v>4644.174</v>
      </c>
      <c r="R2024">
        <v>4644.174</v>
      </c>
      <c r="S2024">
        <v>4775.12</v>
      </c>
      <c r="T2024">
        <v>4783.1779999999999</v>
      </c>
      <c r="U2024">
        <v>4787.5060000000003</v>
      </c>
      <c r="V2024">
        <v>4780.3540000000003</v>
      </c>
      <c r="W2024">
        <v>4814.3</v>
      </c>
      <c r="X2024">
        <v>4814.9880000000003</v>
      </c>
      <c r="Y2024">
        <v>4818.866</v>
      </c>
      <c r="Z2024">
        <v>2420.3020000000001</v>
      </c>
    </row>
    <row r="2025" spans="1:26" x14ac:dyDescent="0.35">
      <c r="A2025">
        <v>38</v>
      </c>
      <c r="B2025">
        <v>11</v>
      </c>
      <c r="C2025" t="str">
        <f t="shared" si="83"/>
        <v>38011</v>
      </c>
      <c r="D2025" t="str">
        <f t="shared" si="84"/>
        <v>38011</v>
      </c>
      <c r="E2025" t="str">
        <f>VLOOKUP(C2025,Table1[[Column1]:[GEMS_Typo]],2)</f>
        <v>F</v>
      </c>
      <c r="F2025">
        <v>1941.328</v>
      </c>
      <c r="G2025">
        <v>1941.328</v>
      </c>
      <c r="H2025">
        <v>1941.328</v>
      </c>
      <c r="I2025">
        <v>1941.328</v>
      </c>
      <c r="J2025">
        <v>1941.328</v>
      </c>
      <c r="K2025">
        <v>1941.328</v>
      </c>
      <c r="L2025">
        <v>1941.328</v>
      </c>
      <c r="M2025">
        <v>1941.328</v>
      </c>
      <c r="N2025">
        <v>1941.328</v>
      </c>
      <c r="O2025">
        <v>1941.328</v>
      </c>
      <c r="P2025">
        <v>1941.9259999999999</v>
      </c>
      <c r="Q2025">
        <v>1941.9259999999999</v>
      </c>
      <c r="R2025">
        <v>1941.9259999999999</v>
      </c>
      <c r="S2025">
        <v>1934.634</v>
      </c>
      <c r="T2025">
        <v>1934.63</v>
      </c>
      <c r="U2025">
        <v>1934.0419999999999</v>
      </c>
      <c r="V2025">
        <v>1965.08</v>
      </c>
      <c r="W2025">
        <v>1965.1379999999999</v>
      </c>
      <c r="X2025">
        <v>1965.124</v>
      </c>
      <c r="Y2025">
        <v>2015.7380000000001</v>
      </c>
      <c r="Z2025">
        <v>4421.1120000000001</v>
      </c>
    </row>
    <row r="2026" spans="1:26" x14ac:dyDescent="0.35">
      <c r="A2026">
        <v>38</v>
      </c>
      <c r="B2026">
        <v>13</v>
      </c>
      <c r="C2026" t="str">
        <f t="shared" si="83"/>
        <v>38013</v>
      </c>
      <c r="D2026" t="str">
        <f t="shared" si="84"/>
        <v>38013</v>
      </c>
      <c r="E2026" t="str">
        <f>VLOOKUP(C2026,Table1[[Column1]:[GEMS_Typo]],2)</f>
        <v>F</v>
      </c>
      <c r="F2026">
        <v>2856.41</v>
      </c>
      <c r="G2026">
        <v>2856.41</v>
      </c>
      <c r="H2026">
        <v>2856.41</v>
      </c>
      <c r="I2026">
        <v>2869.35</v>
      </c>
      <c r="J2026">
        <v>2869.35</v>
      </c>
      <c r="K2026">
        <v>2869.35</v>
      </c>
      <c r="L2026">
        <v>2869.35</v>
      </c>
      <c r="M2026">
        <v>2869.35</v>
      </c>
      <c r="N2026">
        <v>2869.35</v>
      </c>
      <c r="O2026">
        <v>2869.35</v>
      </c>
      <c r="P2026">
        <v>2866.1080000000002</v>
      </c>
      <c r="Q2026">
        <v>2866.71</v>
      </c>
      <c r="R2026">
        <v>2866.71</v>
      </c>
      <c r="S2026">
        <v>2879.7260000000001</v>
      </c>
      <c r="T2026">
        <v>2879.5340000000001</v>
      </c>
      <c r="U2026">
        <v>2879.5320000000002</v>
      </c>
      <c r="V2026">
        <v>2840.4319999999998</v>
      </c>
      <c r="W2026">
        <v>2878.2379999999998</v>
      </c>
      <c r="X2026">
        <v>2874.11</v>
      </c>
      <c r="Y2026">
        <v>2876.3220000000001</v>
      </c>
      <c r="Z2026">
        <v>2048.7339999999999</v>
      </c>
    </row>
    <row r="2027" spans="1:26" x14ac:dyDescent="0.35">
      <c r="A2027">
        <v>38</v>
      </c>
      <c r="B2027">
        <v>15</v>
      </c>
      <c r="C2027" t="str">
        <f t="shared" si="83"/>
        <v>38015</v>
      </c>
      <c r="D2027" t="str">
        <f t="shared" si="84"/>
        <v>38015</v>
      </c>
      <c r="E2027" t="str">
        <f>VLOOKUP(C2027,Table1[[Column1]:[GEMS_Typo]],2)</f>
        <v>B</v>
      </c>
      <c r="F2027">
        <v>4310.1980000000003</v>
      </c>
      <c r="G2027">
        <v>4310.1980000000003</v>
      </c>
      <c r="H2027">
        <v>4317.5780000000004</v>
      </c>
      <c r="I2027">
        <v>4313.8180000000002</v>
      </c>
      <c r="J2027">
        <v>4314.5420000000004</v>
      </c>
      <c r="K2027">
        <v>4314.5420000000004</v>
      </c>
      <c r="L2027">
        <v>4308.2359999999999</v>
      </c>
      <c r="M2027">
        <v>4321.37</v>
      </c>
      <c r="N2027">
        <v>4321.37</v>
      </c>
      <c r="O2027">
        <v>4325.4920000000002</v>
      </c>
      <c r="P2027">
        <v>4321.08</v>
      </c>
      <c r="Q2027">
        <v>4321.116</v>
      </c>
      <c r="R2027">
        <v>4326.3890000000001</v>
      </c>
      <c r="S2027">
        <v>4563.1869999999999</v>
      </c>
      <c r="T2027">
        <v>4563.1790000000001</v>
      </c>
      <c r="U2027">
        <v>4564.7610000000004</v>
      </c>
      <c r="V2027">
        <v>4680.6880000000001</v>
      </c>
      <c r="W2027">
        <v>4695.97</v>
      </c>
      <c r="X2027">
        <v>4696.3159999999998</v>
      </c>
      <c r="Y2027">
        <v>4699.902</v>
      </c>
      <c r="Z2027">
        <v>4033.5259999999998</v>
      </c>
    </row>
    <row r="2028" spans="1:26" x14ac:dyDescent="0.35">
      <c r="A2028">
        <v>38</v>
      </c>
      <c r="B2028">
        <v>17</v>
      </c>
      <c r="C2028" t="str">
        <f t="shared" si="83"/>
        <v>38017</v>
      </c>
      <c r="D2028" t="str">
        <f t="shared" si="84"/>
        <v>38017</v>
      </c>
      <c r="E2028" t="str">
        <f>VLOOKUP(C2028,Table1[[Column1]:[GEMS_Typo]],2)</f>
        <v>B</v>
      </c>
      <c r="F2028">
        <v>7857.8109999999997</v>
      </c>
      <c r="G2028">
        <v>7864.9269999999997</v>
      </c>
      <c r="H2028">
        <v>7867.2569999999996</v>
      </c>
      <c r="I2028">
        <v>7867.2569999999996</v>
      </c>
      <c r="J2028">
        <v>7864.857</v>
      </c>
      <c r="K2028">
        <v>7864.857</v>
      </c>
      <c r="L2028">
        <v>7875.7889999999998</v>
      </c>
      <c r="M2028">
        <v>7884.759</v>
      </c>
      <c r="N2028">
        <v>7884.759</v>
      </c>
      <c r="O2028">
        <v>7890.0730000000003</v>
      </c>
      <c r="P2028">
        <v>7917.92</v>
      </c>
      <c r="Q2028">
        <v>7917.92</v>
      </c>
      <c r="R2028">
        <v>7913.2860000000001</v>
      </c>
      <c r="S2028">
        <v>8113.2780000000002</v>
      </c>
      <c r="T2028">
        <v>8112.43</v>
      </c>
      <c r="U2028">
        <v>8112.4260000000004</v>
      </c>
      <c r="V2028">
        <v>8271.1949999999997</v>
      </c>
      <c r="W2028">
        <v>8301.9349999999995</v>
      </c>
      <c r="X2028">
        <v>8328.625</v>
      </c>
      <c r="Y2028">
        <v>8356.3230000000003</v>
      </c>
      <c r="Z2028">
        <v>5079.0770000000002</v>
      </c>
    </row>
    <row r="2029" spans="1:26" x14ac:dyDescent="0.35">
      <c r="A2029">
        <v>38</v>
      </c>
      <c r="B2029">
        <v>19</v>
      </c>
      <c r="C2029" t="str">
        <f t="shared" si="83"/>
        <v>38019</v>
      </c>
      <c r="D2029" t="str">
        <f t="shared" si="84"/>
        <v>38019</v>
      </c>
      <c r="E2029" t="str">
        <f>VLOOKUP(C2029,Table1[[Column1]:[GEMS_Typo]],2)</f>
        <v>F</v>
      </c>
      <c r="F2029">
        <v>4177.0959999999995</v>
      </c>
      <c r="G2029">
        <v>4177.0959999999995</v>
      </c>
      <c r="H2029">
        <v>4210.0959999999995</v>
      </c>
      <c r="I2029">
        <v>4210.0959999999995</v>
      </c>
      <c r="J2029">
        <v>4210.0959999999995</v>
      </c>
      <c r="K2029">
        <v>4210.0959999999995</v>
      </c>
      <c r="L2029">
        <v>4210.0959999999995</v>
      </c>
      <c r="M2029">
        <v>4210.2960000000003</v>
      </c>
      <c r="N2029">
        <v>4210.2960000000003</v>
      </c>
      <c r="O2029">
        <v>4210.2960000000003</v>
      </c>
      <c r="P2029">
        <v>4198.3599999999997</v>
      </c>
      <c r="Q2029">
        <v>4198.3599999999997</v>
      </c>
      <c r="R2029">
        <v>4184.3599999999997</v>
      </c>
      <c r="S2029">
        <v>4281.8440000000001</v>
      </c>
      <c r="T2029">
        <v>4281.7120000000004</v>
      </c>
      <c r="U2029">
        <v>4281.7179999999998</v>
      </c>
      <c r="V2029">
        <v>4268.1279999999997</v>
      </c>
      <c r="W2029">
        <v>4268.1019999999999</v>
      </c>
      <c r="X2029">
        <v>4268.1620000000003</v>
      </c>
      <c r="Y2029">
        <v>4268.1000000000004</v>
      </c>
      <c r="Z2029">
        <v>7126.5439999999999</v>
      </c>
    </row>
    <row r="2030" spans="1:26" x14ac:dyDescent="0.35">
      <c r="A2030">
        <v>38</v>
      </c>
      <c r="B2030">
        <v>21</v>
      </c>
      <c r="C2030" t="str">
        <f t="shared" si="83"/>
        <v>38021</v>
      </c>
      <c r="D2030" t="str">
        <f t="shared" si="84"/>
        <v>38021</v>
      </c>
      <c r="E2030" t="str">
        <f>VLOOKUP(C2030,Table1[[Column1]:[GEMS_Typo]],2)</f>
        <v>D</v>
      </c>
      <c r="F2030">
        <v>3058.444</v>
      </c>
      <c r="G2030">
        <v>3058.444</v>
      </c>
      <c r="H2030">
        <v>3058.444</v>
      </c>
      <c r="I2030">
        <v>3058.444</v>
      </c>
      <c r="J2030">
        <v>3058.444</v>
      </c>
      <c r="K2030">
        <v>3058.444</v>
      </c>
      <c r="L2030">
        <v>3058.444</v>
      </c>
      <c r="M2030">
        <v>3054.6439999999998</v>
      </c>
      <c r="N2030">
        <v>3054.6439999999998</v>
      </c>
      <c r="O2030">
        <v>3054.6439999999998</v>
      </c>
      <c r="P2030">
        <v>3055.2359999999999</v>
      </c>
      <c r="Q2030">
        <v>3055.2359999999999</v>
      </c>
      <c r="R2030">
        <v>3055.2359999999999</v>
      </c>
      <c r="S2030">
        <v>3059.39</v>
      </c>
      <c r="T2030">
        <v>3059.8020000000001</v>
      </c>
      <c r="U2030">
        <v>3060.15</v>
      </c>
      <c r="V2030">
        <v>3039.3020000000001</v>
      </c>
      <c r="W2030">
        <v>3039.03</v>
      </c>
      <c r="X2030">
        <v>3039.36</v>
      </c>
      <c r="Y2030">
        <v>3039.3980000000001</v>
      </c>
      <c r="Z2030">
        <v>4164.22</v>
      </c>
    </row>
    <row r="2031" spans="1:26" x14ac:dyDescent="0.35">
      <c r="A2031">
        <v>38</v>
      </c>
      <c r="B2031">
        <v>23</v>
      </c>
      <c r="C2031" t="str">
        <f t="shared" si="83"/>
        <v>38023</v>
      </c>
      <c r="D2031" t="str">
        <f t="shared" si="84"/>
        <v>38023</v>
      </c>
      <c r="E2031" t="str">
        <f>VLOOKUP(C2031,Table1[[Column1]:[GEMS_Typo]],2)</f>
        <v>F</v>
      </c>
      <c r="F2031">
        <v>3087.9479999999999</v>
      </c>
      <c r="G2031">
        <v>3087.9479999999999</v>
      </c>
      <c r="H2031">
        <v>3087.9479999999999</v>
      </c>
      <c r="I2031">
        <v>3087.9479999999999</v>
      </c>
      <c r="J2031">
        <v>3087.9479999999999</v>
      </c>
      <c r="K2031">
        <v>3087.9479999999999</v>
      </c>
      <c r="L2031">
        <v>3087.9479999999999</v>
      </c>
      <c r="M2031">
        <v>3087.9479999999999</v>
      </c>
      <c r="N2031">
        <v>3087.9479999999999</v>
      </c>
      <c r="O2031">
        <v>3087.9479999999999</v>
      </c>
      <c r="P2031">
        <v>3087.3620000000001</v>
      </c>
      <c r="Q2031">
        <v>3087.3620000000001</v>
      </c>
      <c r="R2031">
        <v>3087.3620000000001</v>
      </c>
      <c r="S2031">
        <v>3094.4119999999998</v>
      </c>
      <c r="T2031">
        <v>3099.1260000000002</v>
      </c>
      <c r="U2031">
        <v>3099.116</v>
      </c>
      <c r="V2031">
        <v>3095.538</v>
      </c>
      <c r="W2031">
        <v>3125.3359999999998</v>
      </c>
      <c r="X2031">
        <v>3125.3139999999999</v>
      </c>
      <c r="Y2031">
        <v>3152.9679999999998</v>
      </c>
      <c r="Z2031">
        <v>2929.6660000000002</v>
      </c>
    </row>
    <row r="2032" spans="1:26" x14ac:dyDescent="0.35">
      <c r="A2032">
        <v>38</v>
      </c>
      <c r="B2032">
        <v>25</v>
      </c>
      <c r="C2032" t="str">
        <f t="shared" si="83"/>
        <v>38025</v>
      </c>
      <c r="D2032" t="str">
        <f t="shared" si="84"/>
        <v>38025</v>
      </c>
      <c r="E2032" t="str">
        <f>VLOOKUP(C2032,Table1[[Column1]:[GEMS_Typo]],2)</f>
        <v>F</v>
      </c>
      <c r="F2032">
        <v>3219.1779999999999</v>
      </c>
      <c r="G2032">
        <v>3219.1779999999999</v>
      </c>
      <c r="H2032">
        <v>3219.1779999999999</v>
      </c>
      <c r="I2032">
        <v>3219.1779999999999</v>
      </c>
      <c r="J2032">
        <v>3219.1779999999999</v>
      </c>
      <c r="K2032">
        <v>3219.1779999999999</v>
      </c>
      <c r="L2032">
        <v>3219.1779999999999</v>
      </c>
      <c r="M2032">
        <v>3219.1779999999999</v>
      </c>
      <c r="N2032">
        <v>3219.1779999999999</v>
      </c>
      <c r="O2032">
        <v>3219.1779999999999</v>
      </c>
      <c r="P2032">
        <v>3220.5639999999999</v>
      </c>
      <c r="Q2032">
        <v>3220.5639999999999</v>
      </c>
      <c r="R2032">
        <v>3220.5639999999999</v>
      </c>
      <c r="S2032">
        <v>3404.0859999999998</v>
      </c>
      <c r="T2032">
        <v>3404.0819999999999</v>
      </c>
      <c r="U2032">
        <v>3406.328</v>
      </c>
      <c r="V2032">
        <v>3528.15</v>
      </c>
      <c r="W2032">
        <v>3528.1640000000002</v>
      </c>
      <c r="X2032">
        <v>3567.46</v>
      </c>
      <c r="Y2032">
        <v>3569.1979999999999</v>
      </c>
      <c r="Z2032">
        <v>3441.848</v>
      </c>
    </row>
    <row r="2033" spans="1:26" x14ac:dyDescent="0.35">
      <c r="A2033">
        <v>38</v>
      </c>
      <c r="B2033">
        <v>27</v>
      </c>
      <c r="C2033" t="str">
        <f t="shared" si="83"/>
        <v>38027</v>
      </c>
      <c r="D2033" t="str">
        <f t="shared" si="84"/>
        <v>38027</v>
      </c>
      <c r="E2033" t="str">
        <f>VLOOKUP(C2033,Table1[[Column1]:[GEMS_Typo]],2)</f>
        <v>F</v>
      </c>
      <c r="F2033">
        <v>1619.624</v>
      </c>
      <c r="G2033">
        <v>1619.624</v>
      </c>
      <c r="H2033">
        <v>1619.624</v>
      </c>
      <c r="I2033">
        <v>1619.624</v>
      </c>
      <c r="J2033">
        <v>1619.624</v>
      </c>
      <c r="K2033">
        <v>1619.624</v>
      </c>
      <c r="L2033">
        <v>1619.624</v>
      </c>
      <c r="M2033">
        <v>1618.8240000000001</v>
      </c>
      <c r="N2033">
        <v>1618.8240000000001</v>
      </c>
      <c r="O2033">
        <v>1618.8240000000001</v>
      </c>
      <c r="P2033">
        <v>1617.922</v>
      </c>
      <c r="Q2033">
        <v>1617.922</v>
      </c>
      <c r="R2033">
        <v>1617.922</v>
      </c>
      <c r="S2033">
        <v>1619.306</v>
      </c>
      <c r="T2033">
        <v>1619.336</v>
      </c>
      <c r="U2033">
        <v>1619.34</v>
      </c>
      <c r="V2033">
        <v>1608.0260000000001</v>
      </c>
      <c r="W2033">
        <v>1608.04</v>
      </c>
      <c r="X2033">
        <v>1631.5319999999999</v>
      </c>
      <c r="Y2033">
        <v>1632.904</v>
      </c>
      <c r="Z2033">
        <v>3054.64</v>
      </c>
    </row>
    <row r="2034" spans="1:26" x14ac:dyDescent="0.35">
      <c r="A2034">
        <v>38</v>
      </c>
      <c r="B2034">
        <v>29</v>
      </c>
      <c r="C2034" t="str">
        <f t="shared" si="83"/>
        <v>38029</v>
      </c>
      <c r="D2034" t="str">
        <f t="shared" si="84"/>
        <v>38029</v>
      </c>
      <c r="E2034" t="str">
        <f>VLOOKUP(C2034,Table1[[Column1]:[GEMS_Typo]],2)</f>
        <v>F</v>
      </c>
      <c r="F2034">
        <v>3154.422</v>
      </c>
      <c r="G2034">
        <v>3154.422</v>
      </c>
      <c r="H2034">
        <v>3154.422</v>
      </c>
      <c r="I2034">
        <v>3156.7820000000002</v>
      </c>
      <c r="J2034">
        <v>3156.7820000000002</v>
      </c>
      <c r="K2034">
        <v>3156.7820000000002</v>
      </c>
      <c r="L2034">
        <v>3156.7820000000002</v>
      </c>
      <c r="M2034">
        <v>3156.7820000000002</v>
      </c>
      <c r="N2034">
        <v>3156.7820000000002</v>
      </c>
      <c r="O2034">
        <v>3156.7820000000002</v>
      </c>
      <c r="P2034">
        <v>3160.9520000000002</v>
      </c>
      <c r="Q2034">
        <v>3160.9520000000002</v>
      </c>
      <c r="R2034">
        <v>3160.9679999999998</v>
      </c>
      <c r="S2034">
        <v>3158.6419999999998</v>
      </c>
      <c r="T2034">
        <v>3158.636</v>
      </c>
      <c r="U2034">
        <v>3158.6280000000002</v>
      </c>
      <c r="V2034">
        <v>3112.3919999999998</v>
      </c>
      <c r="W2034">
        <v>3116.674</v>
      </c>
      <c r="X2034">
        <v>3116.6840000000002</v>
      </c>
      <c r="Y2034">
        <v>3116.346</v>
      </c>
      <c r="Z2034">
        <v>2001.2339999999999</v>
      </c>
    </row>
    <row r="2035" spans="1:26" x14ac:dyDescent="0.35">
      <c r="A2035">
        <v>38</v>
      </c>
      <c r="B2035">
        <v>31</v>
      </c>
      <c r="C2035" t="str">
        <f t="shared" si="83"/>
        <v>38031</v>
      </c>
      <c r="D2035" t="str">
        <f t="shared" si="84"/>
        <v>38031</v>
      </c>
      <c r="E2035" t="str">
        <f>VLOOKUP(C2035,Table1[[Column1]:[GEMS_Typo]],2)</f>
        <v>F</v>
      </c>
      <c r="F2035">
        <v>1729.5740000000001</v>
      </c>
      <c r="G2035">
        <v>1729.5740000000001</v>
      </c>
      <c r="H2035">
        <v>1729.5740000000001</v>
      </c>
      <c r="I2035">
        <v>1729.5740000000001</v>
      </c>
      <c r="J2035">
        <v>1729.5740000000001</v>
      </c>
      <c r="K2035">
        <v>1729.5740000000001</v>
      </c>
      <c r="L2035">
        <v>1729.5740000000001</v>
      </c>
      <c r="M2035">
        <v>1729.5740000000001</v>
      </c>
      <c r="N2035">
        <v>1729.5740000000001</v>
      </c>
      <c r="O2035">
        <v>1729.5740000000001</v>
      </c>
      <c r="P2035">
        <v>1728.422</v>
      </c>
      <c r="Q2035">
        <v>1729.1980000000001</v>
      </c>
      <c r="R2035">
        <v>1729.1980000000001</v>
      </c>
      <c r="S2035">
        <v>1674.7360000000001</v>
      </c>
      <c r="T2035">
        <v>1674.742</v>
      </c>
      <c r="U2035">
        <v>1674.7360000000001</v>
      </c>
      <c r="V2035">
        <v>1674.644</v>
      </c>
      <c r="W2035">
        <v>1674.644</v>
      </c>
      <c r="X2035">
        <v>1675.7739999999999</v>
      </c>
      <c r="Y2035">
        <v>1675.7840000000001</v>
      </c>
      <c r="Z2035">
        <v>2801.2979999999998</v>
      </c>
    </row>
    <row r="2036" spans="1:26" x14ac:dyDescent="0.35">
      <c r="A2036">
        <v>38</v>
      </c>
      <c r="B2036">
        <v>33</v>
      </c>
      <c r="C2036" t="str">
        <f t="shared" si="83"/>
        <v>38033</v>
      </c>
      <c r="D2036" t="str">
        <f t="shared" si="84"/>
        <v>38033</v>
      </c>
      <c r="E2036" t="str">
        <f>VLOOKUP(C2036,Table1[[Column1]:[GEMS_Typo]],2)</f>
        <v>F</v>
      </c>
      <c r="F2036">
        <v>1795.03</v>
      </c>
      <c r="G2036">
        <v>1759.23</v>
      </c>
      <c r="H2036">
        <v>1759.23</v>
      </c>
      <c r="I2036">
        <v>1759.23</v>
      </c>
      <c r="J2036">
        <v>1759.23</v>
      </c>
      <c r="K2036">
        <v>1759.23</v>
      </c>
      <c r="L2036">
        <v>1759.23</v>
      </c>
      <c r="M2036">
        <v>1759.23</v>
      </c>
      <c r="N2036">
        <v>1759.23</v>
      </c>
      <c r="O2036">
        <v>1759.23</v>
      </c>
      <c r="P2036">
        <v>1760.432</v>
      </c>
      <c r="Q2036">
        <v>1760.432</v>
      </c>
      <c r="R2036">
        <v>1760.432</v>
      </c>
      <c r="S2036">
        <v>1857.2819999999999</v>
      </c>
      <c r="T2036">
        <v>1857.278</v>
      </c>
      <c r="U2036">
        <v>1857.2840000000001</v>
      </c>
      <c r="V2036">
        <v>1867.2260000000001</v>
      </c>
      <c r="W2036">
        <v>1866.8219999999999</v>
      </c>
      <c r="X2036">
        <v>1866.828</v>
      </c>
      <c r="Y2036">
        <v>1867.548</v>
      </c>
      <c r="Z2036">
        <v>1782.2280000000001</v>
      </c>
    </row>
    <row r="2037" spans="1:26" x14ac:dyDescent="0.35">
      <c r="A2037">
        <v>38</v>
      </c>
      <c r="B2037">
        <v>35</v>
      </c>
      <c r="C2037" t="str">
        <f t="shared" si="83"/>
        <v>38035</v>
      </c>
      <c r="D2037" t="str">
        <f t="shared" si="84"/>
        <v>38035</v>
      </c>
      <c r="E2037" t="str">
        <f>VLOOKUP(C2037,Table1[[Column1]:[GEMS_Typo]],2)</f>
        <v>B</v>
      </c>
      <c r="F2037">
        <v>5588.6409999999996</v>
      </c>
      <c r="G2037">
        <v>5588.6409999999996</v>
      </c>
      <c r="H2037">
        <v>5589.991</v>
      </c>
      <c r="I2037">
        <v>5729.991</v>
      </c>
      <c r="J2037">
        <v>5729.991</v>
      </c>
      <c r="K2037">
        <v>5729.991</v>
      </c>
      <c r="L2037">
        <v>5758.6850000000004</v>
      </c>
      <c r="M2037">
        <v>5820.6850000000004</v>
      </c>
      <c r="N2037">
        <v>5819.8410000000003</v>
      </c>
      <c r="O2037">
        <v>5819.8410000000003</v>
      </c>
      <c r="P2037">
        <v>5811.2250000000004</v>
      </c>
      <c r="Q2037">
        <v>5811.2250000000004</v>
      </c>
      <c r="R2037">
        <v>5812.4769999999999</v>
      </c>
      <c r="S2037">
        <v>5756.1890000000003</v>
      </c>
      <c r="T2037">
        <v>5756.1790000000001</v>
      </c>
      <c r="U2037">
        <v>5761.6869999999999</v>
      </c>
      <c r="V2037">
        <v>5796.085</v>
      </c>
      <c r="W2037">
        <v>5804.1180000000004</v>
      </c>
      <c r="X2037">
        <v>5803.7839999999997</v>
      </c>
      <c r="Y2037">
        <v>5804.5259999999998</v>
      </c>
      <c r="Z2037">
        <v>2828.9650000000001</v>
      </c>
    </row>
    <row r="2038" spans="1:26" x14ac:dyDescent="0.35">
      <c r="A2038">
        <v>38</v>
      </c>
      <c r="B2038">
        <v>37</v>
      </c>
      <c r="C2038" t="str">
        <f t="shared" si="83"/>
        <v>38037</v>
      </c>
      <c r="D2038" t="str">
        <f t="shared" si="84"/>
        <v>38037</v>
      </c>
      <c r="E2038" t="str">
        <f>VLOOKUP(C2038,Table1[[Column1]:[GEMS_Typo]],2)</f>
        <v>F</v>
      </c>
      <c r="F2038">
        <v>3269.2080000000001</v>
      </c>
      <c r="G2038">
        <v>3269.2080000000001</v>
      </c>
      <c r="H2038">
        <v>3269.2080000000001</v>
      </c>
      <c r="I2038">
        <v>3269.2080000000001</v>
      </c>
      <c r="J2038">
        <v>3269.2080000000001</v>
      </c>
      <c r="K2038">
        <v>3269.2080000000001</v>
      </c>
      <c r="L2038">
        <v>3269.2080000000001</v>
      </c>
      <c r="M2038">
        <v>3269.2080000000001</v>
      </c>
      <c r="N2038">
        <v>3269.2080000000001</v>
      </c>
      <c r="O2038">
        <v>3269.2080000000001</v>
      </c>
      <c r="P2038">
        <v>3268.5160000000001</v>
      </c>
      <c r="Q2038">
        <v>3268.5160000000001</v>
      </c>
      <c r="R2038">
        <v>3268.5160000000001</v>
      </c>
      <c r="S2038">
        <v>3027.64</v>
      </c>
      <c r="T2038">
        <v>3027.634</v>
      </c>
      <c r="U2038">
        <v>3027.652</v>
      </c>
      <c r="V2038">
        <v>3035.538</v>
      </c>
      <c r="W2038">
        <v>3034.58</v>
      </c>
      <c r="X2038">
        <v>3034.5839999999998</v>
      </c>
      <c r="Y2038">
        <v>3034.58</v>
      </c>
      <c r="Z2038">
        <v>4920.6859999999997</v>
      </c>
    </row>
    <row r="2039" spans="1:26" x14ac:dyDescent="0.35">
      <c r="A2039">
        <v>38</v>
      </c>
      <c r="B2039">
        <v>39</v>
      </c>
      <c r="C2039" t="str">
        <f t="shared" si="83"/>
        <v>38039</v>
      </c>
      <c r="D2039" t="str">
        <f t="shared" si="84"/>
        <v>38039</v>
      </c>
      <c r="E2039" t="str">
        <f>VLOOKUP(C2039,Table1[[Column1]:[GEMS_Typo]],2)</f>
        <v>F</v>
      </c>
      <c r="F2039">
        <v>1885.672</v>
      </c>
      <c r="G2039">
        <v>1885.672</v>
      </c>
      <c r="H2039">
        <v>1885.672</v>
      </c>
      <c r="I2039">
        <v>1885.672</v>
      </c>
      <c r="J2039">
        <v>1885.672</v>
      </c>
      <c r="K2039">
        <v>1885.672</v>
      </c>
      <c r="L2039">
        <v>1885.672</v>
      </c>
      <c r="M2039">
        <v>1882.8720000000001</v>
      </c>
      <c r="N2039">
        <v>1882.8720000000001</v>
      </c>
      <c r="O2039">
        <v>1882.8720000000001</v>
      </c>
      <c r="P2039">
        <v>1881.84</v>
      </c>
      <c r="Q2039">
        <v>1881.84</v>
      </c>
      <c r="R2039">
        <v>1881.876</v>
      </c>
      <c r="S2039">
        <v>1761.8679999999999</v>
      </c>
      <c r="T2039">
        <v>1761.8820000000001</v>
      </c>
      <c r="U2039">
        <v>1761.8820000000001</v>
      </c>
      <c r="V2039">
        <v>1765.954</v>
      </c>
      <c r="W2039">
        <v>1765.6279999999999</v>
      </c>
      <c r="X2039">
        <v>1765.61</v>
      </c>
      <c r="Y2039">
        <v>1765.626</v>
      </c>
      <c r="Z2039">
        <v>2970.5039999999999</v>
      </c>
    </row>
    <row r="2040" spans="1:26" x14ac:dyDescent="0.35">
      <c r="A2040">
        <v>38</v>
      </c>
      <c r="B2040">
        <v>41</v>
      </c>
      <c r="C2040" t="str">
        <f t="shared" si="83"/>
        <v>38041</v>
      </c>
      <c r="D2040" t="str">
        <f t="shared" si="84"/>
        <v>38041</v>
      </c>
      <c r="E2040" t="str">
        <f>VLOOKUP(C2040,Table1[[Column1]:[GEMS_Typo]],2)</f>
        <v>C</v>
      </c>
      <c r="F2040">
        <v>2656.6680000000001</v>
      </c>
      <c r="G2040">
        <v>2656.6680000000001</v>
      </c>
      <c r="H2040">
        <v>2656.6680000000001</v>
      </c>
      <c r="I2040">
        <v>2658.6680000000001</v>
      </c>
      <c r="J2040">
        <v>2658.6680000000001</v>
      </c>
      <c r="K2040">
        <v>2657.8679999999999</v>
      </c>
      <c r="L2040">
        <v>2657.8679999999999</v>
      </c>
      <c r="M2040">
        <v>2657.8679999999999</v>
      </c>
      <c r="N2040">
        <v>2657.8679999999999</v>
      </c>
      <c r="O2040">
        <v>2657.8679999999999</v>
      </c>
      <c r="P2040">
        <v>2657.154</v>
      </c>
      <c r="Q2040">
        <v>2657.154</v>
      </c>
      <c r="R2040">
        <v>2657.154</v>
      </c>
      <c r="S2040">
        <v>2733.5059999999999</v>
      </c>
      <c r="T2040">
        <v>2733.502</v>
      </c>
      <c r="U2040">
        <v>2733.4960000000001</v>
      </c>
      <c r="V2040">
        <v>2744.7719999999999</v>
      </c>
      <c r="W2040">
        <v>2746.9720000000002</v>
      </c>
      <c r="X2040">
        <v>2746.95</v>
      </c>
      <c r="Y2040">
        <v>2746.944</v>
      </c>
      <c r="Z2040">
        <v>1884.43</v>
      </c>
    </row>
    <row r="2041" spans="1:26" x14ac:dyDescent="0.35">
      <c r="A2041">
        <v>38</v>
      </c>
      <c r="B2041">
        <v>43</v>
      </c>
      <c r="C2041" t="str">
        <f t="shared" si="83"/>
        <v>38043</v>
      </c>
      <c r="D2041" t="str">
        <f t="shared" si="84"/>
        <v>38043</v>
      </c>
      <c r="E2041" t="str">
        <f>VLOOKUP(C2041,Table1[[Column1]:[GEMS_Typo]],2)</f>
        <v>F</v>
      </c>
      <c r="F2041">
        <v>2946.8580000000002</v>
      </c>
      <c r="G2041">
        <v>2946.8580000000002</v>
      </c>
      <c r="H2041">
        <v>2946.8580000000002</v>
      </c>
      <c r="I2041">
        <v>2947.3980000000001</v>
      </c>
      <c r="J2041">
        <v>2947.3980000000001</v>
      </c>
      <c r="K2041">
        <v>2947.3980000000001</v>
      </c>
      <c r="L2041">
        <v>2947.3980000000001</v>
      </c>
      <c r="M2041">
        <v>2947.3980000000001</v>
      </c>
      <c r="N2041">
        <v>2947.3980000000001</v>
      </c>
      <c r="O2041">
        <v>2947.3980000000001</v>
      </c>
      <c r="P2041">
        <v>2944.9459999999999</v>
      </c>
      <c r="Q2041">
        <v>2944.9459999999999</v>
      </c>
      <c r="R2041">
        <v>2944.9459999999999</v>
      </c>
      <c r="S2041">
        <v>2857.944</v>
      </c>
      <c r="T2041">
        <v>2857.9879999999998</v>
      </c>
      <c r="U2041">
        <v>2857.982</v>
      </c>
      <c r="V2041">
        <v>2857.76</v>
      </c>
      <c r="W2041">
        <v>2856.5279999999998</v>
      </c>
      <c r="X2041">
        <v>2888.88</v>
      </c>
      <c r="Y2041">
        <v>2888.91</v>
      </c>
      <c r="Z2041">
        <v>2858.2</v>
      </c>
    </row>
    <row r="2042" spans="1:26" x14ac:dyDescent="0.35">
      <c r="A2042">
        <v>38</v>
      </c>
      <c r="B2042">
        <v>45</v>
      </c>
      <c r="C2042" t="str">
        <f t="shared" si="83"/>
        <v>38045</v>
      </c>
      <c r="D2042" t="str">
        <f t="shared" si="84"/>
        <v>38045</v>
      </c>
      <c r="E2042" t="str">
        <f>VLOOKUP(C2042,Table1[[Column1]:[GEMS_Typo]],2)</f>
        <v>C</v>
      </c>
      <c r="F2042">
        <v>3111.3240000000001</v>
      </c>
      <c r="G2042">
        <v>3111.3240000000001</v>
      </c>
      <c r="H2042">
        <v>3111.3240000000001</v>
      </c>
      <c r="I2042">
        <v>3111.3240000000001</v>
      </c>
      <c r="J2042">
        <v>3111.3240000000001</v>
      </c>
      <c r="K2042">
        <v>3111.3240000000001</v>
      </c>
      <c r="L2042">
        <v>3111.3240000000001</v>
      </c>
      <c r="M2042">
        <v>3114.1239999999998</v>
      </c>
      <c r="N2042">
        <v>3114.1239999999998</v>
      </c>
      <c r="O2042">
        <v>3114.1239999999998</v>
      </c>
      <c r="P2042">
        <v>3114.386</v>
      </c>
      <c r="Q2042">
        <v>3114.386</v>
      </c>
      <c r="R2042">
        <v>3114.5039999999999</v>
      </c>
      <c r="S2042">
        <v>3099.2159999999999</v>
      </c>
      <c r="T2042">
        <v>3099.21</v>
      </c>
      <c r="U2042">
        <v>3099.2040000000002</v>
      </c>
      <c r="V2042">
        <v>3072.6680000000001</v>
      </c>
      <c r="W2042">
        <v>3071.192</v>
      </c>
      <c r="X2042">
        <v>3071.1819999999998</v>
      </c>
      <c r="Y2042">
        <v>3075.462</v>
      </c>
      <c r="Z2042">
        <v>2895.212</v>
      </c>
    </row>
    <row r="2043" spans="1:26" x14ac:dyDescent="0.35">
      <c r="A2043">
        <v>38</v>
      </c>
      <c r="B2043">
        <v>47</v>
      </c>
      <c r="C2043" t="str">
        <f t="shared" si="83"/>
        <v>38047</v>
      </c>
      <c r="D2043" t="str">
        <f t="shared" si="84"/>
        <v>38047</v>
      </c>
      <c r="E2043" t="str">
        <f>VLOOKUP(C2043,Table1[[Column1]:[GEMS_Typo]],2)</f>
        <v>F</v>
      </c>
      <c r="F2043">
        <v>1960.28</v>
      </c>
      <c r="G2043">
        <v>1960.28</v>
      </c>
      <c r="H2043">
        <v>1960.28</v>
      </c>
      <c r="I2043">
        <v>1960.62</v>
      </c>
      <c r="J2043">
        <v>1960.62</v>
      </c>
      <c r="K2043">
        <v>1958.82</v>
      </c>
      <c r="L2043">
        <v>1970.82</v>
      </c>
      <c r="M2043">
        <v>1968.82</v>
      </c>
      <c r="N2043">
        <v>1968.82</v>
      </c>
      <c r="O2043">
        <v>1968.82</v>
      </c>
      <c r="P2043">
        <v>1969.932</v>
      </c>
      <c r="Q2043">
        <v>1969.932</v>
      </c>
      <c r="R2043">
        <v>1969.932</v>
      </c>
      <c r="S2043">
        <v>2049.6060000000002</v>
      </c>
      <c r="T2043">
        <v>2049.2280000000001</v>
      </c>
      <c r="U2043">
        <v>2047.2360000000001</v>
      </c>
      <c r="V2043">
        <v>1997.9179999999999</v>
      </c>
      <c r="W2043">
        <v>2000.3440000000001</v>
      </c>
      <c r="X2043">
        <v>2000.3679999999999</v>
      </c>
      <c r="Y2043">
        <v>2000.354</v>
      </c>
      <c r="Z2043">
        <v>2899.2240000000002</v>
      </c>
    </row>
    <row r="2044" spans="1:26" x14ac:dyDescent="0.35">
      <c r="A2044">
        <v>38</v>
      </c>
      <c r="B2044">
        <v>49</v>
      </c>
      <c r="C2044" t="str">
        <f t="shared" si="83"/>
        <v>38049</v>
      </c>
      <c r="D2044" t="str">
        <f t="shared" si="84"/>
        <v>38049</v>
      </c>
      <c r="E2044" t="str">
        <f>VLOOKUP(C2044,Table1[[Column1]:[GEMS_Typo]],2)</f>
        <v>B</v>
      </c>
      <c r="F2044">
        <v>4898.59</v>
      </c>
      <c r="G2044">
        <v>4898.59</v>
      </c>
      <c r="H2044">
        <v>4898.59</v>
      </c>
      <c r="I2044">
        <v>4912.1099999999997</v>
      </c>
      <c r="J2044">
        <v>4912.1099999999997</v>
      </c>
      <c r="K2044">
        <v>4912.1099999999997</v>
      </c>
      <c r="L2044">
        <v>4912.1099999999997</v>
      </c>
      <c r="M2044">
        <v>4912.1099999999997</v>
      </c>
      <c r="N2044">
        <v>4912.1099999999997</v>
      </c>
      <c r="O2044">
        <v>4912.1099999999997</v>
      </c>
      <c r="P2044">
        <v>4911.4620000000004</v>
      </c>
      <c r="Q2044">
        <v>4911.4620000000004</v>
      </c>
      <c r="R2044">
        <v>4911.4620000000004</v>
      </c>
      <c r="S2044">
        <v>4845.4080000000004</v>
      </c>
      <c r="T2044">
        <v>4845.4219999999996</v>
      </c>
      <c r="U2044">
        <v>4845.442</v>
      </c>
      <c r="V2044">
        <v>4845.41</v>
      </c>
      <c r="W2044">
        <v>4843.5739999999996</v>
      </c>
      <c r="X2044">
        <v>4880.18</v>
      </c>
      <c r="Y2044">
        <v>4880.1559999999999</v>
      </c>
      <c r="Z2044">
        <v>2408.5859999999998</v>
      </c>
    </row>
    <row r="2045" spans="1:26" x14ac:dyDescent="0.35">
      <c r="A2045">
        <v>38</v>
      </c>
      <c r="B2045">
        <v>51</v>
      </c>
      <c r="C2045" t="str">
        <f t="shared" si="83"/>
        <v>38051</v>
      </c>
      <c r="D2045" t="str">
        <f t="shared" si="84"/>
        <v>38051</v>
      </c>
      <c r="E2045" t="str">
        <f>VLOOKUP(C2045,Table1[[Column1]:[GEMS_Typo]],2)</f>
        <v>F</v>
      </c>
      <c r="F2045">
        <v>2083.7739999999999</v>
      </c>
      <c r="G2045">
        <v>2083.7739999999999</v>
      </c>
      <c r="H2045">
        <v>2083.7739999999999</v>
      </c>
      <c r="I2045">
        <v>2083.7739999999999</v>
      </c>
      <c r="J2045">
        <v>2083.7739999999999</v>
      </c>
      <c r="K2045">
        <v>2083.7739999999999</v>
      </c>
      <c r="L2045">
        <v>2083.7739999999999</v>
      </c>
      <c r="M2045">
        <v>2083.7739999999999</v>
      </c>
      <c r="N2045">
        <v>2083.7739999999999</v>
      </c>
      <c r="O2045">
        <v>2083.7739999999999</v>
      </c>
      <c r="P2045">
        <v>2085.3139999999999</v>
      </c>
      <c r="Q2045">
        <v>2085.3139999999999</v>
      </c>
      <c r="R2045">
        <v>2085.3139999999999</v>
      </c>
      <c r="S2045">
        <v>2087.018</v>
      </c>
      <c r="T2045">
        <v>2087.0140000000001</v>
      </c>
      <c r="U2045">
        <v>2092.0839999999998</v>
      </c>
      <c r="V2045">
        <v>2039.8820000000001</v>
      </c>
      <c r="W2045">
        <v>2040.634</v>
      </c>
      <c r="X2045">
        <v>2040.624</v>
      </c>
      <c r="Y2045">
        <v>2040.6420000000001</v>
      </c>
      <c r="Z2045">
        <v>4440.8500000000004</v>
      </c>
    </row>
    <row r="2046" spans="1:26" x14ac:dyDescent="0.35">
      <c r="A2046">
        <v>38</v>
      </c>
      <c r="B2046">
        <v>53</v>
      </c>
      <c r="C2046" t="str">
        <f t="shared" si="83"/>
        <v>38053</v>
      </c>
      <c r="D2046" t="str">
        <f t="shared" si="84"/>
        <v>38053</v>
      </c>
      <c r="E2046" t="str">
        <f>VLOOKUP(C2046,Table1[[Column1]:[GEMS_Typo]],2)</f>
        <v>E</v>
      </c>
      <c r="F2046">
        <v>3865.7339999999999</v>
      </c>
      <c r="G2046">
        <v>3865.7339999999999</v>
      </c>
      <c r="H2046">
        <v>3866.5340000000001</v>
      </c>
      <c r="I2046">
        <v>3866.5340000000001</v>
      </c>
      <c r="J2046">
        <v>3866.5340000000001</v>
      </c>
      <c r="K2046">
        <v>3866.5340000000001</v>
      </c>
      <c r="L2046">
        <v>3866.5340000000001</v>
      </c>
      <c r="M2046">
        <v>3866.5340000000001</v>
      </c>
      <c r="N2046">
        <v>3866.5340000000001</v>
      </c>
      <c r="O2046">
        <v>3866.5340000000001</v>
      </c>
      <c r="P2046">
        <v>3870.1619999999998</v>
      </c>
      <c r="Q2046">
        <v>3870.5859999999998</v>
      </c>
      <c r="R2046">
        <v>3870.902</v>
      </c>
      <c r="S2046">
        <v>4307.2579999999998</v>
      </c>
      <c r="T2046">
        <v>4397.0200000000004</v>
      </c>
      <c r="U2046">
        <v>4429.1719999999996</v>
      </c>
      <c r="V2046">
        <v>4817.5060000000003</v>
      </c>
      <c r="W2046">
        <v>4834.3379999999997</v>
      </c>
      <c r="X2046">
        <v>5156.6260000000002</v>
      </c>
      <c r="Y2046">
        <v>5152.5060000000003</v>
      </c>
      <c r="Z2046">
        <v>3031.8760000000002</v>
      </c>
    </row>
    <row r="2047" spans="1:26" x14ac:dyDescent="0.35">
      <c r="A2047">
        <v>38</v>
      </c>
      <c r="B2047">
        <v>55</v>
      </c>
      <c r="C2047" t="str">
        <f t="shared" si="83"/>
        <v>38055</v>
      </c>
      <c r="D2047" t="str">
        <f t="shared" si="84"/>
        <v>38055</v>
      </c>
      <c r="E2047" t="str">
        <f>VLOOKUP(C2047,Table1[[Column1]:[GEMS_Typo]],2)</f>
        <v>C</v>
      </c>
      <c r="F2047">
        <v>5070.1639999999998</v>
      </c>
      <c r="G2047">
        <v>5070.1639999999998</v>
      </c>
      <c r="H2047">
        <v>5070.1639999999998</v>
      </c>
      <c r="I2047">
        <v>5085.884</v>
      </c>
      <c r="J2047">
        <v>5085.884</v>
      </c>
      <c r="K2047">
        <v>5085.8540000000003</v>
      </c>
      <c r="L2047">
        <v>5085.8540000000003</v>
      </c>
      <c r="M2047">
        <v>5088.3339999999998</v>
      </c>
      <c r="N2047">
        <v>5088.3339999999998</v>
      </c>
      <c r="O2047">
        <v>5088.3339999999998</v>
      </c>
      <c r="P2047">
        <v>5090.0020000000004</v>
      </c>
      <c r="Q2047">
        <v>5090.0020000000004</v>
      </c>
      <c r="R2047">
        <v>5090.0079999999998</v>
      </c>
      <c r="S2047">
        <v>5172.7920000000004</v>
      </c>
      <c r="T2047">
        <v>5172.7860000000001</v>
      </c>
      <c r="U2047">
        <v>5174.2759999999998</v>
      </c>
      <c r="V2047">
        <v>5166.8900000000003</v>
      </c>
      <c r="W2047">
        <v>5169.45</v>
      </c>
      <c r="X2047">
        <v>5167.75</v>
      </c>
      <c r="Y2047">
        <v>5169.732</v>
      </c>
      <c r="Z2047">
        <v>5088.25</v>
      </c>
    </row>
    <row r="2048" spans="1:26" x14ac:dyDescent="0.35">
      <c r="A2048">
        <v>38</v>
      </c>
      <c r="B2048">
        <v>57</v>
      </c>
      <c r="C2048" t="str">
        <f t="shared" si="83"/>
        <v>38057</v>
      </c>
      <c r="D2048" t="str">
        <f t="shared" si="84"/>
        <v>38057</v>
      </c>
      <c r="E2048" t="str">
        <f>VLOOKUP(C2048,Table1[[Column1]:[GEMS_Typo]],2)</f>
        <v>D</v>
      </c>
      <c r="F2048">
        <v>2140.7800000000002</v>
      </c>
      <c r="G2048">
        <v>2140.7800000000002</v>
      </c>
      <c r="H2048">
        <v>2141.1799999999998</v>
      </c>
      <c r="I2048">
        <v>2141.1799999999998</v>
      </c>
      <c r="J2048">
        <v>2141.1799999999998</v>
      </c>
      <c r="K2048">
        <v>2141.1799999999998</v>
      </c>
      <c r="L2048">
        <v>2141.1799999999998</v>
      </c>
      <c r="M2048">
        <v>2141.1799999999998</v>
      </c>
      <c r="N2048">
        <v>2141.1799999999998</v>
      </c>
      <c r="O2048">
        <v>2141.1799999999998</v>
      </c>
      <c r="P2048">
        <v>2145.902</v>
      </c>
      <c r="Q2048">
        <v>2146.502</v>
      </c>
      <c r="R2048">
        <v>2146.502</v>
      </c>
      <c r="S2048">
        <v>2289.87</v>
      </c>
      <c r="T2048">
        <v>2289.866</v>
      </c>
      <c r="U2048">
        <v>2296.33</v>
      </c>
      <c r="V2048">
        <v>2271.2559999999999</v>
      </c>
      <c r="W2048">
        <v>2274.3440000000001</v>
      </c>
      <c r="X2048">
        <v>2274.3580000000002</v>
      </c>
      <c r="Y2048">
        <v>2276.89</v>
      </c>
      <c r="Z2048">
        <v>4568.5439999999999</v>
      </c>
    </row>
    <row r="2049" spans="1:26" x14ac:dyDescent="0.35">
      <c r="A2049">
        <v>38</v>
      </c>
      <c r="B2049">
        <v>59</v>
      </c>
      <c r="C2049" t="str">
        <f t="shared" si="83"/>
        <v>38059</v>
      </c>
      <c r="D2049" t="str">
        <f t="shared" si="84"/>
        <v>38059</v>
      </c>
      <c r="E2049" t="str">
        <f>VLOOKUP(C2049,Table1[[Column1]:[GEMS_Typo]],2)</f>
        <v>B</v>
      </c>
      <c r="F2049">
        <v>4402.4979999999996</v>
      </c>
      <c r="G2049">
        <v>4402.4979999999996</v>
      </c>
      <c r="H2049">
        <v>4402.4979999999996</v>
      </c>
      <c r="I2049">
        <v>4402.4979999999996</v>
      </c>
      <c r="J2049">
        <v>4405.3980000000001</v>
      </c>
      <c r="K2049">
        <v>4404.3980000000001</v>
      </c>
      <c r="L2049">
        <v>4405.9579999999996</v>
      </c>
      <c r="M2049">
        <v>4401.9579999999996</v>
      </c>
      <c r="N2049">
        <v>4401.9579999999996</v>
      </c>
      <c r="O2049">
        <v>4402.4520000000002</v>
      </c>
      <c r="P2049">
        <v>4399.2039999999997</v>
      </c>
      <c r="Q2049">
        <v>4399.2039999999997</v>
      </c>
      <c r="R2049">
        <v>4398.9579999999996</v>
      </c>
      <c r="S2049">
        <v>4258.8620000000001</v>
      </c>
      <c r="T2049">
        <v>4259.1840000000002</v>
      </c>
      <c r="U2049">
        <v>4265.2879999999996</v>
      </c>
      <c r="V2049">
        <v>4280.3900000000003</v>
      </c>
      <c r="W2049">
        <v>4282.45</v>
      </c>
      <c r="X2049">
        <v>4282.2299999999996</v>
      </c>
      <c r="Y2049">
        <v>4281.884</v>
      </c>
      <c r="Z2049">
        <v>2843.6480000000001</v>
      </c>
    </row>
    <row r="2050" spans="1:26" x14ac:dyDescent="0.35">
      <c r="A2050">
        <v>38</v>
      </c>
      <c r="B2050">
        <v>61</v>
      </c>
      <c r="C2050" t="str">
        <f t="shared" si="83"/>
        <v>38061</v>
      </c>
      <c r="D2050" t="str">
        <f t="shared" si="84"/>
        <v>38061</v>
      </c>
      <c r="E2050" t="str">
        <f>VLOOKUP(C2050,Table1[[Column1]:[GEMS_Typo]],2)</f>
        <v>C</v>
      </c>
      <c r="F2050">
        <v>4052.614</v>
      </c>
      <c r="G2050">
        <v>4052.614</v>
      </c>
      <c r="H2050">
        <v>4052.614</v>
      </c>
      <c r="I2050">
        <v>4052.614</v>
      </c>
      <c r="J2050">
        <v>4052.614</v>
      </c>
      <c r="K2050">
        <v>4052.614</v>
      </c>
      <c r="L2050">
        <v>4052.614</v>
      </c>
      <c r="M2050">
        <v>4114.3280000000004</v>
      </c>
      <c r="N2050">
        <v>4113.9449999999997</v>
      </c>
      <c r="O2050">
        <v>4113.9449999999997</v>
      </c>
      <c r="P2050">
        <v>4118.5749999999998</v>
      </c>
      <c r="Q2050">
        <v>4118.5749999999998</v>
      </c>
      <c r="R2050">
        <v>4118.6229999999996</v>
      </c>
      <c r="S2050">
        <v>4194.6909999999998</v>
      </c>
      <c r="T2050">
        <v>4195.1540000000005</v>
      </c>
      <c r="U2050">
        <v>4194.8779999999997</v>
      </c>
      <c r="V2050">
        <v>4234.7420000000002</v>
      </c>
      <c r="W2050">
        <v>4236.134</v>
      </c>
      <c r="X2050">
        <v>4416.692</v>
      </c>
      <c r="Y2050">
        <v>4419.4080000000004</v>
      </c>
      <c r="Z2050">
        <v>4112.3419999999996</v>
      </c>
    </row>
    <row r="2051" spans="1:26" x14ac:dyDescent="0.35">
      <c r="A2051">
        <v>38</v>
      </c>
      <c r="B2051">
        <v>63</v>
      </c>
      <c r="C2051" t="str">
        <f t="shared" ref="C2051:C2114" si="85">_xlfn.CONCAT(TEXT(A2051,"00"),TEXT(B2051,"000"))</f>
        <v>38063</v>
      </c>
      <c r="D2051" t="str">
        <f t="shared" ref="D2051:D2114" si="86">_xlfn.CONCAT(A2051,TEXT(B2051,"000"))</f>
        <v>38063</v>
      </c>
      <c r="E2051" t="str">
        <f>VLOOKUP(C2051,Table1[[Column1]:[GEMS_Typo]],2)</f>
        <v>F</v>
      </c>
      <c r="F2051">
        <v>2842.3</v>
      </c>
      <c r="G2051">
        <v>2842.3</v>
      </c>
      <c r="H2051">
        <v>2832.3</v>
      </c>
      <c r="I2051">
        <v>2832.3</v>
      </c>
      <c r="J2051">
        <v>2832.3</v>
      </c>
      <c r="K2051">
        <v>2842.8</v>
      </c>
      <c r="L2051">
        <v>2842.8</v>
      </c>
      <c r="M2051">
        <v>2845.6</v>
      </c>
      <c r="N2051">
        <v>2845.6</v>
      </c>
      <c r="O2051">
        <v>2845.6</v>
      </c>
      <c r="P2051">
        <v>2840.32</v>
      </c>
      <c r="Q2051">
        <v>2840.32</v>
      </c>
      <c r="R2051">
        <v>2840.4659999999999</v>
      </c>
      <c r="S2051">
        <v>2721.9479999999999</v>
      </c>
      <c r="T2051">
        <v>2721.944</v>
      </c>
      <c r="U2051">
        <v>2721.9340000000002</v>
      </c>
      <c r="V2051">
        <v>2724.076</v>
      </c>
      <c r="W2051">
        <v>2724.098</v>
      </c>
      <c r="X2051">
        <v>2724.07</v>
      </c>
      <c r="Y2051">
        <v>2724.67</v>
      </c>
      <c r="Z2051">
        <v>4037.41</v>
      </c>
    </row>
    <row r="2052" spans="1:26" x14ac:dyDescent="0.35">
      <c r="A2052">
        <v>38</v>
      </c>
      <c r="B2052">
        <v>65</v>
      </c>
      <c r="C2052" t="str">
        <f t="shared" si="85"/>
        <v>38065</v>
      </c>
      <c r="D2052" t="str">
        <f t="shared" si="86"/>
        <v>38065</v>
      </c>
      <c r="E2052" t="str">
        <f>VLOOKUP(C2052,Table1[[Column1]:[GEMS_Typo]],2)</f>
        <v>B</v>
      </c>
      <c r="F2052">
        <v>1496.992</v>
      </c>
      <c r="G2052">
        <v>1496.992</v>
      </c>
      <c r="H2052">
        <v>1496.992</v>
      </c>
      <c r="I2052">
        <v>1496.992</v>
      </c>
      <c r="J2052">
        <v>1496.992</v>
      </c>
      <c r="K2052">
        <v>1496.992</v>
      </c>
      <c r="L2052">
        <v>1496.992</v>
      </c>
      <c r="M2052">
        <v>1496.992</v>
      </c>
      <c r="N2052">
        <v>1496.992</v>
      </c>
      <c r="O2052">
        <v>1496.992</v>
      </c>
      <c r="P2052">
        <v>1496.8320000000001</v>
      </c>
      <c r="Q2052">
        <v>1496.8320000000001</v>
      </c>
      <c r="R2052">
        <v>1496.8320000000001</v>
      </c>
      <c r="S2052">
        <v>1511.182</v>
      </c>
      <c r="T2052">
        <v>1511.18</v>
      </c>
      <c r="U2052">
        <v>1511.194</v>
      </c>
      <c r="V2052">
        <v>1493.5360000000001</v>
      </c>
      <c r="W2052">
        <v>1495.546</v>
      </c>
      <c r="X2052">
        <v>1495.538</v>
      </c>
      <c r="Y2052">
        <v>1496.798</v>
      </c>
      <c r="Z2052">
        <v>2411.1419999999998</v>
      </c>
    </row>
    <row r="2053" spans="1:26" x14ac:dyDescent="0.35">
      <c r="A2053">
        <v>38</v>
      </c>
      <c r="B2053">
        <v>67</v>
      </c>
      <c r="C2053" t="str">
        <f t="shared" si="85"/>
        <v>38067</v>
      </c>
      <c r="D2053" t="str">
        <f t="shared" si="86"/>
        <v>38067</v>
      </c>
      <c r="E2053" t="str">
        <f>VLOOKUP(C2053,Table1[[Column1]:[GEMS_Typo]],2)</f>
        <v>D</v>
      </c>
      <c r="F2053">
        <v>4059.0239999999999</v>
      </c>
      <c r="G2053">
        <v>4059.0239999999999</v>
      </c>
      <c r="H2053">
        <v>4074.0239999999999</v>
      </c>
      <c r="I2053">
        <v>4074.0239999999999</v>
      </c>
      <c r="J2053">
        <v>4074.0239999999999</v>
      </c>
      <c r="K2053">
        <v>4074.0239999999999</v>
      </c>
      <c r="L2053">
        <v>4074.0239999999999</v>
      </c>
      <c r="M2053">
        <v>4074.0239999999999</v>
      </c>
      <c r="N2053">
        <v>4074.0239999999999</v>
      </c>
      <c r="O2053">
        <v>4074.0239999999999</v>
      </c>
      <c r="P2053">
        <v>4079.1880000000001</v>
      </c>
      <c r="Q2053">
        <v>4075.268</v>
      </c>
      <c r="R2053">
        <v>4061.43</v>
      </c>
      <c r="S2053">
        <v>4239.32</v>
      </c>
      <c r="T2053">
        <v>4239.3140000000003</v>
      </c>
      <c r="U2053">
        <v>4242.0540000000001</v>
      </c>
      <c r="V2053">
        <v>4255.8720000000003</v>
      </c>
      <c r="W2053">
        <v>4249.9179999999997</v>
      </c>
      <c r="X2053">
        <v>4249.8999999999996</v>
      </c>
      <c r="Y2053">
        <v>4252.92</v>
      </c>
      <c r="Z2053">
        <v>1939.5540000000001</v>
      </c>
    </row>
    <row r="2054" spans="1:26" x14ac:dyDescent="0.35">
      <c r="A2054">
        <v>38</v>
      </c>
      <c r="B2054">
        <v>69</v>
      </c>
      <c r="C2054" t="str">
        <f t="shared" si="85"/>
        <v>38069</v>
      </c>
      <c r="D2054" t="str">
        <f t="shared" si="86"/>
        <v>38069</v>
      </c>
      <c r="E2054" t="str">
        <f>VLOOKUP(C2054,Table1[[Column1]:[GEMS_Typo]],2)</f>
        <v>C</v>
      </c>
      <c r="F2054">
        <v>3054.54</v>
      </c>
      <c r="G2054">
        <v>3054.54</v>
      </c>
      <c r="H2054">
        <v>3054.54</v>
      </c>
      <c r="I2054">
        <v>3054.63</v>
      </c>
      <c r="J2054">
        <v>3054.63</v>
      </c>
      <c r="K2054">
        <v>3054.63</v>
      </c>
      <c r="L2054">
        <v>3054.63</v>
      </c>
      <c r="M2054">
        <v>3054.63</v>
      </c>
      <c r="N2054">
        <v>3054.63</v>
      </c>
      <c r="O2054">
        <v>3054.63</v>
      </c>
      <c r="P2054">
        <v>3054.0680000000002</v>
      </c>
      <c r="Q2054">
        <v>3057.33</v>
      </c>
      <c r="R2054">
        <v>3057.33</v>
      </c>
      <c r="S2054">
        <v>2914.8519999999999</v>
      </c>
      <c r="T2054">
        <v>2914.848</v>
      </c>
      <c r="U2054">
        <v>2914.57</v>
      </c>
      <c r="V2054">
        <v>2907.82</v>
      </c>
      <c r="W2054">
        <v>2907.82</v>
      </c>
      <c r="X2054">
        <v>2907.83</v>
      </c>
      <c r="Y2054">
        <v>2912.1559999999999</v>
      </c>
      <c r="Z2054">
        <v>4005.4459999999999</v>
      </c>
    </row>
    <row r="2055" spans="1:26" x14ac:dyDescent="0.35">
      <c r="A2055">
        <v>38</v>
      </c>
      <c r="B2055">
        <v>71</v>
      </c>
      <c r="C2055" t="str">
        <f t="shared" si="85"/>
        <v>38071</v>
      </c>
      <c r="D2055" t="str">
        <f t="shared" si="86"/>
        <v>38071</v>
      </c>
      <c r="E2055" t="str">
        <f>VLOOKUP(C2055,Table1[[Column1]:[GEMS_Typo]],2)</f>
        <v>D</v>
      </c>
      <c r="F2055">
        <v>3422.7060000000001</v>
      </c>
      <c r="G2055">
        <v>3422.7060000000001</v>
      </c>
      <c r="H2055">
        <v>3423.0659999999998</v>
      </c>
      <c r="I2055">
        <v>3423.0659999999998</v>
      </c>
      <c r="J2055">
        <v>3423.0659999999998</v>
      </c>
      <c r="K2055">
        <v>3423.0659999999998</v>
      </c>
      <c r="L2055">
        <v>3423.0659999999998</v>
      </c>
      <c r="M2055">
        <v>3423.0659999999998</v>
      </c>
      <c r="N2055">
        <v>3423.0659999999998</v>
      </c>
      <c r="O2055">
        <v>3423.0659999999998</v>
      </c>
      <c r="P2055">
        <v>3424.38</v>
      </c>
      <c r="Q2055">
        <v>3425.692</v>
      </c>
      <c r="R2055">
        <v>3425.768</v>
      </c>
      <c r="S2055">
        <v>3152.7220000000002</v>
      </c>
      <c r="T2055">
        <v>3150.6439999999998</v>
      </c>
      <c r="U2055">
        <v>3150.6419999999998</v>
      </c>
      <c r="V2055">
        <v>3122.616</v>
      </c>
      <c r="W2055">
        <v>3131.1060000000002</v>
      </c>
      <c r="X2055">
        <v>3131.1019999999999</v>
      </c>
      <c r="Y2055">
        <v>3130.6640000000002</v>
      </c>
      <c r="Z2055">
        <v>3174.4279999999999</v>
      </c>
    </row>
    <row r="2056" spans="1:26" x14ac:dyDescent="0.35">
      <c r="A2056">
        <v>38</v>
      </c>
      <c r="B2056">
        <v>73</v>
      </c>
      <c r="C2056" t="str">
        <f t="shared" si="85"/>
        <v>38073</v>
      </c>
      <c r="D2056" t="str">
        <f t="shared" si="86"/>
        <v>38073</v>
      </c>
      <c r="E2056" t="str">
        <f>VLOOKUP(C2056,Table1[[Column1]:[GEMS_Typo]],2)</f>
        <v>E</v>
      </c>
      <c r="F2056">
        <v>2468.3020000000001</v>
      </c>
      <c r="G2056">
        <v>2468.3020000000001</v>
      </c>
      <c r="H2056">
        <v>2468.3020000000001</v>
      </c>
      <c r="I2056">
        <v>2468.3020000000001</v>
      </c>
      <c r="J2056">
        <v>2468.3020000000001</v>
      </c>
      <c r="K2056">
        <v>2468.7020000000002</v>
      </c>
      <c r="L2056">
        <v>2468.7020000000002</v>
      </c>
      <c r="M2056">
        <v>2466.7020000000002</v>
      </c>
      <c r="N2056">
        <v>2466.7020000000002</v>
      </c>
      <c r="O2056">
        <v>2466.7020000000002</v>
      </c>
      <c r="P2056">
        <v>2468.9639999999999</v>
      </c>
      <c r="Q2056">
        <v>2468.9639999999999</v>
      </c>
      <c r="R2056">
        <v>2468.9639999999999</v>
      </c>
      <c r="S2056">
        <v>2523.6759999999999</v>
      </c>
      <c r="T2056">
        <v>2523.672</v>
      </c>
      <c r="U2056">
        <v>2523.672</v>
      </c>
      <c r="V2056">
        <v>2518.38</v>
      </c>
      <c r="W2056">
        <v>2520.86</v>
      </c>
      <c r="X2056">
        <v>2520.8620000000001</v>
      </c>
      <c r="Y2056">
        <v>2520.8519999999999</v>
      </c>
      <c r="Z2056">
        <v>2808.1759999999999</v>
      </c>
    </row>
    <row r="2057" spans="1:26" x14ac:dyDescent="0.35">
      <c r="A2057">
        <v>38</v>
      </c>
      <c r="B2057">
        <v>75</v>
      </c>
      <c r="C2057" t="str">
        <f t="shared" si="85"/>
        <v>38075</v>
      </c>
      <c r="D2057" t="str">
        <f t="shared" si="86"/>
        <v>38075</v>
      </c>
      <c r="E2057" t="str">
        <f>VLOOKUP(C2057,Table1[[Column1]:[GEMS_Typo]],2)</f>
        <v>B</v>
      </c>
      <c r="F2057">
        <v>2285.8159999999998</v>
      </c>
      <c r="G2057">
        <v>2285.8159999999998</v>
      </c>
      <c r="H2057">
        <v>2285.8159999999998</v>
      </c>
      <c r="I2057">
        <v>2285.8159999999998</v>
      </c>
      <c r="J2057">
        <v>2285.8159999999998</v>
      </c>
      <c r="K2057">
        <v>2285.8159999999998</v>
      </c>
      <c r="L2057">
        <v>2285.8159999999998</v>
      </c>
      <c r="M2057">
        <v>2285.8159999999998</v>
      </c>
      <c r="N2057">
        <v>2285.8159999999998</v>
      </c>
      <c r="O2057">
        <v>2285.8159999999998</v>
      </c>
      <c r="P2057">
        <v>2261.4340000000002</v>
      </c>
      <c r="Q2057">
        <v>2261.4340000000002</v>
      </c>
      <c r="R2057">
        <v>2261.4340000000002</v>
      </c>
      <c r="S2057">
        <v>2378.3119999999999</v>
      </c>
      <c r="T2057">
        <v>2377.2020000000002</v>
      </c>
      <c r="U2057">
        <v>2377.2080000000001</v>
      </c>
      <c r="V2057">
        <v>2373.348</v>
      </c>
      <c r="W2057">
        <v>2377.8359999999998</v>
      </c>
      <c r="X2057">
        <v>2377.904</v>
      </c>
      <c r="Y2057">
        <v>2377.9459999999999</v>
      </c>
      <c r="Z2057">
        <v>2503.2399999999998</v>
      </c>
    </row>
    <row r="2058" spans="1:26" x14ac:dyDescent="0.35">
      <c r="A2058">
        <v>38</v>
      </c>
      <c r="B2058">
        <v>77</v>
      </c>
      <c r="C2058" t="str">
        <f t="shared" si="85"/>
        <v>38077</v>
      </c>
      <c r="D2058" t="str">
        <f t="shared" si="86"/>
        <v>38077</v>
      </c>
      <c r="E2058" t="str">
        <f>VLOOKUP(C2058,Table1[[Column1]:[GEMS_Typo]],2)</f>
        <v>C</v>
      </c>
      <c r="F2058">
        <v>5392.4059999999999</v>
      </c>
      <c r="G2058">
        <v>5392.4059999999999</v>
      </c>
      <c r="H2058">
        <v>5392.4059999999999</v>
      </c>
      <c r="I2058">
        <v>5392.4059999999999</v>
      </c>
      <c r="J2058">
        <v>5392.4059999999999</v>
      </c>
      <c r="K2058">
        <v>5392.4059999999999</v>
      </c>
      <c r="L2058">
        <v>5392.4059999999999</v>
      </c>
      <c r="M2058">
        <v>5391.6459999999997</v>
      </c>
      <c r="N2058">
        <v>5391.6459999999997</v>
      </c>
      <c r="O2058">
        <v>5391.6459999999997</v>
      </c>
      <c r="P2058">
        <v>5388.91</v>
      </c>
      <c r="Q2058">
        <v>5389.6980000000003</v>
      </c>
      <c r="R2058">
        <v>5389.6980000000003</v>
      </c>
      <c r="S2058">
        <v>5341.54</v>
      </c>
      <c r="T2058">
        <v>5341.53</v>
      </c>
      <c r="U2058">
        <v>5341.72</v>
      </c>
      <c r="V2058">
        <v>5274.68</v>
      </c>
      <c r="W2058">
        <v>5353.1360000000004</v>
      </c>
      <c r="X2058">
        <v>5351.1559999999999</v>
      </c>
      <c r="Y2058">
        <v>5349.058</v>
      </c>
      <c r="Z2058">
        <v>2920.2539999999999</v>
      </c>
    </row>
    <row r="2059" spans="1:26" x14ac:dyDescent="0.35">
      <c r="A2059">
        <v>38</v>
      </c>
      <c r="B2059">
        <v>79</v>
      </c>
      <c r="C2059" t="str">
        <f t="shared" si="85"/>
        <v>38079</v>
      </c>
      <c r="D2059" t="str">
        <f t="shared" si="86"/>
        <v>38079</v>
      </c>
      <c r="E2059" t="str">
        <f>VLOOKUP(C2059,Table1[[Column1]:[GEMS_Typo]],2)</f>
        <v>E</v>
      </c>
      <c r="F2059">
        <v>2551.2559999999999</v>
      </c>
      <c r="G2059">
        <v>2551.2559999999999</v>
      </c>
      <c r="H2059">
        <v>2551.2559999999999</v>
      </c>
      <c r="I2059">
        <v>2551.2559999999999</v>
      </c>
      <c r="J2059">
        <v>2551.2559999999999</v>
      </c>
      <c r="K2059">
        <v>2551.2559999999999</v>
      </c>
      <c r="L2059">
        <v>2551.2559999999999</v>
      </c>
      <c r="M2059">
        <v>2551.2559999999999</v>
      </c>
      <c r="N2059">
        <v>2551.2559999999999</v>
      </c>
      <c r="O2059">
        <v>2555.9839999999999</v>
      </c>
      <c r="P2059">
        <v>2554.9659999999999</v>
      </c>
      <c r="Q2059">
        <v>2554.9659999999999</v>
      </c>
      <c r="R2059">
        <v>2554.9659999999999</v>
      </c>
      <c r="S2059">
        <v>2530.0439999999999</v>
      </c>
      <c r="T2059">
        <v>2530.04</v>
      </c>
      <c r="U2059">
        <v>2536.9560000000001</v>
      </c>
      <c r="V2059">
        <v>2525.8679999999999</v>
      </c>
      <c r="W2059">
        <v>2525.1999999999998</v>
      </c>
      <c r="X2059">
        <v>2531.6640000000002</v>
      </c>
      <c r="Y2059">
        <v>2535.7399999999998</v>
      </c>
      <c r="Z2059">
        <v>4872.7879999999996</v>
      </c>
    </row>
    <row r="2060" spans="1:26" x14ac:dyDescent="0.35">
      <c r="A2060">
        <v>38</v>
      </c>
      <c r="B2060">
        <v>81</v>
      </c>
      <c r="C2060" t="str">
        <f t="shared" si="85"/>
        <v>38081</v>
      </c>
      <c r="D2060" t="str">
        <f t="shared" si="86"/>
        <v>38081</v>
      </c>
      <c r="E2060" t="str">
        <f>VLOOKUP(C2060,Table1[[Column1]:[GEMS_Typo]],2)</f>
        <v>E</v>
      </c>
      <c r="F2060">
        <v>2536.748</v>
      </c>
      <c r="G2060">
        <v>2536.748</v>
      </c>
      <c r="H2060">
        <v>2536.748</v>
      </c>
      <c r="I2060">
        <v>2543.328</v>
      </c>
      <c r="J2060">
        <v>2543.328</v>
      </c>
      <c r="K2060">
        <v>2559.4279999999999</v>
      </c>
      <c r="L2060">
        <v>2559.4279999999999</v>
      </c>
      <c r="M2060">
        <v>2559.4279999999999</v>
      </c>
      <c r="N2060">
        <v>2559.4279999999999</v>
      </c>
      <c r="O2060">
        <v>2559.4279999999999</v>
      </c>
      <c r="P2060">
        <v>2556.192</v>
      </c>
      <c r="Q2060">
        <v>2556.192</v>
      </c>
      <c r="R2060">
        <v>2556.192</v>
      </c>
      <c r="S2060">
        <v>2475.4140000000002</v>
      </c>
      <c r="T2060">
        <v>2475.41</v>
      </c>
      <c r="U2060">
        <v>2475.4180000000001</v>
      </c>
      <c r="V2060">
        <v>2454.422</v>
      </c>
      <c r="W2060">
        <v>2456.7040000000002</v>
      </c>
      <c r="X2060">
        <v>2456.7080000000001</v>
      </c>
      <c r="Y2060">
        <v>2456.7080000000001</v>
      </c>
      <c r="Z2060">
        <v>2612.288</v>
      </c>
    </row>
    <row r="2061" spans="1:26" x14ac:dyDescent="0.35">
      <c r="A2061">
        <v>38</v>
      </c>
      <c r="B2061">
        <v>83</v>
      </c>
      <c r="C2061" t="str">
        <f t="shared" si="85"/>
        <v>38083</v>
      </c>
      <c r="D2061" t="str">
        <f t="shared" si="86"/>
        <v>38083</v>
      </c>
      <c r="E2061" t="str">
        <f>VLOOKUP(C2061,Table1[[Column1]:[GEMS_Typo]],2)</f>
        <v>F</v>
      </c>
      <c r="F2061">
        <v>2254.0100000000002</v>
      </c>
      <c r="G2061">
        <v>2254.0100000000002</v>
      </c>
      <c r="H2061">
        <v>2254.0100000000002</v>
      </c>
      <c r="I2061">
        <v>2254.0100000000002</v>
      </c>
      <c r="J2061">
        <v>2254.0100000000002</v>
      </c>
      <c r="K2061">
        <v>2254.0100000000002</v>
      </c>
      <c r="L2061">
        <v>2254.0100000000002</v>
      </c>
      <c r="M2061">
        <v>2254.0100000000002</v>
      </c>
      <c r="N2061">
        <v>2254.0100000000002</v>
      </c>
      <c r="O2061">
        <v>2254.0100000000002</v>
      </c>
      <c r="P2061">
        <v>2253.5639999999999</v>
      </c>
      <c r="Q2061">
        <v>2253.5639999999999</v>
      </c>
      <c r="R2061">
        <v>2253.5639999999999</v>
      </c>
      <c r="S2061">
        <v>2221.9659999999999</v>
      </c>
      <c r="T2061">
        <v>2221.962</v>
      </c>
      <c r="U2061">
        <v>2221.9659999999999</v>
      </c>
      <c r="V2061">
        <v>2177.556</v>
      </c>
      <c r="W2061">
        <v>2176.7939999999999</v>
      </c>
      <c r="X2061">
        <v>2176.806</v>
      </c>
      <c r="Y2061">
        <v>2177.12</v>
      </c>
      <c r="Z2061">
        <v>2295.7040000000002</v>
      </c>
    </row>
    <row r="2062" spans="1:26" x14ac:dyDescent="0.35">
      <c r="A2062">
        <v>38</v>
      </c>
      <c r="B2062">
        <v>85</v>
      </c>
      <c r="C2062" t="str">
        <f t="shared" si="85"/>
        <v>38085</v>
      </c>
      <c r="D2062" t="str">
        <f t="shared" si="86"/>
        <v>38085</v>
      </c>
      <c r="E2062" t="str">
        <f>VLOOKUP(C2062,Table1[[Column1]:[GEMS_Typo]],2)</f>
        <v>B</v>
      </c>
      <c r="F2062">
        <v>1233.5319999999999</v>
      </c>
      <c r="G2062">
        <v>1233.5319999999999</v>
      </c>
      <c r="H2062">
        <v>1233.5319999999999</v>
      </c>
      <c r="I2062">
        <v>1233.5319999999999</v>
      </c>
      <c r="J2062">
        <v>1233.5319999999999</v>
      </c>
      <c r="K2062">
        <v>1233.5319999999999</v>
      </c>
      <c r="L2062">
        <v>1233.5319999999999</v>
      </c>
      <c r="M2062">
        <v>1233.5319999999999</v>
      </c>
      <c r="N2062">
        <v>1233.5319999999999</v>
      </c>
      <c r="O2062">
        <v>1233.5319999999999</v>
      </c>
      <c r="P2062">
        <v>1232.876</v>
      </c>
      <c r="Q2062">
        <v>1234.17</v>
      </c>
      <c r="R2062">
        <v>1232.876</v>
      </c>
      <c r="S2062">
        <v>1202.5060000000001</v>
      </c>
      <c r="T2062">
        <v>1202.5039999999999</v>
      </c>
      <c r="U2062">
        <v>1202.4960000000001</v>
      </c>
      <c r="V2062">
        <v>1195.654</v>
      </c>
      <c r="W2062">
        <v>1194.78</v>
      </c>
      <c r="X2062">
        <v>1194.7660000000001</v>
      </c>
      <c r="Y2062">
        <v>1194.712</v>
      </c>
      <c r="Z2062">
        <v>2137.9319999999998</v>
      </c>
    </row>
    <row r="2063" spans="1:26" x14ac:dyDescent="0.35">
      <c r="A2063">
        <v>38</v>
      </c>
      <c r="B2063">
        <v>87</v>
      </c>
      <c r="C2063" t="str">
        <f t="shared" si="85"/>
        <v>38087</v>
      </c>
      <c r="D2063" t="str">
        <f t="shared" si="86"/>
        <v>38087</v>
      </c>
      <c r="E2063" t="str">
        <f>VLOOKUP(C2063,Table1[[Column1]:[GEMS_Typo]],2)</f>
        <v>F</v>
      </c>
      <c r="F2063">
        <v>1702.2719999999999</v>
      </c>
      <c r="G2063">
        <v>1702.2719999999999</v>
      </c>
      <c r="H2063">
        <v>1702.2719999999999</v>
      </c>
      <c r="I2063">
        <v>1702.692</v>
      </c>
      <c r="J2063">
        <v>1702.692</v>
      </c>
      <c r="K2063">
        <v>1702.692</v>
      </c>
      <c r="L2063">
        <v>1702.692</v>
      </c>
      <c r="M2063">
        <v>1702.692</v>
      </c>
      <c r="N2063">
        <v>1702.692</v>
      </c>
      <c r="O2063">
        <v>1702.692</v>
      </c>
      <c r="P2063">
        <v>1703.3320000000001</v>
      </c>
      <c r="Q2063">
        <v>1703.3320000000001</v>
      </c>
      <c r="R2063">
        <v>1703.4259999999999</v>
      </c>
      <c r="S2063">
        <v>1708.6279999999999</v>
      </c>
      <c r="T2063">
        <v>1708.626</v>
      </c>
      <c r="U2063">
        <v>1708.63</v>
      </c>
      <c r="V2063">
        <v>1690.8219999999999</v>
      </c>
      <c r="W2063">
        <v>1690.9739999999999</v>
      </c>
      <c r="X2063">
        <v>1690.77</v>
      </c>
      <c r="Y2063">
        <v>1695.84</v>
      </c>
      <c r="Z2063">
        <v>1259.162</v>
      </c>
    </row>
    <row r="2064" spans="1:26" x14ac:dyDescent="0.35">
      <c r="A2064">
        <v>38</v>
      </c>
      <c r="B2064">
        <v>89</v>
      </c>
      <c r="C2064" t="str">
        <f t="shared" si="85"/>
        <v>38089</v>
      </c>
      <c r="D2064" t="str">
        <f t="shared" si="86"/>
        <v>38089</v>
      </c>
      <c r="E2064" t="str">
        <f>VLOOKUP(C2064,Table1[[Column1]:[GEMS_Typo]],2)</f>
        <v>D</v>
      </c>
      <c r="F2064">
        <v>3511.4</v>
      </c>
      <c r="G2064">
        <v>3511.4</v>
      </c>
      <c r="H2064">
        <v>3511.4</v>
      </c>
      <c r="I2064">
        <v>3511.4</v>
      </c>
      <c r="J2064">
        <v>3511.4</v>
      </c>
      <c r="K2064">
        <v>3511.4</v>
      </c>
      <c r="L2064">
        <v>3511.4</v>
      </c>
      <c r="M2064">
        <v>3512.9659999999999</v>
      </c>
      <c r="N2064">
        <v>3512.9659999999999</v>
      </c>
      <c r="O2064">
        <v>3512.94</v>
      </c>
      <c r="P2064">
        <v>3501.67</v>
      </c>
      <c r="Q2064">
        <v>3501.67</v>
      </c>
      <c r="R2064">
        <v>3501.384</v>
      </c>
      <c r="S2064">
        <v>3509.7159999999999</v>
      </c>
      <c r="T2064">
        <v>3509.71</v>
      </c>
      <c r="U2064">
        <v>3508.2220000000002</v>
      </c>
      <c r="V2064">
        <v>3544.6779999999999</v>
      </c>
      <c r="W2064">
        <v>3565.6080000000002</v>
      </c>
      <c r="X2064">
        <v>3565.51</v>
      </c>
      <c r="Y2064">
        <v>3565.6060000000002</v>
      </c>
      <c r="Z2064">
        <v>2320.5160000000001</v>
      </c>
    </row>
    <row r="2065" spans="1:26" x14ac:dyDescent="0.35">
      <c r="A2065">
        <v>38</v>
      </c>
      <c r="B2065">
        <v>91</v>
      </c>
      <c r="C2065" t="str">
        <f t="shared" si="85"/>
        <v>38091</v>
      </c>
      <c r="D2065" t="str">
        <f t="shared" si="86"/>
        <v>38091</v>
      </c>
      <c r="E2065" t="str">
        <f>VLOOKUP(C2065,Table1[[Column1]:[GEMS_Typo]],2)</f>
        <v>F</v>
      </c>
      <c r="F2065">
        <v>2275.6080000000002</v>
      </c>
      <c r="G2065">
        <v>2275.6080000000002</v>
      </c>
      <c r="H2065">
        <v>2275.6080000000002</v>
      </c>
      <c r="I2065">
        <v>2275.6080000000002</v>
      </c>
      <c r="J2065">
        <v>2275.6080000000002</v>
      </c>
      <c r="K2065">
        <v>2275.6080000000002</v>
      </c>
      <c r="L2065">
        <v>2275.6080000000002</v>
      </c>
      <c r="M2065">
        <v>2267.6080000000002</v>
      </c>
      <c r="N2065">
        <v>2267.6080000000002</v>
      </c>
      <c r="O2065">
        <v>2267.6080000000002</v>
      </c>
      <c r="P2065">
        <v>2267.9879999999998</v>
      </c>
      <c r="Q2065">
        <v>2267.9879999999998</v>
      </c>
      <c r="R2065">
        <v>2267.9879999999998</v>
      </c>
      <c r="S2065">
        <v>2367.4699999999998</v>
      </c>
      <c r="T2065">
        <v>2367.4659999999999</v>
      </c>
      <c r="U2065">
        <v>2367</v>
      </c>
      <c r="V2065">
        <v>2362.3620000000001</v>
      </c>
      <c r="W2065">
        <v>2362.1480000000001</v>
      </c>
      <c r="X2065">
        <v>2362.1379999999999</v>
      </c>
      <c r="Y2065">
        <v>2362.1640000000002</v>
      </c>
      <c r="Z2065">
        <v>2912.04</v>
      </c>
    </row>
    <row r="2066" spans="1:26" x14ac:dyDescent="0.35">
      <c r="A2066">
        <v>38</v>
      </c>
      <c r="B2066">
        <v>93</v>
      </c>
      <c r="C2066" t="str">
        <f t="shared" si="85"/>
        <v>38093</v>
      </c>
      <c r="D2066" t="str">
        <f t="shared" si="86"/>
        <v>38093</v>
      </c>
      <c r="E2066" t="str">
        <f>VLOOKUP(C2066,Table1[[Column1]:[GEMS_Typo]],2)</f>
        <v>D</v>
      </c>
      <c r="F2066">
        <v>5644.7719999999999</v>
      </c>
      <c r="G2066">
        <v>5644.7719999999999</v>
      </c>
      <c r="H2066">
        <v>5644.7719999999999</v>
      </c>
      <c r="I2066">
        <v>5653.73</v>
      </c>
      <c r="J2066">
        <v>5653.73</v>
      </c>
      <c r="K2066">
        <v>5653.73</v>
      </c>
      <c r="L2066">
        <v>5653.73</v>
      </c>
      <c r="M2066">
        <v>5652.16</v>
      </c>
      <c r="N2066">
        <v>5652.16</v>
      </c>
      <c r="O2066">
        <v>5652.16</v>
      </c>
      <c r="P2066">
        <v>5649.7380000000003</v>
      </c>
      <c r="Q2066">
        <v>5652.15</v>
      </c>
      <c r="R2066">
        <v>5652.2719999999999</v>
      </c>
      <c r="S2066">
        <v>5570.6360000000004</v>
      </c>
      <c r="T2066">
        <v>5571.6980000000003</v>
      </c>
      <c r="U2066">
        <v>5571.68</v>
      </c>
      <c r="V2066">
        <v>5585.4279999999999</v>
      </c>
      <c r="W2066">
        <v>5582.37</v>
      </c>
      <c r="X2066">
        <v>5607.6080000000002</v>
      </c>
      <c r="Y2066">
        <v>5607.23</v>
      </c>
      <c r="Z2066">
        <v>3310.66</v>
      </c>
    </row>
    <row r="2067" spans="1:26" x14ac:dyDescent="0.35">
      <c r="A2067">
        <v>38</v>
      </c>
      <c r="B2067">
        <v>95</v>
      </c>
      <c r="C2067" t="str">
        <f t="shared" si="85"/>
        <v>38095</v>
      </c>
      <c r="D2067" t="str">
        <f t="shared" si="86"/>
        <v>38095</v>
      </c>
      <c r="E2067" t="str">
        <f>VLOOKUP(C2067,Table1[[Column1]:[GEMS_Typo]],2)</f>
        <v>F</v>
      </c>
      <c r="F2067">
        <v>2670.076</v>
      </c>
      <c r="G2067">
        <v>2670.076</v>
      </c>
      <c r="H2067">
        <v>2670.076</v>
      </c>
      <c r="I2067">
        <v>2670.076</v>
      </c>
      <c r="J2067">
        <v>2670.076</v>
      </c>
      <c r="K2067">
        <v>2670.076</v>
      </c>
      <c r="L2067">
        <v>2670.076</v>
      </c>
      <c r="M2067">
        <v>2670.076</v>
      </c>
      <c r="N2067">
        <v>2670.076</v>
      </c>
      <c r="O2067">
        <v>2670.076</v>
      </c>
      <c r="P2067">
        <v>2670.8879999999999</v>
      </c>
      <c r="Q2067">
        <v>2670.8879999999999</v>
      </c>
      <c r="R2067">
        <v>2670.8879999999999</v>
      </c>
      <c r="S2067">
        <v>2544.2719999999999</v>
      </c>
      <c r="T2067">
        <v>2544.268</v>
      </c>
      <c r="U2067">
        <v>2544.268</v>
      </c>
      <c r="V2067">
        <v>2546.212</v>
      </c>
      <c r="W2067">
        <v>2545.1120000000001</v>
      </c>
      <c r="X2067">
        <v>2545.098</v>
      </c>
      <c r="Y2067">
        <v>2548.1819999999998</v>
      </c>
      <c r="Z2067">
        <v>4731.6940000000004</v>
      </c>
    </row>
    <row r="2068" spans="1:26" x14ac:dyDescent="0.35">
      <c r="A2068">
        <v>38</v>
      </c>
      <c r="B2068">
        <v>97</v>
      </c>
      <c r="C2068" t="str">
        <f t="shared" si="85"/>
        <v>38097</v>
      </c>
      <c r="D2068" t="str">
        <f t="shared" si="86"/>
        <v>38097</v>
      </c>
      <c r="E2068" t="str">
        <f>VLOOKUP(C2068,Table1[[Column1]:[GEMS_Typo]],2)</f>
        <v>D</v>
      </c>
      <c r="F2068">
        <v>3625.96</v>
      </c>
      <c r="G2068">
        <v>3625.96</v>
      </c>
      <c r="H2068">
        <v>3625.96</v>
      </c>
      <c r="I2068">
        <v>3625.96</v>
      </c>
      <c r="J2068">
        <v>3625.96</v>
      </c>
      <c r="K2068">
        <v>3625.96</v>
      </c>
      <c r="L2068">
        <v>3625.96</v>
      </c>
      <c r="M2068">
        <v>3577.88</v>
      </c>
      <c r="N2068">
        <v>3577.88</v>
      </c>
      <c r="O2068">
        <v>3577.88</v>
      </c>
      <c r="P2068">
        <v>3577.2579999999998</v>
      </c>
      <c r="Q2068">
        <v>3577.2579999999998</v>
      </c>
      <c r="R2068">
        <v>3577.2579999999998</v>
      </c>
      <c r="S2068">
        <v>3544.9279999999999</v>
      </c>
      <c r="T2068">
        <v>3544.922</v>
      </c>
      <c r="U2068">
        <v>3544.922</v>
      </c>
      <c r="V2068">
        <v>3529.8359999999998</v>
      </c>
      <c r="W2068">
        <v>3529.58</v>
      </c>
      <c r="X2068">
        <v>3529.5880000000002</v>
      </c>
      <c r="Y2068">
        <v>3528.9760000000001</v>
      </c>
      <c r="Z2068">
        <v>2752.5</v>
      </c>
    </row>
    <row r="2069" spans="1:26" x14ac:dyDescent="0.35">
      <c r="A2069">
        <v>38</v>
      </c>
      <c r="B2069">
        <v>99</v>
      </c>
      <c r="C2069" t="str">
        <f t="shared" si="85"/>
        <v>38099</v>
      </c>
      <c r="D2069" t="str">
        <f t="shared" si="86"/>
        <v>38099</v>
      </c>
      <c r="E2069" t="str">
        <f>VLOOKUP(C2069,Table1[[Column1]:[GEMS_Typo]],2)</f>
        <v>D</v>
      </c>
      <c r="F2069">
        <v>4213.674</v>
      </c>
      <c r="G2069">
        <v>4213.674</v>
      </c>
      <c r="H2069">
        <v>4165.674</v>
      </c>
      <c r="I2069">
        <v>4165.674</v>
      </c>
      <c r="J2069">
        <v>4165.674</v>
      </c>
      <c r="K2069">
        <v>4165.674</v>
      </c>
      <c r="L2069">
        <v>4165.674</v>
      </c>
      <c r="M2069">
        <v>4165.674</v>
      </c>
      <c r="N2069">
        <v>4165.9440000000004</v>
      </c>
      <c r="O2069">
        <v>4165.9440000000004</v>
      </c>
      <c r="P2069">
        <v>4167.3900000000003</v>
      </c>
      <c r="Q2069">
        <v>4167.3900000000003</v>
      </c>
      <c r="R2069">
        <v>4196.1279999999997</v>
      </c>
      <c r="S2069">
        <v>4537.2340000000004</v>
      </c>
      <c r="T2069">
        <v>4537.232</v>
      </c>
      <c r="U2069">
        <v>4537.25</v>
      </c>
      <c r="V2069">
        <v>4535.2359999999999</v>
      </c>
      <c r="W2069">
        <v>4533.5119999999997</v>
      </c>
      <c r="X2069">
        <v>4533.5240000000003</v>
      </c>
      <c r="Y2069">
        <v>4530.7979999999998</v>
      </c>
      <c r="Z2069">
        <v>3811.538</v>
      </c>
    </row>
    <row r="2070" spans="1:26" x14ac:dyDescent="0.35">
      <c r="A2070">
        <v>38</v>
      </c>
      <c r="B2070">
        <v>101</v>
      </c>
      <c r="C2070" t="str">
        <f t="shared" si="85"/>
        <v>38101</v>
      </c>
      <c r="D2070" t="str">
        <f t="shared" si="86"/>
        <v>38101</v>
      </c>
      <c r="E2070" t="str">
        <f>VLOOKUP(C2070,Table1[[Column1]:[GEMS_Typo]],2)</f>
        <v>B</v>
      </c>
      <c r="F2070">
        <v>5816.3760000000002</v>
      </c>
      <c r="G2070">
        <v>5816.3760000000002</v>
      </c>
      <c r="H2070">
        <v>5815.0940000000001</v>
      </c>
      <c r="I2070">
        <v>6029.174</v>
      </c>
      <c r="J2070">
        <v>6029.174</v>
      </c>
      <c r="K2070">
        <v>6029.174</v>
      </c>
      <c r="L2070">
        <v>6029.174</v>
      </c>
      <c r="M2070">
        <v>6031.174</v>
      </c>
      <c r="N2070">
        <v>6030.91</v>
      </c>
      <c r="O2070">
        <v>6030.91</v>
      </c>
      <c r="P2070">
        <v>6042.7039999999997</v>
      </c>
      <c r="Q2070">
        <v>6046.6639999999998</v>
      </c>
      <c r="R2070">
        <v>6046.6639999999998</v>
      </c>
      <c r="S2070">
        <v>5996.93</v>
      </c>
      <c r="T2070">
        <v>5997.0259999999998</v>
      </c>
      <c r="U2070">
        <v>5996.6660000000002</v>
      </c>
      <c r="V2070">
        <v>6055.8220000000001</v>
      </c>
      <c r="W2070">
        <v>6074.4660000000003</v>
      </c>
      <c r="X2070">
        <v>6096.21</v>
      </c>
      <c r="Y2070">
        <v>6096.2560000000003</v>
      </c>
      <c r="Z2070">
        <v>5231.0659999999998</v>
      </c>
    </row>
    <row r="2071" spans="1:26" x14ac:dyDescent="0.35">
      <c r="A2071">
        <v>38</v>
      </c>
      <c r="B2071">
        <v>103</v>
      </c>
      <c r="C2071" t="str">
        <f t="shared" si="85"/>
        <v>38103</v>
      </c>
      <c r="D2071" t="str">
        <f t="shared" si="86"/>
        <v>38103</v>
      </c>
      <c r="E2071" t="str">
        <f>VLOOKUP(C2071,Table1[[Column1]:[GEMS_Typo]],2)</f>
        <v>E</v>
      </c>
      <c r="F2071">
        <v>3787.1219999999998</v>
      </c>
      <c r="G2071">
        <v>3787.1219999999998</v>
      </c>
      <c r="H2071">
        <v>3787.1219999999998</v>
      </c>
      <c r="I2071">
        <v>3787.1219999999998</v>
      </c>
      <c r="J2071">
        <v>3787.1219999999998</v>
      </c>
      <c r="K2071">
        <v>3787.1219999999998</v>
      </c>
      <c r="L2071">
        <v>3787.1219999999998</v>
      </c>
      <c r="M2071">
        <v>3787.1219999999998</v>
      </c>
      <c r="N2071">
        <v>3787.1219999999998</v>
      </c>
      <c r="O2071">
        <v>3787.1219999999998</v>
      </c>
      <c r="P2071">
        <v>3789.366</v>
      </c>
      <c r="Q2071">
        <v>3790.5740000000001</v>
      </c>
      <c r="R2071">
        <v>3790.5740000000001</v>
      </c>
      <c r="S2071">
        <v>3648.7840000000001</v>
      </c>
      <c r="T2071">
        <v>3648.788</v>
      </c>
      <c r="U2071">
        <v>3648.7860000000001</v>
      </c>
      <c r="V2071">
        <v>3646.95</v>
      </c>
      <c r="W2071">
        <v>3646.3580000000002</v>
      </c>
      <c r="X2071">
        <v>3652.1819999999998</v>
      </c>
      <c r="Y2071">
        <v>3652.7260000000001</v>
      </c>
      <c r="Z2071">
        <v>5106.5919999999996</v>
      </c>
    </row>
    <row r="2072" spans="1:26" x14ac:dyDescent="0.35">
      <c r="A2072">
        <v>38</v>
      </c>
      <c r="B2072">
        <v>105</v>
      </c>
      <c r="C2072" t="str">
        <f t="shared" si="85"/>
        <v>38105</v>
      </c>
      <c r="D2072" t="str">
        <f t="shared" si="86"/>
        <v>38105</v>
      </c>
      <c r="E2072" t="str">
        <f>VLOOKUP(C2072,Table1[[Column1]:[GEMS_Typo]],2)</f>
        <v>B</v>
      </c>
      <c r="F2072">
        <v>5059.652</v>
      </c>
      <c r="G2072">
        <v>5059.652</v>
      </c>
      <c r="H2072">
        <v>5051.8519999999999</v>
      </c>
      <c r="I2072">
        <v>5051.8519999999999</v>
      </c>
      <c r="J2072">
        <v>5051.8519999999999</v>
      </c>
      <c r="K2072">
        <v>5051.8519999999999</v>
      </c>
      <c r="L2072">
        <v>5051.8519999999999</v>
      </c>
      <c r="M2072">
        <v>5125.6099999999997</v>
      </c>
      <c r="N2072">
        <v>5125.6099999999997</v>
      </c>
      <c r="O2072">
        <v>5125.6099999999997</v>
      </c>
      <c r="P2072">
        <v>5134.0519999999997</v>
      </c>
      <c r="Q2072">
        <v>5136.2520000000004</v>
      </c>
      <c r="R2072">
        <v>5135.7960000000003</v>
      </c>
      <c r="S2072">
        <v>5065.63</v>
      </c>
      <c r="T2072">
        <v>5065.7</v>
      </c>
      <c r="U2072">
        <v>5128.4660000000003</v>
      </c>
      <c r="V2072">
        <v>5217.0479999999998</v>
      </c>
      <c r="W2072">
        <v>5508.5079999999998</v>
      </c>
      <c r="X2072">
        <v>5510.57</v>
      </c>
      <c r="Y2072">
        <v>5510.3919999999998</v>
      </c>
      <c r="Z2072">
        <v>5553.8819999999996</v>
      </c>
    </row>
    <row r="2073" spans="1:26" x14ac:dyDescent="0.35">
      <c r="A2073">
        <v>39</v>
      </c>
      <c r="B2073">
        <v>1</v>
      </c>
      <c r="C2073" t="str">
        <f t="shared" si="85"/>
        <v>39001</v>
      </c>
      <c r="D2073" t="str">
        <f t="shared" si="86"/>
        <v>39001</v>
      </c>
      <c r="E2073" t="str">
        <f>VLOOKUP(C2073,Table1[[Column1]:[GEMS_Typo]],2)</f>
        <v>D</v>
      </c>
      <c r="F2073">
        <v>2155.3200000000002</v>
      </c>
      <c r="G2073">
        <v>2155.8000000000002</v>
      </c>
      <c r="H2073">
        <v>2167.62</v>
      </c>
      <c r="I2073">
        <v>2164</v>
      </c>
      <c r="J2073">
        <v>2168.36</v>
      </c>
      <c r="K2073">
        <v>2168.36</v>
      </c>
      <c r="L2073">
        <v>2170.3200000000002</v>
      </c>
      <c r="M2073">
        <v>2170.42</v>
      </c>
      <c r="N2073">
        <v>2170.3000000000002</v>
      </c>
      <c r="O2073">
        <f>AVERAGE(N2073,P2073)</f>
        <v>2161.0640000000003</v>
      </c>
      <c r="P2073">
        <v>2151.828</v>
      </c>
      <c r="Q2073">
        <v>2150.6080000000002</v>
      </c>
      <c r="R2073">
        <v>2156.3180000000002</v>
      </c>
      <c r="S2073">
        <v>2156.3180000000002</v>
      </c>
      <c r="T2073">
        <v>2153.826</v>
      </c>
      <c r="U2073">
        <v>2149.8180000000002</v>
      </c>
      <c r="V2073">
        <v>2153.7220000000002</v>
      </c>
      <c r="W2073">
        <v>2152.6120000000001</v>
      </c>
      <c r="X2073">
        <v>2152.808</v>
      </c>
      <c r="Y2073">
        <v>2152.6759999999999</v>
      </c>
      <c r="Z2073">
        <v>2152.7260000000001</v>
      </c>
    </row>
    <row r="2074" spans="1:26" x14ac:dyDescent="0.35">
      <c r="A2074">
        <v>39</v>
      </c>
      <c r="B2074">
        <v>3</v>
      </c>
      <c r="C2074" t="str">
        <f t="shared" si="85"/>
        <v>39003</v>
      </c>
      <c r="D2074" t="str">
        <f t="shared" si="86"/>
        <v>39003</v>
      </c>
      <c r="E2074" t="str">
        <f>VLOOKUP(C2074,Table1[[Column1]:[GEMS_Typo]],2)</f>
        <v>C</v>
      </c>
      <c r="F2074">
        <v>2753.34</v>
      </c>
      <c r="G2074">
        <v>2755.74</v>
      </c>
      <c r="H2074">
        <v>2845.06</v>
      </c>
      <c r="I2074">
        <v>2828.2</v>
      </c>
      <c r="J2074">
        <v>2853.4</v>
      </c>
      <c r="K2074">
        <v>2873.32</v>
      </c>
      <c r="L2074">
        <v>2884.42</v>
      </c>
      <c r="M2074">
        <v>2884.94</v>
      </c>
      <c r="N2074">
        <v>2840.1179999999999</v>
      </c>
      <c r="O2074">
        <f t="shared" ref="O2074:O2137" si="87">AVERAGE(N2074,P2074)</f>
        <v>2845.6869999999999</v>
      </c>
      <c r="P2074">
        <v>2851.2559999999999</v>
      </c>
      <c r="Q2074">
        <v>2851.386</v>
      </c>
      <c r="R2074">
        <v>2849.174</v>
      </c>
      <c r="S2074">
        <v>2850.1129999999998</v>
      </c>
      <c r="T2074">
        <v>2855.4209999999998</v>
      </c>
      <c r="U2074">
        <v>2822.2820000000002</v>
      </c>
      <c r="V2074">
        <v>2823</v>
      </c>
      <c r="W2074">
        <v>2855.3649999999998</v>
      </c>
      <c r="X2074">
        <v>2855.288</v>
      </c>
      <c r="Y2074">
        <v>2854.42</v>
      </c>
      <c r="Z2074">
        <v>2854.5219999999999</v>
      </c>
    </row>
    <row r="2075" spans="1:26" x14ac:dyDescent="0.35">
      <c r="A2075">
        <v>39</v>
      </c>
      <c r="B2075">
        <v>5</v>
      </c>
      <c r="C2075" t="str">
        <f t="shared" si="85"/>
        <v>39005</v>
      </c>
      <c r="D2075" t="str">
        <f t="shared" si="86"/>
        <v>39005</v>
      </c>
      <c r="E2075" t="str">
        <f>VLOOKUP(C2075,Table1[[Column1]:[GEMS_Typo]],2)</f>
        <v>C</v>
      </c>
      <c r="F2075">
        <v>2209.19</v>
      </c>
      <c r="G2075">
        <v>2217.5100000000002</v>
      </c>
      <c r="H2075">
        <v>2275.31</v>
      </c>
      <c r="I2075">
        <v>2266.4699999999998</v>
      </c>
      <c r="J2075">
        <v>2282.0300000000002</v>
      </c>
      <c r="K2075">
        <v>2289.21</v>
      </c>
      <c r="L2075">
        <v>2291.23</v>
      </c>
      <c r="M2075">
        <v>2291.37</v>
      </c>
      <c r="N2075">
        <v>2278.826</v>
      </c>
      <c r="O2075">
        <f t="shared" si="87"/>
        <v>2308.694</v>
      </c>
      <c r="P2075">
        <v>2338.5619999999999</v>
      </c>
      <c r="Q2075">
        <v>2340.3290000000002</v>
      </c>
      <c r="R2075">
        <v>2340.3290000000002</v>
      </c>
      <c r="S2075">
        <v>2341.2890000000002</v>
      </c>
      <c r="T2075">
        <v>2325.2890000000002</v>
      </c>
      <c r="U2075">
        <v>2328.4830000000002</v>
      </c>
      <c r="V2075">
        <v>2327.3429999999998</v>
      </c>
      <c r="W2075">
        <v>2329.5650000000001</v>
      </c>
      <c r="X2075">
        <v>2329.9369999999999</v>
      </c>
      <c r="Y2075">
        <v>2329.8209999999999</v>
      </c>
      <c r="Z2075">
        <v>2327.6950000000002</v>
      </c>
    </row>
    <row r="2076" spans="1:26" x14ac:dyDescent="0.35">
      <c r="A2076">
        <v>39</v>
      </c>
      <c r="B2076">
        <v>7</v>
      </c>
      <c r="C2076" t="str">
        <f t="shared" si="85"/>
        <v>39007</v>
      </c>
      <c r="D2076" t="str">
        <f t="shared" si="86"/>
        <v>39007</v>
      </c>
      <c r="E2076" t="str">
        <f>VLOOKUP(C2076,Table1[[Column1]:[GEMS_Typo]],2)</f>
        <v>C</v>
      </c>
      <c r="F2076">
        <v>3369.46</v>
      </c>
      <c r="G2076">
        <v>3371.32</v>
      </c>
      <c r="H2076">
        <v>3563.66</v>
      </c>
      <c r="I2076">
        <v>3552.24</v>
      </c>
      <c r="J2076">
        <v>3563.64</v>
      </c>
      <c r="K2076">
        <v>3551.28</v>
      </c>
      <c r="L2076">
        <v>3555.68</v>
      </c>
      <c r="M2076">
        <v>3555.82</v>
      </c>
      <c r="N2076">
        <v>3555.91</v>
      </c>
      <c r="O2076">
        <f t="shared" si="87"/>
        <v>3573.4409999999998</v>
      </c>
      <c r="P2076">
        <v>3590.9720000000002</v>
      </c>
      <c r="Q2076">
        <v>3590.9720000000002</v>
      </c>
      <c r="R2076">
        <v>3590.596</v>
      </c>
      <c r="S2076">
        <v>3591.2220000000002</v>
      </c>
      <c r="T2076">
        <v>3591.2220000000002</v>
      </c>
      <c r="U2076">
        <v>3589.364</v>
      </c>
      <c r="V2076">
        <v>3594.11</v>
      </c>
      <c r="W2076">
        <v>3593.1680000000001</v>
      </c>
      <c r="X2076">
        <v>3593.72</v>
      </c>
      <c r="Y2076">
        <v>3594.9479999999999</v>
      </c>
      <c r="Z2076">
        <v>3593.56</v>
      </c>
    </row>
    <row r="2077" spans="1:26" x14ac:dyDescent="0.35">
      <c r="A2077">
        <v>39</v>
      </c>
      <c r="B2077">
        <v>9</v>
      </c>
      <c r="C2077" t="str">
        <f t="shared" si="85"/>
        <v>39009</v>
      </c>
      <c r="D2077" t="str">
        <f t="shared" si="86"/>
        <v>39009</v>
      </c>
      <c r="E2077" t="str">
        <f>VLOOKUP(C2077,Table1[[Column1]:[GEMS_Typo]],2)</f>
        <v>C</v>
      </c>
      <c r="F2077">
        <v>2550.08</v>
      </c>
      <c r="G2077">
        <v>2561.4</v>
      </c>
      <c r="H2077">
        <v>2612.1799999999998</v>
      </c>
      <c r="I2077">
        <v>2599.5300000000002</v>
      </c>
      <c r="J2077">
        <v>2629.67</v>
      </c>
      <c r="K2077">
        <v>2626.11</v>
      </c>
      <c r="L2077">
        <v>2628.33</v>
      </c>
      <c r="M2077">
        <v>2624.53</v>
      </c>
      <c r="N2077">
        <v>2626.6120000000001</v>
      </c>
      <c r="O2077">
        <f t="shared" si="87"/>
        <v>2641.7380000000003</v>
      </c>
      <c r="P2077">
        <v>2656.864</v>
      </c>
      <c r="Q2077">
        <v>2653.23</v>
      </c>
      <c r="R2077">
        <v>2657.6579999999999</v>
      </c>
      <c r="S2077">
        <v>2669.6680000000001</v>
      </c>
      <c r="T2077">
        <v>2670.4720000000002</v>
      </c>
      <c r="U2077">
        <v>2668.3119999999999</v>
      </c>
      <c r="V2077">
        <v>2668.2840000000001</v>
      </c>
      <c r="W2077">
        <v>2669.806</v>
      </c>
      <c r="X2077">
        <v>2670.6460000000002</v>
      </c>
      <c r="Y2077">
        <v>2670.85</v>
      </c>
      <c r="Z2077">
        <v>2614.86</v>
      </c>
    </row>
    <row r="2078" spans="1:26" x14ac:dyDescent="0.35">
      <c r="A2078">
        <v>39</v>
      </c>
      <c r="B2078">
        <v>11</v>
      </c>
      <c r="C2078" t="str">
        <f t="shared" si="85"/>
        <v>39011</v>
      </c>
      <c r="D2078" t="str">
        <f t="shared" si="86"/>
        <v>39011</v>
      </c>
      <c r="E2078" t="str">
        <f>VLOOKUP(C2078,Table1[[Column1]:[GEMS_Typo]],2)</f>
        <v>C</v>
      </c>
      <c r="F2078">
        <v>2066.0300000000002</v>
      </c>
      <c r="G2078">
        <v>2062.09</v>
      </c>
      <c r="H2078">
        <v>2146.79</v>
      </c>
      <c r="I2078">
        <v>2126.67</v>
      </c>
      <c r="J2078">
        <v>2143.56</v>
      </c>
      <c r="K2078">
        <v>2142.9</v>
      </c>
      <c r="L2078">
        <v>2147.98</v>
      </c>
      <c r="M2078">
        <v>2147.98</v>
      </c>
      <c r="N2078">
        <v>2147.4699999999998</v>
      </c>
      <c r="O2078">
        <f t="shared" si="87"/>
        <v>2158.3119999999999</v>
      </c>
      <c r="P2078">
        <v>2169.154</v>
      </c>
      <c r="Q2078">
        <v>2169.1860000000001</v>
      </c>
      <c r="R2078">
        <v>2169.5459999999998</v>
      </c>
      <c r="S2078">
        <v>2169.9580000000001</v>
      </c>
      <c r="T2078">
        <v>2172.7779999999998</v>
      </c>
      <c r="U2078">
        <v>2154.672</v>
      </c>
      <c r="V2078">
        <v>2152.6320000000001</v>
      </c>
      <c r="W2078">
        <v>2170.7379999999998</v>
      </c>
      <c r="X2078">
        <v>2169.2060000000001</v>
      </c>
      <c r="Y2078">
        <v>2170.6</v>
      </c>
      <c r="Z2078">
        <v>2167.8209999999999</v>
      </c>
    </row>
    <row r="2079" spans="1:26" x14ac:dyDescent="0.35">
      <c r="A2079">
        <v>39</v>
      </c>
      <c r="B2079">
        <v>13</v>
      </c>
      <c r="C2079" t="str">
        <f t="shared" si="85"/>
        <v>39013</v>
      </c>
      <c r="D2079" t="str">
        <f t="shared" si="86"/>
        <v>39013</v>
      </c>
      <c r="E2079" t="str">
        <f>VLOOKUP(C2079,Table1[[Column1]:[GEMS_Typo]],2)</f>
        <v>C</v>
      </c>
      <c r="F2079">
        <v>3038.19</v>
      </c>
      <c r="G2079">
        <v>3037.98</v>
      </c>
      <c r="H2079">
        <v>3130.53</v>
      </c>
      <c r="I2079">
        <v>3098.99</v>
      </c>
      <c r="J2079">
        <v>3134.15</v>
      </c>
      <c r="K2079">
        <v>3119.69</v>
      </c>
      <c r="L2079">
        <v>3102.92</v>
      </c>
      <c r="M2079">
        <v>3102.12</v>
      </c>
      <c r="N2079">
        <v>3101.64</v>
      </c>
      <c r="O2079">
        <f t="shared" si="87"/>
        <v>3110.1059999999998</v>
      </c>
      <c r="P2079">
        <v>3118.5720000000001</v>
      </c>
      <c r="Q2079">
        <v>3120.3919999999998</v>
      </c>
      <c r="R2079">
        <v>3121.3020000000001</v>
      </c>
      <c r="S2079">
        <v>3120.2620000000002</v>
      </c>
      <c r="T2079">
        <v>3117.982</v>
      </c>
      <c r="U2079">
        <v>3121.056</v>
      </c>
      <c r="V2079">
        <v>3128.7280000000001</v>
      </c>
      <c r="W2079">
        <v>3129.576</v>
      </c>
      <c r="X2079">
        <v>3134.0039999999999</v>
      </c>
      <c r="Y2079">
        <v>3134.866</v>
      </c>
      <c r="Z2079">
        <v>3187.4479999999999</v>
      </c>
    </row>
    <row r="2080" spans="1:26" x14ac:dyDescent="0.35">
      <c r="A2080">
        <v>39</v>
      </c>
      <c r="B2080">
        <v>15</v>
      </c>
      <c r="C2080" t="str">
        <f t="shared" si="85"/>
        <v>39015</v>
      </c>
      <c r="D2080" t="str">
        <f t="shared" si="86"/>
        <v>39015</v>
      </c>
      <c r="E2080" t="str">
        <f>VLOOKUP(C2080,Table1[[Column1]:[GEMS_Typo]],2)</f>
        <v>B</v>
      </c>
      <c r="F2080">
        <v>2133.31</v>
      </c>
      <c r="G2080">
        <v>2130.27</v>
      </c>
      <c r="H2080">
        <v>2183.9699999999998</v>
      </c>
      <c r="I2080">
        <v>2167.73</v>
      </c>
      <c r="J2080">
        <v>2160.9299999999998</v>
      </c>
      <c r="K2080">
        <v>2150.9299999999998</v>
      </c>
      <c r="L2080">
        <v>2149.75</v>
      </c>
      <c r="M2080">
        <v>2149.13</v>
      </c>
      <c r="N2080">
        <v>2124.1309999999999</v>
      </c>
      <c r="O2080">
        <f t="shared" si="87"/>
        <v>2128.759</v>
      </c>
      <c r="P2080">
        <v>2133.3870000000002</v>
      </c>
      <c r="Q2080">
        <v>2133.5990000000002</v>
      </c>
      <c r="R2080">
        <v>2132.9369999999999</v>
      </c>
      <c r="S2080">
        <v>2132.5309999999999</v>
      </c>
      <c r="T2080">
        <v>2133.6010000000001</v>
      </c>
      <c r="U2080">
        <v>2146.1610000000001</v>
      </c>
      <c r="V2080">
        <v>2146.0509999999999</v>
      </c>
      <c r="W2080">
        <v>2145.9789999999998</v>
      </c>
      <c r="X2080">
        <v>2145.6010000000001</v>
      </c>
      <c r="Y2080">
        <v>2144.8229999999999</v>
      </c>
      <c r="Z2080">
        <v>2150.5169999999998</v>
      </c>
    </row>
    <row r="2081" spans="1:26" x14ac:dyDescent="0.35">
      <c r="A2081">
        <v>39</v>
      </c>
      <c r="B2081">
        <v>17</v>
      </c>
      <c r="C2081" t="str">
        <f t="shared" si="85"/>
        <v>39017</v>
      </c>
      <c r="D2081" t="str">
        <f t="shared" si="86"/>
        <v>39017</v>
      </c>
      <c r="E2081" t="str">
        <f>VLOOKUP(C2081,Table1[[Column1]:[GEMS_Typo]],2)</f>
        <v>B</v>
      </c>
      <c r="F2081">
        <v>3709.52</v>
      </c>
      <c r="G2081">
        <v>3727.48</v>
      </c>
      <c r="H2081">
        <v>4210.8900000000003</v>
      </c>
      <c r="I2081">
        <v>4173.2</v>
      </c>
      <c r="J2081">
        <v>4287.66</v>
      </c>
      <c r="K2081">
        <v>4329.04</v>
      </c>
      <c r="L2081">
        <v>4328.9399999999996</v>
      </c>
      <c r="M2081">
        <v>4337.4799999999996</v>
      </c>
      <c r="N2081">
        <v>4336.4399999999996</v>
      </c>
      <c r="O2081">
        <f t="shared" si="87"/>
        <v>4350.3729999999996</v>
      </c>
      <c r="P2081">
        <v>4364.3059999999996</v>
      </c>
      <c r="Q2081">
        <v>4400.0159999999996</v>
      </c>
      <c r="R2081">
        <v>4396.3559999999998</v>
      </c>
      <c r="S2081">
        <v>4405.9480000000003</v>
      </c>
      <c r="T2081">
        <v>4438.2139999999999</v>
      </c>
      <c r="U2081">
        <v>4414.902</v>
      </c>
      <c r="V2081">
        <v>4408.4189999999999</v>
      </c>
      <c r="W2081">
        <v>4411.7349999999997</v>
      </c>
      <c r="X2081">
        <v>4419.165</v>
      </c>
      <c r="Y2081">
        <v>4427.933</v>
      </c>
      <c r="Z2081">
        <v>4428.0990000000002</v>
      </c>
    </row>
    <row r="2082" spans="1:26" x14ac:dyDescent="0.35">
      <c r="A2082">
        <v>39</v>
      </c>
      <c r="B2082">
        <v>19</v>
      </c>
      <c r="C2082" t="str">
        <f t="shared" si="85"/>
        <v>39019</v>
      </c>
      <c r="D2082" t="str">
        <f t="shared" si="86"/>
        <v>39019</v>
      </c>
      <c r="E2082" t="str">
        <f>VLOOKUP(C2082,Table1[[Column1]:[GEMS_Typo]],2)</f>
        <v>B</v>
      </c>
      <c r="F2082">
        <v>1827.02</v>
      </c>
      <c r="G2082">
        <v>1830.35</v>
      </c>
      <c r="H2082">
        <v>1852.55</v>
      </c>
      <c r="I2082">
        <v>1849.63</v>
      </c>
      <c r="J2082">
        <v>1855.97</v>
      </c>
      <c r="K2082">
        <v>1855.97</v>
      </c>
      <c r="L2082">
        <v>1846.27</v>
      </c>
      <c r="M2082">
        <v>1842.27</v>
      </c>
      <c r="N2082">
        <v>1842.23</v>
      </c>
      <c r="O2082">
        <f t="shared" si="87"/>
        <v>1848.4740000000002</v>
      </c>
      <c r="P2082">
        <v>1854.7180000000001</v>
      </c>
      <c r="Q2082">
        <v>1855.194</v>
      </c>
      <c r="R2082">
        <v>1855.144</v>
      </c>
      <c r="S2082">
        <v>1854.9739999999999</v>
      </c>
      <c r="T2082">
        <v>1842.5940000000001</v>
      </c>
      <c r="U2082">
        <v>1835.914</v>
      </c>
      <c r="V2082">
        <v>1835.2739999999999</v>
      </c>
      <c r="W2082">
        <v>1841.9939999999999</v>
      </c>
      <c r="X2082">
        <v>1842.356</v>
      </c>
      <c r="Y2082">
        <v>1841.94</v>
      </c>
      <c r="Z2082">
        <v>1841.9960000000001</v>
      </c>
    </row>
    <row r="2083" spans="1:26" x14ac:dyDescent="0.35">
      <c r="A2083">
        <v>39</v>
      </c>
      <c r="B2083">
        <v>21</v>
      </c>
      <c r="C2083" t="str">
        <f t="shared" si="85"/>
        <v>39021</v>
      </c>
      <c r="D2083" t="str">
        <f t="shared" si="86"/>
        <v>39021</v>
      </c>
      <c r="E2083" t="str">
        <f>VLOOKUP(C2083,Table1[[Column1]:[GEMS_Typo]],2)</f>
        <v>C</v>
      </c>
      <c r="F2083">
        <v>1747.09</v>
      </c>
      <c r="G2083">
        <v>1746.87</v>
      </c>
      <c r="H2083">
        <v>1763.83</v>
      </c>
      <c r="I2083">
        <v>1763.02</v>
      </c>
      <c r="J2083">
        <v>1762.06</v>
      </c>
      <c r="K2083">
        <v>1762.06</v>
      </c>
      <c r="L2083">
        <v>1764</v>
      </c>
      <c r="M2083">
        <v>1763.78</v>
      </c>
      <c r="N2083">
        <v>1765.84</v>
      </c>
      <c r="O2083">
        <f t="shared" si="87"/>
        <v>1756.7719999999999</v>
      </c>
      <c r="P2083">
        <v>1747.704</v>
      </c>
      <c r="Q2083">
        <v>1763.8679999999999</v>
      </c>
      <c r="R2083">
        <v>1763.8679999999999</v>
      </c>
      <c r="S2083">
        <v>1763.8679999999999</v>
      </c>
      <c r="T2083">
        <v>1763.8679999999999</v>
      </c>
      <c r="U2083">
        <v>1749.3040000000001</v>
      </c>
      <c r="V2083">
        <v>1749.3040000000001</v>
      </c>
      <c r="W2083">
        <v>1762.2439999999999</v>
      </c>
      <c r="X2083">
        <v>1762.2539999999999</v>
      </c>
      <c r="Y2083">
        <v>1762.1559999999999</v>
      </c>
      <c r="Z2083">
        <v>1762.252</v>
      </c>
    </row>
    <row r="2084" spans="1:26" x14ac:dyDescent="0.35">
      <c r="A2084">
        <v>39</v>
      </c>
      <c r="B2084">
        <v>23</v>
      </c>
      <c r="C2084" t="str">
        <f t="shared" si="85"/>
        <v>39023</v>
      </c>
      <c r="D2084" t="str">
        <f t="shared" si="86"/>
        <v>39023</v>
      </c>
      <c r="E2084" t="str">
        <f>VLOOKUP(C2084,Table1[[Column1]:[GEMS_Typo]],2)</f>
        <v>C</v>
      </c>
      <c r="F2084">
        <v>2663.24</v>
      </c>
      <c r="G2084">
        <v>2663.6</v>
      </c>
      <c r="H2084">
        <v>2714.76</v>
      </c>
      <c r="I2084">
        <v>2718.26</v>
      </c>
      <c r="J2084">
        <v>2735.05</v>
      </c>
      <c r="K2084">
        <v>2733.21</v>
      </c>
      <c r="L2084">
        <v>2745.16</v>
      </c>
      <c r="M2084">
        <v>2729.4</v>
      </c>
      <c r="N2084">
        <v>2738.3629999999998</v>
      </c>
      <c r="O2084">
        <f t="shared" si="87"/>
        <v>2777.3834999999999</v>
      </c>
      <c r="P2084">
        <v>2816.404</v>
      </c>
      <c r="Q2084">
        <v>2795.3510000000001</v>
      </c>
      <c r="R2084">
        <v>2802.3829999999998</v>
      </c>
      <c r="S2084">
        <v>2815.8229999999999</v>
      </c>
      <c r="T2084">
        <v>2772.6210000000001</v>
      </c>
      <c r="U2084">
        <v>2778.6669999999999</v>
      </c>
      <c r="V2084">
        <v>2771.5149999999999</v>
      </c>
      <c r="W2084">
        <v>2768.2</v>
      </c>
      <c r="X2084">
        <v>2768.2220000000002</v>
      </c>
      <c r="Y2084">
        <v>2769.8620000000001</v>
      </c>
      <c r="Z2084">
        <v>2771.73</v>
      </c>
    </row>
    <row r="2085" spans="1:26" x14ac:dyDescent="0.35">
      <c r="A2085">
        <v>39</v>
      </c>
      <c r="B2085">
        <v>25</v>
      </c>
      <c r="C2085" t="str">
        <f t="shared" si="85"/>
        <v>39025</v>
      </c>
      <c r="D2085" t="str">
        <f t="shared" si="86"/>
        <v>39025</v>
      </c>
      <c r="E2085" t="str">
        <f>VLOOKUP(C2085,Table1[[Column1]:[GEMS_Typo]],2)</f>
        <v>B</v>
      </c>
      <c r="F2085">
        <v>2779.73</v>
      </c>
      <c r="G2085">
        <v>2797.09</v>
      </c>
      <c r="H2085">
        <v>2884.72</v>
      </c>
      <c r="I2085">
        <v>2888.84</v>
      </c>
      <c r="J2085">
        <v>2923.84</v>
      </c>
      <c r="K2085">
        <v>2948.5</v>
      </c>
      <c r="L2085">
        <v>2965.66</v>
      </c>
      <c r="M2085">
        <v>3031.28</v>
      </c>
      <c r="N2085">
        <v>3042.6</v>
      </c>
      <c r="O2085">
        <f t="shared" si="87"/>
        <v>3059.9470000000001</v>
      </c>
      <c r="P2085">
        <v>3077.2939999999999</v>
      </c>
      <c r="Q2085">
        <v>3086.482</v>
      </c>
      <c r="R2085">
        <v>3091.154</v>
      </c>
      <c r="S2085">
        <v>3101.8960000000002</v>
      </c>
      <c r="T2085">
        <v>3114.66</v>
      </c>
      <c r="U2085">
        <v>3121.61</v>
      </c>
      <c r="V2085">
        <v>3125.924</v>
      </c>
      <c r="W2085">
        <v>3128.9760000000001</v>
      </c>
      <c r="X2085">
        <v>3132.3980000000001</v>
      </c>
      <c r="Y2085">
        <v>3138.9720000000002</v>
      </c>
      <c r="Z2085">
        <v>3168.3359999999998</v>
      </c>
    </row>
    <row r="2086" spans="1:26" x14ac:dyDescent="0.35">
      <c r="A2086">
        <v>39</v>
      </c>
      <c r="B2086">
        <v>27</v>
      </c>
      <c r="C2086" t="str">
        <f t="shared" si="85"/>
        <v>39027</v>
      </c>
      <c r="D2086" t="str">
        <f t="shared" si="86"/>
        <v>39027</v>
      </c>
      <c r="E2086" t="str">
        <f>VLOOKUP(C2086,Table1[[Column1]:[GEMS_Typo]],2)</f>
        <v>C</v>
      </c>
      <c r="F2086">
        <v>1707.94</v>
      </c>
      <c r="G2086">
        <v>1710.08</v>
      </c>
      <c r="H2086">
        <v>1729</v>
      </c>
      <c r="I2086">
        <v>1725.18</v>
      </c>
      <c r="J2086">
        <v>1730.82</v>
      </c>
      <c r="K2086">
        <v>1732.9</v>
      </c>
      <c r="L2086">
        <v>1735.18</v>
      </c>
      <c r="M2086">
        <v>1740.06</v>
      </c>
      <c r="N2086">
        <v>1745.3420000000001</v>
      </c>
      <c r="O2086">
        <f t="shared" si="87"/>
        <v>1777.1220000000001</v>
      </c>
      <c r="P2086">
        <v>1808.902</v>
      </c>
      <c r="Q2086">
        <v>1831.4659999999999</v>
      </c>
      <c r="R2086">
        <v>1830.886</v>
      </c>
      <c r="S2086">
        <v>1835.5640000000001</v>
      </c>
      <c r="T2086">
        <v>1835.164</v>
      </c>
      <c r="U2086">
        <v>1834.47</v>
      </c>
      <c r="V2086">
        <v>1834.5640000000001</v>
      </c>
      <c r="W2086">
        <v>1834.636</v>
      </c>
      <c r="X2086">
        <v>1833.606</v>
      </c>
      <c r="Y2086">
        <v>1833.3679999999999</v>
      </c>
      <c r="Z2086">
        <v>1832.568</v>
      </c>
    </row>
    <row r="2087" spans="1:26" x14ac:dyDescent="0.35">
      <c r="A2087">
        <v>39</v>
      </c>
      <c r="B2087">
        <v>29</v>
      </c>
      <c r="C2087" t="str">
        <f t="shared" si="85"/>
        <v>39029</v>
      </c>
      <c r="D2087" t="str">
        <f t="shared" si="86"/>
        <v>39029</v>
      </c>
      <c r="E2087" t="str">
        <f>VLOOKUP(C2087,Table1[[Column1]:[GEMS_Typo]],2)</f>
        <v>C</v>
      </c>
      <c r="F2087">
        <v>3250.08</v>
      </c>
      <c r="G2087">
        <v>3248.14</v>
      </c>
      <c r="H2087">
        <v>3376.84</v>
      </c>
      <c r="I2087">
        <v>3348.98</v>
      </c>
      <c r="J2087">
        <v>3374.25</v>
      </c>
      <c r="K2087">
        <v>3374.73</v>
      </c>
      <c r="L2087">
        <v>3380.75</v>
      </c>
      <c r="M2087">
        <v>3380.55</v>
      </c>
      <c r="N2087">
        <v>3381.73</v>
      </c>
      <c r="O2087">
        <f t="shared" si="87"/>
        <v>3390.9650000000001</v>
      </c>
      <c r="P2087">
        <v>3400.2</v>
      </c>
      <c r="Q2087">
        <v>3401.8919999999998</v>
      </c>
      <c r="R2087">
        <v>3404.0720000000001</v>
      </c>
      <c r="S2087">
        <v>3404.8420000000001</v>
      </c>
      <c r="T2087">
        <v>3403.902</v>
      </c>
      <c r="U2087">
        <v>3397.5659999999998</v>
      </c>
      <c r="V2087">
        <v>3397.4279999999999</v>
      </c>
      <c r="W2087">
        <v>3395.3220000000001</v>
      </c>
      <c r="X2087">
        <v>3394.5659999999998</v>
      </c>
      <c r="Y2087">
        <v>3394.57</v>
      </c>
      <c r="Z2087">
        <v>3389.752</v>
      </c>
    </row>
    <row r="2088" spans="1:26" x14ac:dyDescent="0.35">
      <c r="A2088">
        <v>39</v>
      </c>
      <c r="B2088">
        <v>31</v>
      </c>
      <c r="C2088" t="str">
        <f t="shared" si="85"/>
        <v>39031</v>
      </c>
      <c r="D2088" t="str">
        <f t="shared" si="86"/>
        <v>39031</v>
      </c>
      <c r="E2088" t="str">
        <f>VLOOKUP(C2088,Table1[[Column1]:[GEMS_Typo]],2)</f>
        <v>B</v>
      </c>
      <c r="F2088">
        <v>2580.62</v>
      </c>
      <c r="G2088">
        <v>2582.44</v>
      </c>
      <c r="H2088">
        <v>2585.08</v>
      </c>
      <c r="I2088">
        <v>2558.64</v>
      </c>
      <c r="J2088">
        <v>2562.1799999999998</v>
      </c>
      <c r="K2088">
        <v>2562.6</v>
      </c>
      <c r="L2088">
        <v>2559.98</v>
      </c>
      <c r="M2088">
        <v>2561.2800000000002</v>
      </c>
      <c r="N2088">
        <v>2561.15</v>
      </c>
      <c r="O2088">
        <f t="shared" si="87"/>
        <v>2564.5720000000001</v>
      </c>
      <c r="P2088">
        <v>2567.9940000000001</v>
      </c>
      <c r="Q2088">
        <v>2569.5039999999999</v>
      </c>
      <c r="R2088">
        <v>2569.5039999999999</v>
      </c>
      <c r="S2088">
        <v>2569.7240000000002</v>
      </c>
      <c r="T2088">
        <v>2561.1439999999998</v>
      </c>
      <c r="U2088">
        <v>2553.5439999999999</v>
      </c>
      <c r="V2088">
        <v>2575.0639999999999</v>
      </c>
      <c r="W2088">
        <v>2579.5140000000001</v>
      </c>
      <c r="X2088">
        <v>2579.85</v>
      </c>
      <c r="Y2088">
        <v>2579.5700000000002</v>
      </c>
      <c r="Z2088">
        <v>2578.7260000000001</v>
      </c>
    </row>
    <row r="2089" spans="1:26" x14ac:dyDescent="0.35">
      <c r="A2089">
        <v>39</v>
      </c>
      <c r="B2089">
        <v>33</v>
      </c>
      <c r="C2089" t="str">
        <f t="shared" si="85"/>
        <v>39033</v>
      </c>
      <c r="D2089" t="str">
        <f t="shared" si="86"/>
        <v>39033</v>
      </c>
      <c r="E2089" t="str">
        <f>VLOOKUP(C2089,Table1[[Column1]:[GEMS_Typo]],2)</f>
        <v>C</v>
      </c>
      <c r="F2089">
        <v>2015.66</v>
      </c>
      <c r="G2089">
        <v>2011.52</v>
      </c>
      <c r="H2089">
        <v>2073.4</v>
      </c>
      <c r="I2089">
        <v>2053.34</v>
      </c>
      <c r="J2089">
        <v>2089.06</v>
      </c>
      <c r="K2089">
        <v>2135.44</v>
      </c>
      <c r="L2089">
        <v>2140.2399999999998</v>
      </c>
      <c r="M2089">
        <v>2139.2199999999998</v>
      </c>
      <c r="N2089">
        <v>2126.0219999999999</v>
      </c>
      <c r="O2089">
        <f t="shared" si="87"/>
        <v>2126.1059999999998</v>
      </c>
      <c r="P2089">
        <v>2126.19</v>
      </c>
      <c r="Q2089">
        <v>2126.19</v>
      </c>
      <c r="R2089">
        <v>2126.3000000000002</v>
      </c>
      <c r="S2089">
        <v>2126.19</v>
      </c>
      <c r="T2089">
        <v>2125.4720000000002</v>
      </c>
      <c r="U2089">
        <v>2096.0720000000001</v>
      </c>
      <c r="V2089">
        <v>2096.0720000000001</v>
      </c>
      <c r="W2089">
        <v>2123.7420000000002</v>
      </c>
      <c r="X2089">
        <v>2123.7339999999999</v>
      </c>
      <c r="Y2089">
        <v>2123.6439999999998</v>
      </c>
      <c r="Z2089">
        <v>2129.11</v>
      </c>
    </row>
    <row r="2090" spans="1:26" x14ac:dyDescent="0.35">
      <c r="A2090">
        <v>39</v>
      </c>
      <c r="B2090">
        <v>35</v>
      </c>
      <c r="C2090" t="str">
        <f t="shared" si="85"/>
        <v>39035</v>
      </c>
      <c r="D2090" t="str">
        <f t="shared" si="86"/>
        <v>39035</v>
      </c>
      <c r="E2090" t="str">
        <f>VLOOKUP(C2090,Table1[[Column1]:[GEMS_Typo]],2)</f>
        <v>A</v>
      </c>
      <c r="F2090">
        <v>9405.41</v>
      </c>
      <c r="G2090">
        <v>9415.92</v>
      </c>
      <c r="H2090">
        <v>11416.33</v>
      </c>
      <c r="I2090">
        <v>11214.02</v>
      </c>
      <c r="J2090">
        <v>11445.92</v>
      </c>
      <c r="K2090">
        <v>11458.76</v>
      </c>
      <c r="L2090">
        <v>11470.62</v>
      </c>
      <c r="M2090">
        <v>11479.79</v>
      </c>
      <c r="N2090">
        <v>11492.01</v>
      </c>
      <c r="O2090">
        <f t="shared" si="87"/>
        <v>11497.057000000001</v>
      </c>
      <c r="P2090">
        <v>11502.103999999999</v>
      </c>
      <c r="Q2090">
        <v>11511.374</v>
      </c>
      <c r="R2090">
        <v>11547.894</v>
      </c>
      <c r="S2090">
        <v>11543.984</v>
      </c>
      <c r="T2090">
        <v>11553.464</v>
      </c>
      <c r="U2090">
        <v>11537.583000000001</v>
      </c>
      <c r="V2090">
        <v>11535.531000000001</v>
      </c>
      <c r="W2090">
        <v>11524.477000000001</v>
      </c>
      <c r="X2090">
        <v>11470.565000000001</v>
      </c>
      <c r="Y2090">
        <v>11530.608</v>
      </c>
      <c r="Z2090">
        <v>11367.106</v>
      </c>
    </row>
    <row r="2091" spans="1:26" x14ac:dyDescent="0.35">
      <c r="A2091">
        <v>39</v>
      </c>
      <c r="B2091">
        <v>37</v>
      </c>
      <c r="C2091" t="str">
        <f t="shared" si="85"/>
        <v>39037</v>
      </c>
      <c r="D2091" t="str">
        <f t="shared" si="86"/>
        <v>39037</v>
      </c>
      <c r="E2091" t="str">
        <f>VLOOKUP(C2091,Table1[[Column1]:[GEMS_Typo]],2)</f>
        <v>C</v>
      </c>
      <c r="F2091">
        <v>2936.84</v>
      </c>
      <c r="G2091">
        <v>2937.36</v>
      </c>
      <c r="H2091">
        <v>2991.84</v>
      </c>
      <c r="I2091">
        <v>2984.66</v>
      </c>
      <c r="J2091">
        <v>2992.86</v>
      </c>
      <c r="K2091">
        <v>2992.98</v>
      </c>
      <c r="L2091">
        <v>2997.62</v>
      </c>
      <c r="M2091">
        <v>2997.62</v>
      </c>
      <c r="N2091">
        <v>2998.4659999999999</v>
      </c>
      <c r="O2091">
        <f t="shared" si="87"/>
        <v>2999.93</v>
      </c>
      <c r="P2091">
        <v>3001.3939999999998</v>
      </c>
      <c r="Q2091">
        <v>3001.3980000000001</v>
      </c>
      <c r="R2091">
        <v>3001.1379999999999</v>
      </c>
      <c r="S2091">
        <v>3001.88</v>
      </c>
      <c r="T2091">
        <v>3000.348</v>
      </c>
      <c r="U2091">
        <v>2975.1860000000001</v>
      </c>
      <c r="V2091">
        <v>2981.4259999999999</v>
      </c>
      <c r="W2091">
        <v>3002.8960000000002</v>
      </c>
      <c r="X2091">
        <v>3002.88</v>
      </c>
      <c r="Y2091">
        <v>3003.1039999999998</v>
      </c>
      <c r="Z2091">
        <v>3003.13</v>
      </c>
    </row>
    <row r="2092" spans="1:26" x14ac:dyDescent="0.35">
      <c r="A2092">
        <v>39</v>
      </c>
      <c r="B2092">
        <v>39</v>
      </c>
      <c r="C2092" t="str">
        <f t="shared" si="85"/>
        <v>39039</v>
      </c>
      <c r="D2092" t="str">
        <f t="shared" si="86"/>
        <v>39039</v>
      </c>
      <c r="E2092" t="str">
        <f>VLOOKUP(C2092,Table1[[Column1]:[GEMS_Typo]],2)</f>
        <v>C</v>
      </c>
      <c r="F2092">
        <v>2021.21</v>
      </c>
      <c r="G2092">
        <v>2022.01</v>
      </c>
      <c r="H2092">
        <v>2082.0300000000002</v>
      </c>
      <c r="I2092">
        <v>2077.21</v>
      </c>
      <c r="J2092">
        <v>2080.7800000000002</v>
      </c>
      <c r="K2092">
        <v>2080.89</v>
      </c>
      <c r="L2092">
        <v>2086.41</v>
      </c>
      <c r="M2092">
        <v>2086.41</v>
      </c>
      <c r="N2092">
        <v>2080.4110000000001</v>
      </c>
      <c r="O2092">
        <f t="shared" si="87"/>
        <v>2100.3890000000001</v>
      </c>
      <c r="P2092">
        <v>2120.3670000000002</v>
      </c>
      <c r="Q2092">
        <v>2120.3110000000001</v>
      </c>
      <c r="R2092">
        <v>2115.6709999999998</v>
      </c>
      <c r="S2092">
        <v>2120.259</v>
      </c>
      <c r="T2092">
        <v>2114.2330000000002</v>
      </c>
      <c r="U2092">
        <v>2108.6329999999998</v>
      </c>
      <c r="V2092">
        <v>2108.6390000000001</v>
      </c>
      <c r="W2092">
        <v>2119.895</v>
      </c>
      <c r="X2092">
        <v>2119.837</v>
      </c>
      <c r="Y2092">
        <v>2120.3589999999999</v>
      </c>
      <c r="Z2092">
        <v>2122.8649999999998</v>
      </c>
    </row>
    <row r="2093" spans="1:26" x14ac:dyDescent="0.35">
      <c r="A2093">
        <v>39</v>
      </c>
      <c r="B2093">
        <v>41</v>
      </c>
      <c r="C2093" t="str">
        <f t="shared" si="85"/>
        <v>39041</v>
      </c>
      <c r="D2093" t="str">
        <f t="shared" si="86"/>
        <v>39041</v>
      </c>
      <c r="E2093" t="str">
        <f>VLOOKUP(C2093,Table1[[Column1]:[GEMS_Typo]],2)</f>
        <v>B</v>
      </c>
      <c r="F2093">
        <v>2417.59</v>
      </c>
      <c r="G2093">
        <v>2472.39</v>
      </c>
      <c r="H2093">
        <v>2887.29</v>
      </c>
      <c r="I2093">
        <v>2893.61</v>
      </c>
      <c r="J2093">
        <v>2948.05</v>
      </c>
      <c r="K2093">
        <v>2984.35</v>
      </c>
      <c r="L2093">
        <v>3009.72</v>
      </c>
      <c r="M2093">
        <v>3024.92</v>
      </c>
      <c r="N2093">
        <v>3045.51</v>
      </c>
      <c r="O2093">
        <f t="shared" si="87"/>
        <v>3130.1130000000003</v>
      </c>
      <c r="P2093">
        <v>3214.7159999999999</v>
      </c>
      <c r="Q2093">
        <v>3233.34</v>
      </c>
      <c r="R2093">
        <v>3235.43</v>
      </c>
      <c r="S2093">
        <v>3241.6419999999998</v>
      </c>
      <c r="T2093">
        <v>3111.7539999999999</v>
      </c>
      <c r="U2093">
        <v>3105.8119999999999</v>
      </c>
      <c r="V2093">
        <v>3117.4119999999998</v>
      </c>
      <c r="W2093">
        <v>3155.5880000000002</v>
      </c>
      <c r="X2093">
        <v>3167.777</v>
      </c>
      <c r="Y2093">
        <v>3183.797</v>
      </c>
      <c r="Z2093">
        <v>3206.1170000000002</v>
      </c>
    </row>
    <row r="2094" spans="1:26" x14ac:dyDescent="0.35">
      <c r="A2094">
        <v>39</v>
      </c>
      <c r="B2094">
        <v>43</v>
      </c>
      <c r="C2094" t="str">
        <f t="shared" si="85"/>
        <v>39043</v>
      </c>
      <c r="D2094" t="str">
        <f t="shared" si="86"/>
        <v>39043</v>
      </c>
      <c r="E2094" t="str">
        <f>VLOOKUP(C2094,Table1[[Column1]:[GEMS_Typo]],2)</f>
        <v>B</v>
      </c>
      <c r="F2094">
        <v>1690.02</v>
      </c>
      <c r="G2094">
        <v>1694.49</v>
      </c>
      <c r="H2094">
        <v>1835.45</v>
      </c>
      <c r="I2094">
        <v>1837.78</v>
      </c>
      <c r="J2094">
        <v>1858.31</v>
      </c>
      <c r="K2094">
        <v>1861.71</v>
      </c>
      <c r="L2094">
        <v>1867.41</v>
      </c>
      <c r="M2094">
        <v>1872.59</v>
      </c>
      <c r="N2094">
        <v>1843.2660000000001</v>
      </c>
      <c r="O2094">
        <f t="shared" si="87"/>
        <v>1858.9435000000001</v>
      </c>
      <c r="P2094">
        <v>1874.6210000000001</v>
      </c>
      <c r="Q2094">
        <v>1875.117</v>
      </c>
      <c r="R2094">
        <v>1876.78</v>
      </c>
      <c r="S2094">
        <v>1876.9349999999999</v>
      </c>
      <c r="T2094">
        <v>1878.203</v>
      </c>
      <c r="U2094">
        <v>1858.588</v>
      </c>
      <c r="V2094">
        <v>1856.5029999999999</v>
      </c>
      <c r="W2094">
        <v>1873.6210000000001</v>
      </c>
      <c r="X2094">
        <v>1873.308</v>
      </c>
      <c r="Y2094">
        <v>1870.836</v>
      </c>
      <c r="Z2094">
        <v>1871.0260000000001</v>
      </c>
    </row>
    <row r="2095" spans="1:26" x14ac:dyDescent="0.35">
      <c r="A2095">
        <v>39</v>
      </c>
      <c r="B2095">
        <v>45</v>
      </c>
      <c r="C2095" t="str">
        <f t="shared" si="85"/>
        <v>39045</v>
      </c>
      <c r="D2095" t="str">
        <f t="shared" si="86"/>
        <v>39045</v>
      </c>
      <c r="E2095" t="str">
        <f>VLOOKUP(C2095,Table1[[Column1]:[GEMS_Typo]],2)</f>
        <v>B</v>
      </c>
      <c r="F2095">
        <v>2684.36</v>
      </c>
      <c r="G2095">
        <v>2689.17</v>
      </c>
      <c r="H2095">
        <v>2886.76</v>
      </c>
      <c r="I2095">
        <v>2864.1</v>
      </c>
      <c r="J2095">
        <v>2925.19</v>
      </c>
      <c r="K2095">
        <v>2952.92</v>
      </c>
      <c r="L2095">
        <v>2959.34</v>
      </c>
      <c r="M2095">
        <v>2962.04</v>
      </c>
      <c r="N2095">
        <v>2963.9160000000002</v>
      </c>
      <c r="O2095">
        <f t="shared" si="87"/>
        <v>2974.4610000000002</v>
      </c>
      <c r="P2095">
        <v>2985.0059999999999</v>
      </c>
      <c r="Q2095">
        <v>2990.3980000000001</v>
      </c>
      <c r="R2095">
        <v>2990.84</v>
      </c>
      <c r="S2095">
        <v>2993.97</v>
      </c>
      <c r="T2095">
        <v>2996.3560000000002</v>
      </c>
      <c r="U2095">
        <v>2997.328</v>
      </c>
      <c r="V2095">
        <v>2996.12</v>
      </c>
      <c r="W2095">
        <v>3001.2040000000002</v>
      </c>
      <c r="X2095">
        <v>3001.2020000000002</v>
      </c>
      <c r="Y2095">
        <v>3006.116</v>
      </c>
      <c r="Z2095">
        <v>3009.2080000000001</v>
      </c>
    </row>
    <row r="2096" spans="1:26" x14ac:dyDescent="0.35">
      <c r="A2096">
        <v>39</v>
      </c>
      <c r="B2096">
        <v>47</v>
      </c>
      <c r="C2096" t="str">
        <f t="shared" si="85"/>
        <v>39047</v>
      </c>
      <c r="D2096" t="str">
        <f t="shared" si="86"/>
        <v>39047</v>
      </c>
      <c r="E2096" t="str">
        <f>VLOOKUP(C2096,Table1[[Column1]:[GEMS_Typo]],2)</f>
        <v>C</v>
      </c>
      <c r="F2096">
        <v>1545.84</v>
      </c>
      <c r="G2096">
        <v>1545.84</v>
      </c>
      <c r="H2096">
        <v>1591.92</v>
      </c>
      <c r="I2096">
        <v>1617.7</v>
      </c>
      <c r="J2096">
        <v>1629.4</v>
      </c>
      <c r="K2096">
        <v>1649.58</v>
      </c>
      <c r="L2096">
        <v>1651.8</v>
      </c>
      <c r="M2096">
        <v>1652.04</v>
      </c>
      <c r="N2096">
        <v>1652.03</v>
      </c>
      <c r="O2096">
        <f t="shared" si="87"/>
        <v>1658.2239999999999</v>
      </c>
      <c r="P2096">
        <v>1664.4179999999999</v>
      </c>
      <c r="Q2096">
        <v>1665.942</v>
      </c>
      <c r="R2096">
        <v>1662.33</v>
      </c>
      <c r="S2096">
        <v>1665.0340000000001</v>
      </c>
      <c r="T2096">
        <v>1667.69</v>
      </c>
      <c r="U2096">
        <v>1667.3240000000001</v>
      </c>
      <c r="V2096">
        <v>1667.3240000000001</v>
      </c>
      <c r="W2096">
        <v>1667.69</v>
      </c>
      <c r="X2096">
        <v>1667.702</v>
      </c>
      <c r="Y2096">
        <v>1667.6220000000001</v>
      </c>
      <c r="Z2096">
        <v>1668.712</v>
      </c>
    </row>
    <row r="2097" spans="1:26" x14ac:dyDescent="0.35">
      <c r="A2097">
        <v>39</v>
      </c>
      <c r="B2097">
        <v>49</v>
      </c>
      <c r="C2097" t="str">
        <f t="shared" si="85"/>
        <v>39049</v>
      </c>
      <c r="D2097" t="str">
        <f t="shared" si="86"/>
        <v>39049</v>
      </c>
      <c r="E2097" t="str">
        <f>VLOOKUP(C2097,Table1[[Column1]:[GEMS_Typo]],2)</f>
        <v>B</v>
      </c>
      <c r="F2097">
        <v>8182.15</v>
      </c>
      <c r="G2097">
        <v>8258.2000000000007</v>
      </c>
      <c r="H2097">
        <v>10670.64</v>
      </c>
      <c r="I2097">
        <v>10452.83</v>
      </c>
      <c r="J2097">
        <v>10662.45</v>
      </c>
      <c r="K2097">
        <v>10710.2</v>
      </c>
      <c r="L2097">
        <v>10679.9</v>
      </c>
      <c r="M2097">
        <v>10699.9</v>
      </c>
      <c r="N2097">
        <v>10709.45</v>
      </c>
      <c r="O2097">
        <f t="shared" si="87"/>
        <v>10703.936000000002</v>
      </c>
      <c r="P2097">
        <v>10698.422</v>
      </c>
      <c r="Q2097">
        <v>10713.732</v>
      </c>
      <c r="R2097">
        <v>10729.262000000001</v>
      </c>
      <c r="S2097">
        <v>10740.882</v>
      </c>
      <c r="T2097">
        <v>10800.962</v>
      </c>
      <c r="U2097">
        <v>10831.418</v>
      </c>
      <c r="V2097">
        <v>10808.83</v>
      </c>
      <c r="W2097">
        <v>10814.01</v>
      </c>
      <c r="X2097">
        <v>10833.343000000001</v>
      </c>
      <c r="Y2097">
        <v>10840.960999999999</v>
      </c>
      <c r="Z2097">
        <v>10859.261</v>
      </c>
    </row>
    <row r="2098" spans="1:26" x14ac:dyDescent="0.35">
      <c r="A2098">
        <v>39</v>
      </c>
      <c r="B2098">
        <v>51</v>
      </c>
      <c r="C2098" t="str">
        <f t="shared" si="85"/>
        <v>39051</v>
      </c>
      <c r="D2098" t="str">
        <f t="shared" si="86"/>
        <v>39051</v>
      </c>
      <c r="E2098" t="str">
        <f>VLOOKUP(C2098,Table1[[Column1]:[GEMS_Typo]],2)</f>
        <v>B</v>
      </c>
      <c r="F2098">
        <v>2044.74</v>
      </c>
      <c r="G2098">
        <v>2043.48</v>
      </c>
      <c r="H2098">
        <v>2098.52</v>
      </c>
      <c r="I2098">
        <v>2088.2800000000002</v>
      </c>
      <c r="J2098">
        <v>2098.8200000000002</v>
      </c>
      <c r="K2098">
        <v>2097.42</v>
      </c>
      <c r="L2098">
        <v>2100.86</v>
      </c>
      <c r="M2098">
        <v>2100.86</v>
      </c>
      <c r="N2098">
        <v>2109.6610000000001</v>
      </c>
      <c r="O2098">
        <f t="shared" si="87"/>
        <v>2107.19</v>
      </c>
      <c r="P2098">
        <v>2104.7190000000001</v>
      </c>
      <c r="Q2098">
        <v>2136.4050000000002</v>
      </c>
      <c r="R2098">
        <v>2135.9450000000002</v>
      </c>
      <c r="S2098">
        <v>2135.2669999999998</v>
      </c>
      <c r="T2098">
        <v>2135.2669999999998</v>
      </c>
      <c r="U2098">
        <v>2076.0909999999999</v>
      </c>
      <c r="V2098">
        <v>2076.0909999999999</v>
      </c>
      <c r="W2098">
        <v>2104.3609999999999</v>
      </c>
      <c r="X2098">
        <v>2104.3409999999999</v>
      </c>
      <c r="Y2098">
        <v>2104.2370000000001</v>
      </c>
      <c r="Z2098">
        <v>2104.3429999999998</v>
      </c>
    </row>
    <row r="2099" spans="1:26" x14ac:dyDescent="0.35">
      <c r="A2099">
        <v>39</v>
      </c>
      <c r="B2099">
        <v>53</v>
      </c>
      <c r="C2099" t="str">
        <f t="shared" si="85"/>
        <v>39053</v>
      </c>
      <c r="D2099" t="str">
        <f t="shared" si="86"/>
        <v>39053</v>
      </c>
      <c r="E2099" t="str">
        <f>VLOOKUP(C2099,Table1[[Column1]:[GEMS_Typo]],2)</f>
        <v>C</v>
      </c>
      <c r="F2099">
        <v>2117.34</v>
      </c>
      <c r="G2099">
        <v>2120.8200000000002</v>
      </c>
      <c r="H2099">
        <v>2152.2600000000002</v>
      </c>
      <c r="I2099">
        <v>2135.88</v>
      </c>
      <c r="J2099">
        <v>2141.1</v>
      </c>
      <c r="K2099">
        <v>2142.2600000000002</v>
      </c>
      <c r="L2099">
        <v>2142.7199999999998</v>
      </c>
      <c r="M2099">
        <v>2143.34</v>
      </c>
      <c r="N2099">
        <v>2143.42</v>
      </c>
      <c r="O2099">
        <f t="shared" si="87"/>
        <v>2153.5169999999998</v>
      </c>
      <c r="P2099">
        <v>2163.614</v>
      </c>
      <c r="Q2099">
        <v>2158.71</v>
      </c>
      <c r="R2099">
        <v>2159.0300000000002</v>
      </c>
      <c r="S2099">
        <v>2165.8969999999999</v>
      </c>
      <c r="T2099">
        <v>2150.19</v>
      </c>
      <c r="U2099">
        <v>2152.998</v>
      </c>
      <c r="V2099">
        <v>2144.1669999999999</v>
      </c>
      <c r="W2099">
        <v>2143.6030000000001</v>
      </c>
      <c r="X2099">
        <v>2143.5070000000001</v>
      </c>
      <c r="Y2099">
        <v>2142.5349999999999</v>
      </c>
      <c r="Z2099">
        <v>2142.3470000000002</v>
      </c>
    </row>
    <row r="2100" spans="1:26" x14ac:dyDescent="0.35">
      <c r="A2100">
        <v>39</v>
      </c>
      <c r="B2100">
        <v>55</v>
      </c>
      <c r="C2100" t="str">
        <f t="shared" si="85"/>
        <v>39055</v>
      </c>
      <c r="D2100" t="str">
        <f t="shared" si="86"/>
        <v>39055</v>
      </c>
      <c r="E2100" t="str">
        <f>VLOOKUP(C2100,Table1[[Column1]:[GEMS_Typo]],2)</f>
        <v>A</v>
      </c>
      <c r="F2100">
        <v>2076.62</v>
      </c>
      <c r="G2100">
        <v>2083.42</v>
      </c>
      <c r="H2100">
        <v>2153.88</v>
      </c>
      <c r="I2100">
        <v>2157.98</v>
      </c>
      <c r="J2100">
        <v>2168.36</v>
      </c>
      <c r="K2100">
        <v>2180.44</v>
      </c>
      <c r="L2100">
        <v>2185.1799999999998</v>
      </c>
      <c r="M2100">
        <v>2188.7399999999998</v>
      </c>
      <c r="N2100">
        <v>2190.5300000000002</v>
      </c>
      <c r="O2100">
        <f t="shared" si="87"/>
        <v>2198.3649999999998</v>
      </c>
      <c r="P2100">
        <v>2206.1999999999998</v>
      </c>
      <c r="Q2100">
        <v>2215.1799999999998</v>
      </c>
      <c r="R2100">
        <v>2202.366</v>
      </c>
      <c r="S2100">
        <v>2203.16</v>
      </c>
      <c r="T2100">
        <v>2202.08</v>
      </c>
      <c r="U2100">
        <v>2192.8820000000001</v>
      </c>
      <c r="V2100">
        <v>2192.3200000000002</v>
      </c>
      <c r="W2100">
        <v>2207.6959999999999</v>
      </c>
      <c r="X2100">
        <v>2207.8110000000001</v>
      </c>
      <c r="Y2100">
        <v>2207.7289999999998</v>
      </c>
      <c r="Z2100">
        <v>2201.4769999999999</v>
      </c>
    </row>
    <row r="2101" spans="1:26" x14ac:dyDescent="0.35">
      <c r="A2101">
        <v>39</v>
      </c>
      <c r="B2101">
        <v>57</v>
      </c>
      <c r="C2101" t="str">
        <f t="shared" si="85"/>
        <v>39057</v>
      </c>
      <c r="D2101" t="str">
        <f t="shared" si="86"/>
        <v>39057</v>
      </c>
      <c r="E2101" t="str">
        <f>VLOOKUP(C2101,Table1[[Column1]:[GEMS_Typo]],2)</f>
        <v>B</v>
      </c>
      <c r="F2101">
        <v>2725.86</v>
      </c>
      <c r="G2101">
        <v>2726.99</v>
      </c>
      <c r="H2101">
        <v>2995.79</v>
      </c>
      <c r="I2101">
        <v>2995.01</v>
      </c>
      <c r="J2101">
        <v>3015.15</v>
      </c>
      <c r="K2101">
        <v>3011.75</v>
      </c>
      <c r="L2101">
        <v>3017.79</v>
      </c>
      <c r="M2101">
        <v>3018.17</v>
      </c>
      <c r="N2101">
        <v>3021.7840000000001</v>
      </c>
      <c r="O2101">
        <f t="shared" si="87"/>
        <v>3044.4115000000002</v>
      </c>
      <c r="P2101">
        <v>3067.0390000000002</v>
      </c>
      <c r="Q2101">
        <v>3069.8490000000002</v>
      </c>
      <c r="R2101">
        <v>3063.6570000000002</v>
      </c>
      <c r="S2101">
        <v>3063.761</v>
      </c>
      <c r="T2101">
        <v>3066.4430000000002</v>
      </c>
      <c r="U2101">
        <v>3062.1329999999998</v>
      </c>
      <c r="V2101">
        <v>3064.5450000000001</v>
      </c>
      <c r="W2101">
        <v>3067.252</v>
      </c>
      <c r="X2101">
        <v>3071.6190000000001</v>
      </c>
      <c r="Y2101">
        <v>3081.7750000000001</v>
      </c>
      <c r="Z2101">
        <v>3086.4760000000001</v>
      </c>
    </row>
    <row r="2102" spans="1:26" x14ac:dyDescent="0.35">
      <c r="A2102">
        <v>39</v>
      </c>
      <c r="B2102">
        <v>59</v>
      </c>
      <c r="C2102" t="str">
        <f t="shared" si="85"/>
        <v>39059</v>
      </c>
      <c r="D2102" t="str">
        <f t="shared" si="86"/>
        <v>39059</v>
      </c>
      <c r="E2102" t="str">
        <f>VLOOKUP(C2102,Table1[[Column1]:[GEMS_Typo]],2)</f>
        <v>C</v>
      </c>
      <c r="F2102">
        <v>2818.46</v>
      </c>
      <c r="G2102">
        <v>2817.88</v>
      </c>
      <c r="H2102">
        <v>2841.02</v>
      </c>
      <c r="I2102">
        <v>2836.58</v>
      </c>
      <c r="J2102">
        <v>2836.84</v>
      </c>
      <c r="K2102">
        <v>2836.66</v>
      </c>
      <c r="L2102">
        <v>2834.06</v>
      </c>
      <c r="M2102">
        <v>2831.16</v>
      </c>
      <c r="N2102">
        <v>2829.15</v>
      </c>
      <c r="O2102">
        <f t="shared" si="87"/>
        <v>2867.3690000000001</v>
      </c>
      <c r="P2102">
        <v>2905.5880000000002</v>
      </c>
      <c r="Q2102">
        <v>2910.0239999999999</v>
      </c>
      <c r="R2102">
        <v>2908.3519999999999</v>
      </c>
      <c r="S2102">
        <v>2908.1990000000001</v>
      </c>
      <c r="T2102">
        <v>2896.1990000000001</v>
      </c>
      <c r="U2102">
        <v>2890.6170000000002</v>
      </c>
      <c r="V2102">
        <v>2891.7170000000001</v>
      </c>
      <c r="W2102">
        <v>2892.5509999999999</v>
      </c>
      <c r="X2102">
        <v>2894.2950000000001</v>
      </c>
      <c r="Y2102">
        <v>2894.1410000000001</v>
      </c>
      <c r="Z2102">
        <v>2895.6390000000001</v>
      </c>
    </row>
    <row r="2103" spans="1:26" x14ac:dyDescent="0.35">
      <c r="A2103">
        <v>39</v>
      </c>
      <c r="B2103">
        <v>61</v>
      </c>
      <c r="C2103" t="str">
        <f t="shared" si="85"/>
        <v>39061</v>
      </c>
      <c r="D2103" t="str">
        <f t="shared" si="86"/>
        <v>39061</v>
      </c>
      <c r="E2103" t="str">
        <f>VLOOKUP(C2103,Table1[[Column1]:[GEMS_Typo]],2)</f>
        <v>B</v>
      </c>
      <c r="F2103">
        <v>6772.82</v>
      </c>
      <c r="G2103">
        <v>6799.76</v>
      </c>
      <c r="H2103">
        <v>7663.57</v>
      </c>
      <c r="I2103">
        <v>7608.84</v>
      </c>
      <c r="J2103">
        <v>7680.29</v>
      </c>
      <c r="K2103">
        <v>7684.13</v>
      </c>
      <c r="L2103">
        <v>7709.61</v>
      </c>
      <c r="M2103">
        <v>7711.27</v>
      </c>
      <c r="N2103">
        <v>7725.4620000000004</v>
      </c>
      <c r="O2103">
        <f t="shared" si="87"/>
        <v>7744.3890000000001</v>
      </c>
      <c r="P2103">
        <v>7763.3159999999998</v>
      </c>
      <c r="Q2103">
        <v>7778.348</v>
      </c>
      <c r="R2103">
        <v>7769.4719999999998</v>
      </c>
      <c r="S2103">
        <v>7795.3519999999999</v>
      </c>
      <c r="T2103">
        <v>7800.174</v>
      </c>
      <c r="U2103">
        <v>7800.13</v>
      </c>
      <c r="V2103">
        <v>7801.55</v>
      </c>
      <c r="W2103">
        <v>7803.05</v>
      </c>
      <c r="X2103">
        <v>7810.2579999999998</v>
      </c>
      <c r="Y2103">
        <v>7765.1719999999996</v>
      </c>
      <c r="Z2103">
        <v>7762.3540000000003</v>
      </c>
    </row>
    <row r="2104" spans="1:26" x14ac:dyDescent="0.35">
      <c r="A2104">
        <v>39</v>
      </c>
      <c r="B2104">
        <v>63</v>
      </c>
      <c r="C2104" t="str">
        <f t="shared" si="85"/>
        <v>39063</v>
      </c>
      <c r="D2104" t="str">
        <f t="shared" si="86"/>
        <v>39063</v>
      </c>
      <c r="E2104" t="str">
        <f>VLOOKUP(C2104,Table1[[Column1]:[GEMS_Typo]],2)</f>
        <v>C</v>
      </c>
      <c r="F2104">
        <v>2976.12</v>
      </c>
      <c r="G2104">
        <v>2978.38</v>
      </c>
      <c r="H2104">
        <v>3077.96</v>
      </c>
      <c r="I2104">
        <v>3068.64</v>
      </c>
      <c r="J2104">
        <v>3080.92</v>
      </c>
      <c r="K2104">
        <v>3084.36</v>
      </c>
      <c r="L2104">
        <v>3086.48</v>
      </c>
      <c r="M2104">
        <v>3155.88</v>
      </c>
      <c r="N2104">
        <v>3155.3339999999998</v>
      </c>
      <c r="O2104">
        <f t="shared" si="87"/>
        <v>3140.6309999999999</v>
      </c>
      <c r="P2104">
        <v>3125.9279999999999</v>
      </c>
      <c r="Q2104">
        <v>3125.4839999999999</v>
      </c>
      <c r="R2104">
        <v>3124.9920000000002</v>
      </c>
      <c r="S2104">
        <v>3125.1039999999998</v>
      </c>
      <c r="T2104">
        <v>3129.4180000000001</v>
      </c>
      <c r="U2104">
        <v>3153.1860000000001</v>
      </c>
      <c r="V2104">
        <v>3179.4259999999999</v>
      </c>
      <c r="W2104">
        <v>3145.8110000000001</v>
      </c>
      <c r="X2104">
        <v>3145.547</v>
      </c>
      <c r="Y2104">
        <v>3147.069</v>
      </c>
      <c r="Z2104">
        <v>3159.7689999999998</v>
      </c>
    </row>
    <row r="2105" spans="1:26" x14ac:dyDescent="0.35">
      <c r="A2105">
        <v>39</v>
      </c>
      <c r="B2105">
        <v>65</v>
      </c>
      <c r="C2105" t="str">
        <f t="shared" si="85"/>
        <v>39065</v>
      </c>
      <c r="D2105" t="str">
        <f t="shared" si="86"/>
        <v>39065</v>
      </c>
      <c r="E2105" t="str">
        <f>VLOOKUP(C2105,Table1[[Column1]:[GEMS_Typo]],2)</f>
        <v>C</v>
      </c>
      <c r="F2105">
        <v>2010.98</v>
      </c>
      <c r="G2105">
        <v>2009.16</v>
      </c>
      <c r="H2105">
        <v>2022.12</v>
      </c>
      <c r="I2105">
        <v>2016.68</v>
      </c>
      <c r="J2105">
        <v>2017.04</v>
      </c>
      <c r="K2105">
        <v>2014.68</v>
      </c>
      <c r="L2105">
        <v>2018.64</v>
      </c>
      <c r="M2105">
        <v>2018.66</v>
      </c>
      <c r="N2105">
        <v>2018.644</v>
      </c>
      <c r="O2105">
        <f t="shared" si="87"/>
        <v>2014.7350000000001</v>
      </c>
      <c r="P2105">
        <v>2010.826</v>
      </c>
      <c r="Q2105">
        <v>2010.826</v>
      </c>
      <c r="R2105">
        <v>2004.43</v>
      </c>
      <c r="S2105">
        <v>2004.7380000000001</v>
      </c>
      <c r="T2105">
        <v>2004.37</v>
      </c>
      <c r="U2105">
        <v>1995.3620000000001</v>
      </c>
      <c r="V2105">
        <v>1994.43</v>
      </c>
      <c r="W2105">
        <v>2002.4259999999999</v>
      </c>
      <c r="X2105">
        <v>2002.402</v>
      </c>
      <c r="Y2105">
        <v>1998.904</v>
      </c>
      <c r="Z2105">
        <v>1999.3679999999999</v>
      </c>
    </row>
    <row r="2106" spans="1:26" x14ac:dyDescent="0.35">
      <c r="A2106">
        <v>39</v>
      </c>
      <c r="B2106">
        <v>67</v>
      </c>
      <c r="C2106" t="str">
        <f t="shared" si="85"/>
        <v>39067</v>
      </c>
      <c r="D2106" t="str">
        <f t="shared" si="86"/>
        <v>39067</v>
      </c>
      <c r="E2106" t="str">
        <f>VLOOKUP(C2106,Table1[[Column1]:[GEMS_Typo]],2)</f>
        <v>C</v>
      </c>
      <c r="F2106">
        <v>1789</v>
      </c>
      <c r="G2106">
        <v>1789.48</v>
      </c>
      <c r="H2106">
        <v>1815.88</v>
      </c>
      <c r="I2106">
        <v>1813</v>
      </c>
      <c r="J2106">
        <v>1819.98</v>
      </c>
      <c r="K2106">
        <v>1816.12</v>
      </c>
      <c r="L2106">
        <v>1815.72</v>
      </c>
      <c r="M2106">
        <v>1815</v>
      </c>
      <c r="N2106">
        <v>1812.04</v>
      </c>
      <c r="O2106">
        <f t="shared" si="87"/>
        <v>1825.905</v>
      </c>
      <c r="P2106">
        <v>1839.77</v>
      </c>
      <c r="Q2106">
        <v>1838.0640000000001</v>
      </c>
      <c r="R2106">
        <v>1837.8440000000001</v>
      </c>
      <c r="S2106">
        <v>1838.424</v>
      </c>
      <c r="T2106">
        <v>1819.85</v>
      </c>
      <c r="U2106">
        <v>1821.7840000000001</v>
      </c>
      <c r="V2106">
        <v>1821.71</v>
      </c>
      <c r="W2106">
        <v>1823.63</v>
      </c>
      <c r="X2106">
        <v>1818.71</v>
      </c>
      <c r="Y2106">
        <v>1819.76</v>
      </c>
      <c r="Z2106">
        <v>1817.682</v>
      </c>
    </row>
    <row r="2107" spans="1:26" x14ac:dyDescent="0.35">
      <c r="A2107">
        <v>39</v>
      </c>
      <c r="B2107">
        <v>69</v>
      </c>
      <c r="C2107" t="str">
        <f t="shared" si="85"/>
        <v>39069</v>
      </c>
      <c r="D2107" t="str">
        <f t="shared" si="86"/>
        <v>39069</v>
      </c>
      <c r="E2107" t="str">
        <f>VLOOKUP(C2107,Table1[[Column1]:[GEMS_Typo]],2)</f>
        <v>C</v>
      </c>
      <c r="F2107">
        <v>2158.48</v>
      </c>
      <c r="G2107">
        <v>2161.7199999999998</v>
      </c>
      <c r="H2107">
        <v>2214.66</v>
      </c>
      <c r="I2107">
        <v>2202.6799999999998</v>
      </c>
      <c r="J2107">
        <v>2213.5</v>
      </c>
      <c r="K2107">
        <v>2213.2600000000002</v>
      </c>
      <c r="L2107">
        <v>2223.16</v>
      </c>
      <c r="M2107">
        <v>2223.16</v>
      </c>
      <c r="N2107">
        <v>2231.84</v>
      </c>
      <c r="O2107">
        <f t="shared" si="87"/>
        <v>2235.422</v>
      </c>
      <c r="P2107">
        <v>2239.0039999999999</v>
      </c>
      <c r="Q2107">
        <v>2225.9499999999998</v>
      </c>
      <c r="R2107">
        <v>2260.7060000000001</v>
      </c>
      <c r="S2107">
        <v>2260.4459999999999</v>
      </c>
      <c r="T2107">
        <v>2267.0520000000001</v>
      </c>
      <c r="U2107">
        <v>2264.2199999999998</v>
      </c>
      <c r="V2107">
        <v>2270.2199999999998</v>
      </c>
      <c r="W2107">
        <v>2272.944</v>
      </c>
      <c r="X2107">
        <v>2272.8919999999998</v>
      </c>
      <c r="Y2107">
        <v>2272.3939999999998</v>
      </c>
      <c r="Z2107">
        <v>2272.4259999999999</v>
      </c>
    </row>
    <row r="2108" spans="1:26" x14ac:dyDescent="0.35">
      <c r="A2108">
        <v>39</v>
      </c>
      <c r="B2108">
        <v>71</v>
      </c>
      <c r="C2108" t="str">
        <f t="shared" si="85"/>
        <v>39071</v>
      </c>
      <c r="D2108" t="str">
        <f t="shared" si="86"/>
        <v>39071</v>
      </c>
      <c r="E2108" t="str">
        <f>VLOOKUP(C2108,Table1[[Column1]:[GEMS_Typo]],2)</f>
        <v>C</v>
      </c>
      <c r="F2108">
        <v>2330.31</v>
      </c>
      <c r="G2108">
        <v>2329.81</v>
      </c>
      <c r="H2108">
        <v>2398.0300000000002</v>
      </c>
      <c r="I2108">
        <v>2395.37</v>
      </c>
      <c r="J2108">
        <v>2398.2399999999998</v>
      </c>
      <c r="K2108">
        <v>2400</v>
      </c>
      <c r="L2108">
        <v>2401.3200000000002</v>
      </c>
      <c r="M2108">
        <v>2398</v>
      </c>
      <c r="N2108">
        <v>2396.6799999999998</v>
      </c>
      <c r="O2108">
        <f t="shared" si="87"/>
        <v>2416.308</v>
      </c>
      <c r="P2108">
        <v>2435.9360000000001</v>
      </c>
      <c r="Q2108">
        <v>2435.8960000000002</v>
      </c>
      <c r="R2108">
        <v>2435.2759999999998</v>
      </c>
      <c r="S2108">
        <v>2435.2759999999998</v>
      </c>
      <c r="T2108">
        <v>2386.8359999999998</v>
      </c>
      <c r="U2108">
        <v>2391.86</v>
      </c>
      <c r="V2108">
        <v>2391.83</v>
      </c>
      <c r="W2108">
        <v>2392.0700000000002</v>
      </c>
      <c r="X2108">
        <v>2389.7159999999999</v>
      </c>
      <c r="Y2108">
        <v>2389.52</v>
      </c>
      <c r="Z2108">
        <v>2389.5859999999998</v>
      </c>
    </row>
    <row r="2109" spans="1:26" x14ac:dyDescent="0.35">
      <c r="A2109">
        <v>39</v>
      </c>
      <c r="B2109">
        <v>73</v>
      </c>
      <c r="C2109" t="str">
        <f t="shared" si="85"/>
        <v>39073</v>
      </c>
      <c r="D2109" t="str">
        <f t="shared" si="86"/>
        <v>39073</v>
      </c>
      <c r="E2109" t="str">
        <f>VLOOKUP(C2109,Table1[[Column1]:[GEMS_Typo]],2)</f>
        <v>B</v>
      </c>
      <c r="F2109">
        <v>1699.61</v>
      </c>
      <c r="G2109">
        <v>1710.79</v>
      </c>
      <c r="H2109">
        <v>1716.43</v>
      </c>
      <c r="I2109">
        <v>1710.21</v>
      </c>
      <c r="J2109">
        <v>1700.11</v>
      </c>
      <c r="K2109">
        <v>1688.19</v>
      </c>
      <c r="L2109">
        <v>1706.21</v>
      </c>
      <c r="M2109">
        <v>1707.58</v>
      </c>
      <c r="N2109">
        <v>1702.49</v>
      </c>
      <c r="O2109">
        <f t="shared" si="87"/>
        <v>1711.748</v>
      </c>
      <c r="P2109">
        <v>1721.0060000000001</v>
      </c>
      <c r="Q2109">
        <v>1725.53</v>
      </c>
      <c r="R2109">
        <v>1731.788</v>
      </c>
      <c r="S2109">
        <v>1742.4580000000001</v>
      </c>
      <c r="T2109">
        <v>1744.384</v>
      </c>
      <c r="U2109">
        <v>1741.758</v>
      </c>
      <c r="V2109">
        <v>1742.5820000000001</v>
      </c>
      <c r="W2109">
        <v>1745.2260000000001</v>
      </c>
      <c r="X2109">
        <v>1729.684</v>
      </c>
      <c r="Y2109">
        <v>1729.4380000000001</v>
      </c>
      <c r="Z2109">
        <v>1727.982</v>
      </c>
    </row>
    <row r="2110" spans="1:26" x14ac:dyDescent="0.35">
      <c r="A2110">
        <v>39</v>
      </c>
      <c r="B2110">
        <v>75</v>
      </c>
      <c r="C2110" t="str">
        <f t="shared" si="85"/>
        <v>39075</v>
      </c>
      <c r="D2110" t="str">
        <f t="shared" si="86"/>
        <v>39075</v>
      </c>
      <c r="E2110" t="str">
        <f>VLOOKUP(C2110,Table1[[Column1]:[GEMS_Typo]],2)</f>
        <v>C</v>
      </c>
      <c r="F2110">
        <v>2026.77</v>
      </c>
      <c r="G2110">
        <v>2026.69</v>
      </c>
      <c r="H2110">
        <v>2035.49</v>
      </c>
      <c r="I2110">
        <v>2031.7</v>
      </c>
      <c r="J2110">
        <v>2032.86</v>
      </c>
      <c r="K2110">
        <v>2033.78</v>
      </c>
      <c r="L2110">
        <v>2035.04</v>
      </c>
      <c r="M2110">
        <v>2037.3</v>
      </c>
      <c r="N2110">
        <v>2037.84</v>
      </c>
      <c r="O2110">
        <f t="shared" si="87"/>
        <v>2042.7179999999998</v>
      </c>
      <c r="P2110">
        <v>2047.596</v>
      </c>
      <c r="Q2110">
        <v>2047.66</v>
      </c>
      <c r="R2110">
        <v>2047.6</v>
      </c>
      <c r="S2110">
        <v>2047.7059999999999</v>
      </c>
      <c r="T2110">
        <v>2047.7059999999999</v>
      </c>
      <c r="U2110">
        <v>2042.09</v>
      </c>
      <c r="V2110">
        <v>2043.046</v>
      </c>
      <c r="W2110">
        <v>2049.154</v>
      </c>
      <c r="X2110">
        <v>2049.172</v>
      </c>
      <c r="Y2110">
        <v>2049.538</v>
      </c>
      <c r="Z2110">
        <v>2049.63</v>
      </c>
    </row>
    <row r="2111" spans="1:26" x14ac:dyDescent="0.35">
      <c r="A2111">
        <v>39</v>
      </c>
      <c r="B2111">
        <v>77</v>
      </c>
      <c r="C2111" t="str">
        <f t="shared" si="85"/>
        <v>39077</v>
      </c>
      <c r="D2111" t="str">
        <f t="shared" si="86"/>
        <v>39077</v>
      </c>
      <c r="E2111" t="str">
        <f>VLOOKUP(C2111,Table1[[Column1]:[GEMS_Typo]],2)</f>
        <v>C</v>
      </c>
      <c r="F2111">
        <v>2183.85</v>
      </c>
      <c r="G2111">
        <v>2183.13</v>
      </c>
      <c r="H2111">
        <v>2251.35</v>
      </c>
      <c r="I2111">
        <v>2228.11</v>
      </c>
      <c r="J2111">
        <v>2251.13</v>
      </c>
      <c r="K2111">
        <v>2249.48</v>
      </c>
      <c r="L2111">
        <v>2257.1999999999998</v>
      </c>
      <c r="M2111">
        <v>2253.04</v>
      </c>
      <c r="N2111">
        <v>2252.7959999999998</v>
      </c>
      <c r="O2111">
        <f t="shared" si="87"/>
        <v>2253.7429999999999</v>
      </c>
      <c r="P2111">
        <v>2254.69</v>
      </c>
      <c r="Q2111">
        <v>2258.2420000000002</v>
      </c>
      <c r="R2111">
        <v>2256.5500000000002</v>
      </c>
      <c r="S2111">
        <v>2260.0819999999999</v>
      </c>
      <c r="T2111">
        <v>2256.982</v>
      </c>
      <c r="U2111">
        <v>2240.5639999999999</v>
      </c>
      <c r="V2111">
        <v>2242.5239999999999</v>
      </c>
      <c r="W2111">
        <v>2254.7379999999998</v>
      </c>
      <c r="X2111">
        <v>2254.69</v>
      </c>
      <c r="Y2111">
        <v>2254.6120000000001</v>
      </c>
      <c r="Z2111">
        <v>2254.6819999999998</v>
      </c>
    </row>
    <row r="2112" spans="1:26" x14ac:dyDescent="0.35">
      <c r="A2112">
        <v>39</v>
      </c>
      <c r="B2112">
        <v>79</v>
      </c>
      <c r="C2112" t="str">
        <f t="shared" si="85"/>
        <v>39079</v>
      </c>
      <c r="D2112" t="str">
        <f t="shared" si="86"/>
        <v>39079</v>
      </c>
      <c r="E2112" t="str">
        <f>VLOOKUP(C2112,Table1[[Column1]:[GEMS_Typo]],2)</f>
        <v>C</v>
      </c>
      <c r="F2112">
        <v>1947.82</v>
      </c>
      <c r="G2112">
        <v>1947.3</v>
      </c>
      <c r="H2112">
        <v>1984.38</v>
      </c>
      <c r="I2112">
        <v>1985.9</v>
      </c>
      <c r="J2112">
        <v>1993</v>
      </c>
      <c r="K2112">
        <v>1995.28</v>
      </c>
      <c r="L2112">
        <v>1998.58</v>
      </c>
      <c r="M2112">
        <v>1999.56</v>
      </c>
      <c r="N2112">
        <v>1999.84</v>
      </c>
      <c r="O2112">
        <f t="shared" si="87"/>
        <v>2005.0430000000001</v>
      </c>
      <c r="P2112">
        <v>2010.2460000000001</v>
      </c>
      <c r="Q2112">
        <v>2010.2660000000001</v>
      </c>
      <c r="R2112">
        <v>2010.846</v>
      </c>
      <c r="S2112">
        <v>2010.442</v>
      </c>
      <c r="T2112">
        <v>2012.252</v>
      </c>
      <c r="U2112">
        <v>2017.3679999999999</v>
      </c>
      <c r="V2112">
        <v>2015.348</v>
      </c>
      <c r="W2112">
        <v>2015.06</v>
      </c>
      <c r="X2112">
        <v>2015.48</v>
      </c>
      <c r="Y2112">
        <v>2014.8420000000001</v>
      </c>
      <c r="Z2112">
        <v>2014.952</v>
      </c>
    </row>
    <row r="2113" spans="1:26" x14ac:dyDescent="0.35">
      <c r="A2113">
        <v>39</v>
      </c>
      <c r="B2113">
        <v>81</v>
      </c>
      <c r="C2113" t="str">
        <f t="shared" si="85"/>
        <v>39081</v>
      </c>
      <c r="D2113" t="str">
        <f t="shared" si="86"/>
        <v>39081</v>
      </c>
      <c r="E2113" t="str">
        <f>VLOOKUP(C2113,Table1[[Column1]:[GEMS_Typo]],2)</f>
        <v>C</v>
      </c>
      <c r="F2113">
        <v>2317.96</v>
      </c>
      <c r="G2113">
        <v>2319.42</v>
      </c>
      <c r="H2113">
        <v>2397</v>
      </c>
      <c r="I2113">
        <v>2381.71</v>
      </c>
      <c r="J2113">
        <v>2396.52</v>
      </c>
      <c r="K2113">
        <v>2370.8200000000002</v>
      </c>
      <c r="L2113">
        <v>2372.8200000000002</v>
      </c>
      <c r="M2113">
        <v>2372.4</v>
      </c>
      <c r="N2113">
        <v>2373.13</v>
      </c>
      <c r="O2113">
        <f t="shared" si="87"/>
        <v>2378.6909999999998</v>
      </c>
      <c r="P2113">
        <v>2384.252</v>
      </c>
      <c r="Q2113">
        <v>2384.1120000000001</v>
      </c>
      <c r="R2113">
        <v>2378.4520000000002</v>
      </c>
      <c r="S2113">
        <v>2381.3420000000001</v>
      </c>
      <c r="T2113">
        <v>2381.232</v>
      </c>
      <c r="U2113">
        <v>2379.692</v>
      </c>
      <c r="V2113">
        <v>2375.462</v>
      </c>
      <c r="W2113">
        <v>2371.8739999999998</v>
      </c>
      <c r="X2113">
        <v>2373.5940000000001</v>
      </c>
      <c r="Y2113">
        <v>2374.8200000000002</v>
      </c>
      <c r="Z2113">
        <v>2375</v>
      </c>
    </row>
    <row r="2114" spans="1:26" x14ac:dyDescent="0.35">
      <c r="A2114">
        <v>39</v>
      </c>
      <c r="B2114">
        <v>83</v>
      </c>
      <c r="C2114" t="str">
        <f t="shared" si="85"/>
        <v>39083</v>
      </c>
      <c r="D2114" t="str">
        <f t="shared" si="86"/>
        <v>39083</v>
      </c>
      <c r="E2114" t="str">
        <f>VLOOKUP(C2114,Table1[[Column1]:[GEMS_Typo]],2)</f>
        <v>D</v>
      </c>
      <c r="F2114">
        <v>2652.46</v>
      </c>
      <c r="G2114">
        <v>2650.84</v>
      </c>
      <c r="H2114">
        <v>2694.84</v>
      </c>
      <c r="I2114">
        <v>2679.5</v>
      </c>
      <c r="J2114">
        <v>2694.51</v>
      </c>
      <c r="K2114">
        <v>2696.69</v>
      </c>
      <c r="L2114">
        <v>2699.75</v>
      </c>
      <c r="M2114">
        <v>2694.71</v>
      </c>
      <c r="N2114">
        <v>2694.6280000000002</v>
      </c>
      <c r="O2114">
        <f t="shared" si="87"/>
        <v>2700.41</v>
      </c>
      <c r="P2114">
        <v>2706.192</v>
      </c>
      <c r="Q2114">
        <v>2705.52</v>
      </c>
      <c r="R2114">
        <v>2704.94</v>
      </c>
      <c r="S2114">
        <v>2707.04</v>
      </c>
      <c r="T2114">
        <v>2704.31</v>
      </c>
      <c r="U2114">
        <v>2685.85</v>
      </c>
      <c r="V2114">
        <v>2688.78</v>
      </c>
      <c r="W2114">
        <v>2698.2020000000002</v>
      </c>
      <c r="X2114">
        <v>2698.2179999999998</v>
      </c>
      <c r="Y2114">
        <v>2698.134</v>
      </c>
      <c r="Z2114">
        <v>2698.21</v>
      </c>
    </row>
    <row r="2115" spans="1:26" x14ac:dyDescent="0.35">
      <c r="A2115">
        <v>39</v>
      </c>
      <c r="B2115">
        <v>85</v>
      </c>
      <c r="C2115" t="str">
        <f t="shared" ref="C2115:C2178" si="88">_xlfn.CONCAT(TEXT(A2115,"00"),TEXT(B2115,"000"))</f>
        <v>39085</v>
      </c>
      <c r="D2115" t="str">
        <f t="shared" ref="D2115:D2178" si="89">_xlfn.CONCAT(A2115,TEXT(B2115,"000"))</f>
        <v>39085</v>
      </c>
      <c r="E2115" t="str">
        <f>VLOOKUP(C2115,Table1[[Column1]:[GEMS_Typo]],2)</f>
        <v>A</v>
      </c>
      <c r="F2115">
        <v>2284.96</v>
      </c>
      <c r="G2115">
        <v>2294.08</v>
      </c>
      <c r="H2115">
        <v>2683.48</v>
      </c>
      <c r="I2115">
        <v>2655.63</v>
      </c>
      <c r="J2115">
        <v>2692.38</v>
      </c>
      <c r="K2115">
        <v>2704.6</v>
      </c>
      <c r="L2115">
        <v>2712.24</v>
      </c>
      <c r="M2115">
        <v>2715.78</v>
      </c>
      <c r="N2115">
        <v>2716.6</v>
      </c>
      <c r="O2115">
        <f t="shared" si="87"/>
        <v>2731.9870000000001</v>
      </c>
      <c r="P2115">
        <v>2747.3739999999998</v>
      </c>
      <c r="Q2115">
        <v>2748.2339999999999</v>
      </c>
      <c r="R2115">
        <v>2773.0639999999999</v>
      </c>
      <c r="S2115">
        <v>2770.57</v>
      </c>
      <c r="T2115">
        <v>2770.3519999999999</v>
      </c>
      <c r="U2115">
        <v>2776.6819999999998</v>
      </c>
      <c r="V2115">
        <v>2782.6419999999998</v>
      </c>
      <c r="W2115">
        <v>2774.7220000000002</v>
      </c>
      <c r="X2115">
        <v>2776.16</v>
      </c>
      <c r="Y2115">
        <v>2776.1179999999999</v>
      </c>
      <c r="Z2115">
        <v>2777.6439999999998</v>
      </c>
    </row>
    <row r="2116" spans="1:26" x14ac:dyDescent="0.35">
      <c r="A2116">
        <v>39</v>
      </c>
      <c r="B2116">
        <v>87</v>
      </c>
      <c r="C2116" t="str">
        <f t="shared" si="88"/>
        <v>39087</v>
      </c>
      <c r="D2116" t="str">
        <f t="shared" si="89"/>
        <v>39087</v>
      </c>
      <c r="E2116" t="str">
        <f>VLOOKUP(C2116,Table1[[Column1]:[GEMS_Typo]],2)</f>
        <v>B</v>
      </c>
      <c r="F2116">
        <v>8108.54</v>
      </c>
      <c r="G2116">
        <v>8158.74</v>
      </c>
      <c r="H2116">
        <v>8215.9</v>
      </c>
      <c r="I2116">
        <v>8206.5300000000007</v>
      </c>
      <c r="J2116">
        <v>8221.89</v>
      </c>
      <c r="K2116">
        <v>8222.48</v>
      </c>
      <c r="L2116">
        <v>8226.83</v>
      </c>
      <c r="M2116">
        <v>8224.85</v>
      </c>
      <c r="N2116">
        <v>4013.81</v>
      </c>
      <c r="O2116">
        <f t="shared" si="87"/>
        <v>3136.8989999999999</v>
      </c>
      <c r="P2116">
        <v>2259.9879999999998</v>
      </c>
      <c r="Q2116">
        <v>2264.9479999999999</v>
      </c>
      <c r="R2116">
        <v>2259.828</v>
      </c>
      <c r="S2116">
        <v>2267.8879999999999</v>
      </c>
      <c r="T2116">
        <v>2265.5880000000002</v>
      </c>
      <c r="U2116">
        <v>2259.8719999999998</v>
      </c>
      <c r="V2116">
        <v>2251.3159999999998</v>
      </c>
      <c r="W2116">
        <v>2251.1559999999999</v>
      </c>
      <c r="X2116">
        <v>2224.0079999999998</v>
      </c>
      <c r="Y2116">
        <v>2224.9720000000002</v>
      </c>
      <c r="Z2116">
        <v>2220.2159999999999</v>
      </c>
    </row>
    <row r="2117" spans="1:26" x14ac:dyDescent="0.35">
      <c r="A2117">
        <v>39</v>
      </c>
      <c r="B2117">
        <v>89</v>
      </c>
      <c r="C2117" t="str">
        <f t="shared" si="88"/>
        <v>39089</v>
      </c>
      <c r="D2117" t="str">
        <f t="shared" si="89"/>
        <v>39089</v>
      </c>
      <c r="E2117" t="str">
        <f>VLOOKUP(C2117,Table1[[Column1]:[GEMS_Typo]],2)</f>
        <v>B</v>
      </c>
      <c r="F2117">
        <v>3702.62</v>
      </c>
      <c r="G2117">
        <v>3700.98</v>
      </c>
      <c r="H2117">
        <v>3911.44</v>
      </c>
      <c r="I2117">
        <v>3819.74</v>
      </c>
      <c r="J2117">
        <v>3889.8</v>
      </c>
      <c r="K2117">
        <v>3899.67</v>
      </c>
      <c r="L2117">
        <v>3914.75</v>
      </c>
      <c r="M2117">
        <v>3922.55</v>
      </c>
      <c r="N2117">
        <v>3942.4140000000002</v>
      </c>
      <c r="O2117">
        <f t="shared" si="87"/>
        <v>3979.15</v>
      </c>
      <c r="P2117">
        <v>4015.886</v>
      </c>
      <c r="Q2117">
        <v>4021.7260000000001</v>
      </c>
      <c r="R2117">
        <v>4003.4659999999999</v>
      </c>
      <c r="S2117">
        <v>4021.6860000000001</v>
      </c>
      <c r="T2117">
        <v>4030.5360000000001</v>
      </c>
      <c r="U2117">
        <v>4033.808</v>
      </c>
      <c r="V2117">
        <v>4054.1080000000002</v>
      </c>
      <c r="W2117">
        <v>4039.8939999999998</v>
      </c>
      <c r="X2117">
        <v>4039.61</v>
      </c>
      <c r="Y2117">
        <v>4040.08</v>
      </c>
      <c r="Z2117">
        <v>4039.8119999999999</v>
      </c>
    </row>
    <row r="2118" spans="1:26" x14ac:dyDescent="0.35">
      <c r="A2118">
        <v>39</v>
      </c>
      <c r="B2118">
        <v>91</v>
      </c>
      <c r="C2118" t="str">
        <f t="shared" si="88"/>
        <v>39091</v>
      </c>
      <c r="D2118" t="str">
        <f t="shared" si="89"/>
        <v>39091</v>
      </c>
      <c r="E2118" t="str">
        <f>VLOOKUP(C2118,Table1[[Column1]:[GEMS_Typo]],2)</f>
        <v>C</v>
      </c>
      <c r="F2118">
        <v>2171.4699999999998</v>
      </c>
      <c r="G2118">
        <v>2171.37</v>
      </c>
      <c r="H2118">
        <v>2216.83</v>
      </c>
      <c r="I2118">
        <v>2204.27</v>
      </c>
      <c r="J2118">
        <v>2213.69</v>
      </c>
      <c r="K2118">
        <v>2214.21</v>
      </c>
      <c r="L2118">
        <v>2220.41</v>
      </c>
      <c r="M2118">
        <v>2221.19</v>
      </c>
      <c r="N2118">
        <v>2221.2919999999999</v>
      </c>
      <c r="O2118">
        <f t="shared" si="87"/>
        <v>2230.7150000000001</v>
      </c>
      <c r="P2118">
        <v>2240.1379999999999</v>
      </c>
      <c r="Q2118">
        <v>2243.1179999999999</v>
      </c>
      <c r="R2118">
        <v>2243.3380000000002</v>
      </c>
      <c r="S2118">
        <v>2242.8980000000001</v>
      </c>
      <c r="T2118">
        <v>2246.33</v>
      </c>
      <c r="U2118">
        <v>2255.9720000000002</v>
      </c>
      <c r="V2118">
        <v>2261.6619999999998</v>
      </c>
      <c r="W2118">
        <v>2248.2860000000001</v>
      </c>
      <c r="X2118">
        <v>2248.2800000000002</v>
      </c>
      <c r="Y2118">
        <v>2248.06</v>
      </c>
      <c r="Z2118">
        <v>2223.9940000000001</v>
      </c>
    </row>
    <row r="2119" spans="1:26" x14ac:dyDescent="0.35">
      <c r="A2119">
        <v>39</v>
      </c>
      <c r="B2119">
        <v>93</v>
      </c>
      <c r="C2119" t="str">
        <f t="shared" si="88"/>
        <v>39093</v>
      </c>
      <c r="D2119" t="str">
        <f t="shared" si="89"/>
        <v>39093</v>
      </c>
      <c r="E2119" t="str">
        <f>VLOOKUP(C2119,Table1[[Column1]:[GEMS_Typo]],2)</f>
        <v>A</v>
      </c>
      <c r="F2119">
        <v>3378.25</v>
      </c>
      <c r="G2119">
        <v>3382.15</v>
      </c>
      <c r="H2119">
        <v>4065.59</v>
      </c>
      <c r="I2119">
        <v>3908.15</v>
      </c>
      <c r="J2119">
        <v>4081.31</v>
      </c>
      <c r="K2119">
        <v>4092.91</v>
      </c>
      <c r="L2119">
        <v>4098.93</v>
      </c>
      <c r="M2119">
        <v>4102.67</v>
      </c>
      <c r="N2119">
        <v>4103.6000000000004</v>
      </c>
      <c r="O2119">
        <f t="shared" si="87"/>
        <v>4114.357</v>
      </c>
      <c r="P2119">
        <v>4125.1139999999996</v>
      </c>
      <c r="Q2119">
        <v>4135.3879999999999</v>
      </c>
      <c r="R2119">
        <v>4133.0919999999996</v>
      </c>
      <c r="S2119">
        <v>4140.5540000000001</v>
      </c>
      <c r="T2119">
        <v>4139.3559999999998</v>
      </c>
      <c r="U2119">
        <v>4111.232</v>
      </c>
      <c r="V2119">
        <v>3990.7840000000001</v>
      </c>
      <c r="W2119">
        <v>4100.1260000000002</v>
      </c>
      <c r="X2119">
        <v>4139.902</v>
      </c>
      <c r="Y2119">
        <v>4137.5519999999997</v>
      </c>
      <c r="Z2119">
        <v>4143.634</v>
      </c>
    </row>
    <row r="2120" spans="1:26" x14ac:dyDescent="0.35">
      <c r="A2120">
        <v>39</v>
      </c>
      <c r="B2120">
        <v>95</v>
      </c>
      <c r="C2120" t="str">
        <f t="shared" si="88"/>
        <v>39095</v>
      </c>
      <c r="D2120" t="str">
        <f t="shared" si="89"/>
        <v>39095</v>
      </c>
      <c r="E2120" t="str">
        <f>VLOOKUP(C2120,Table1[[Column1]:[GEMS_Typo]],2)</f>
        <v>B</v>
      </c>
      <c r="F2120">
        <v>4931.01</v>
      </c>
      <c r="G2120">
        <v>4941.1899999999996</v>
      </c>
      <c r="H2120">
        <v>5162.8100000000004</v>
      </c>
      <c r="I2120">
        <v>5121.03</v>
      </c>
      <c r="J2120">
        <v>5200.3100000000004</v>
      </c>
      <c r="K2120">
        <v>5192.4799999999996</v>
      </c>
      <c r="L2120">
        <v>5226.66</v>
      </c>
      <c r="M2120">
        <v>5241.22</v>
      </c>
      <c r="N2120">
        <v>5246.19</v>
      </c>
      <c r="O2120">
        <f t="shared" si="87"/>
        <v>5272.2219999999998</v>
      </c>
      <c r="P2120">
        <v>5298.2539999999999</v>
      </c>
      <c r="Q2120">
        <v>5283.2960000000003</v>
      </c>
      <c r="R2120">
        <v>5336.31</v>
      </c>
      <c r="S2120">
        <v>5343.5339999999997</v>
      </c>
      <c r="T2120">
        <v>5360.2139999999999</v>
      </c>
      <c r="U2120">
        <v>5388.0780000000004</v>
      </c>
      <c r="V2120">
        <v>5346.67</v>
      </c>
      <c r="W2120">
        <v>5355.3440000000001</v>
      </c>
      <c r="X2120">
        <v>5361.5240000000003</v>
      </c>
      <c r="Y2120">
        <v>5366.241</v>
      </c>
      <c r="Z2120">
        <v>5365.0889999999999</v>
      </c>
    </row>
    <row r="2121" spans="1:26" x14ac:dyDescent="0.35">
      <c r="A2121">
        <v>39</v>
      </c>
      <c r="B2121">
        <v>97</v>
      </c>
      <c r="C2121" t="str">
        <f t="shared" si="88"/>
        <v>39097</v>
      </c>
      <c r="D2121" t="str">
        <f t="shared" si="89"/>
        <v>39097</v>
      </c>
      <c r="E2121" t="str">
        <f>VLOOKUP(C2121,Table1[[Column1]:[GEMS_Typo]],2)</f>
        <v>B</v>
      </c>
      <c r="F2121">
        <v>1551.48</v>
      </c>
      <c r="G2121">
        <v>1551.4</v>
      </c>
      <c r="H2121">
        <v>1588.1</v>
      </c>
      <c r="I2121">
        <v>1585.1</v>
      </c>
      <c r="J2121">
        <v>1587.46</v>
      </c>
      <c r="K2121">
        <v>1589.3</v>
      </c>
      <c r="L2121">
        <v>1591.34</v>
      </c>
      <c r="M2121">
        <v>1591.34</v>
      </c>
      <c r="N2121">
        <v>1597.34</v>
      </c>
      <c r="O2121">
        <f t="shared" si="87"/>
        <v>1603.835</v>
      </c>
      <c r="P2121">
        <v>1610.33</v>
      </c>
      <c r="Q2121">
        <v>1610.33</v>
      </c>
      <c r="R2121">
        <v>1610.33</v>
      </c>
      <c r="S2121">
        <v>1610.348</v>
      </c>
      <c r="T2121">
        <v>1611.21</v>
      </c>
      <c r="U2121">
        <v>1610.454</v>
      </c>
      <c r="V2121">
        <v>1609.1579999999999</v>
      </c>
      <c r="W2121">
        <v>1610.78</v>
      </c>
      <c r="X2121">
        <v>1611.7819999999999</v>
      </c>
      <c r="Y2121">
        <v>1611.704</v>
      </c>
      <c r="Z2121">
        <v>1611.7760000000001</v>
      </c>
    </row>
    <row r="2122" spans="1:26" x14ac:dyDescent="0.35">
      <c r="A2122">
        <v>39</v>
      </c>
      <c r="B2122">
        <v>99</v>
      </c>
      <c r="C2122" t="str">
        <f t="shared" si="88"/>
        <v>39099</v>
      </c>
      <c r="D2122" t="str">
        <f t="shared" si="89"/>
        <v>39099</v>
      </c>
      <c r="E2122" t="str">
        <f>VLOOKUP(C2122,Table1[[Column1]:[GEMS_Typo]],2)</f>
        <v>B</v>
      </c>
      <c r="F2122">
        <v>4085.92</v>
      </c>
      <c r="G2122">
        <v>4118.3599999999997</v>
      </c>
      <c r="H2122">
        <v>4329.5200000000004</v>
      </c>
      <c r="I2122">
        <v>4286.92</v>
      </c>
      <c r="J2122">
        <v>4337.6899999999996</v>
      </c>
      <c r="K2122">
        <v>4339.62</v>
      </c>
      <c r="L2122">
        <v>4350.88</v>
      </c>
      <c r="M2122">
        <v>4330.78</v>
      </c>
      <c r="N2122">
        <v>4334.37</v>
      </c>
      <c r="O2122">
        <f t="shared" si="87"/>
        <v>4333.3649999999998</v>
      </c>
      <c r="P2122">
        <v>4332.3599999999997</v>
      </c>
      <c r="Q2122">
        <v>4341.3599999999997</v>
      </c>
      <c r="R2122">
        <v>4328.21</v>
      </c>
      <c r="S2122">
        <v>4331.402</v>
      </c>
      <c r="T2122">
        <v>4350.4319999999998</v>
      </c>
      <c r="U2122">
        <v>4355.2479999999996</v>
      </c>
      <c r="V2122">
        <v>4353.62</v>
      </c>
      <c r="W2122">
        <v>4334.3559999999998</v>
      </c>
      <c r="X2122">
        <v>4334.4040000000005</v>
      </c>
      <c r="Y2122">
        <v>4338.1940000000004</v>
      </c>
      <c r="Z2122">
        <v>4338.5559999999996</v>
      </c>
    </row>
    <row r="2123" spans="1:26" x14ac:dyDescent="0.35">
      <c r="A2123">
        <v>39</v>
      </c>
      <c r="B2123">
        <v>101</v>
      </c>
      <c r="C2123" t="str">
        <f t="shared" si="88"/>
        <v>39101</v>
      </c>
      <c r="D2123" t="str">
        <f t="shared" si="89"/>
        <v>39101</v>
      </c>
      <c r="E2123" t="str">
        <f>VLOOKUP(C2123,Table1[[Column1]:[GEMS_Typo]],2)</f>
        <v>B</v>
      </c>
      <c r="F2123">
        <v>2064.9499999999998</v>
      </c>
      <c r="G2123">
        <v>2065.87</v>
      </c>
      <c r="H2123">
        <v>2086.0300000000002</v>
      </c>
      <c r="I2123">
        <v>2075.5300000000002</v>
      </c>
      <c r="J2123">
        <v>2084.77</v>
      </c>
      <c r="K2123">
        <v>2085.2600000000002</v>
      </c>
      <c r="L2123">
        <v>2091.38</v>
      </c>
      <c r="M2123">
        <v>2093.2399999999998</v>
      </c>
      <c r="N2123">
        <v>2063.0839999999998</v>
      </c>
      <c r="O2123">
        <f t="shared" si="87"/>
        <v>2062.971</v>
      </c>
      <c r="P2123">
        <v>2062.8580000000002</v>
      </c>
      <c r="Q2123">
        <v>2061.96</v>
      </c>
      <c r="R2123">
        <v>2063.7800000000002</v>
      </c>
      <c r="S2123">
        <v>2072.2739999999999</v>
      </c>
      <c r="T2123">
        <v>2072.6179999999999</v>
      </c>
      <c r="U2123">
        <v>2072.7600000000002</v>
      </c>
      <c r="V2123">
        <v>2074.627</v>
      </c>
      <c r="W2123">
        <v>2074.2570000000001</v>
      </c>
      <c r="X2123">
        <v>2074.2689999999998</v>
      </c>
      <c r="Y2123">
        <v>2075.261</v>
      </c>
      <c r="Z2123">
        <v>2075.3850000000002</v>
      </c>
    </row>
    <row r="2124" spans="1:26" x14ac:dyDescent="0.35">
      <c r="A2124">
        <v>39</v>
      </c>
      <c r="B2124">
        <v>103</v>
      </c>
      <c r="C2124" t="str">
        <f t="shared" si="88"/>
        <v>39103</v>
      </c>
      <c r="D2124" t="str">
        <f t="shared" si="89"/>
        <v>39103</v>
      </c>
      <c r="E2124" t="str">
        <f>VLOOKUP(C2124,Table1[[Column1]:[GEMS_Typo]],2)</f>
        <v>A</v>
      </c>
      <c r="F2124">
        <v>2428.66</v>
      </c>
      <c r="G2124">
        <v>2452.58</v>
      </c>
      <c r="H2124">
        <v>2817.96</v>
      </c>
      <c r="I2124">
        <v>2843.89</v>
      </c>
      <c r="J2124">
        <v>2877.45</v>
      </c>
      <c r="K2124">
        <v>2904.19</v>
      </c>
      <c r="L2124">
        <v>2957.45</v>
      </c>
      <c r="M2124">
        <v>2968.61</v>
      </c>
      <c r="N2124">
        <v>2973.4960000000001</v>
      </c>
      <c r="O2124">
        <f t="shared" si="87"/>
        <v>2979.712</v>
      </c>
      <c r="P2124">
        <v>2985.9279999999999</v>
      </c>
      <c r="Q2124">
        <v>3012.7179999999998</v>
      </c>
      <c r="R2124">
        <v>3006.6979999999999</v>
      </c>
      <c r="S2124">
        <v>3014.1579999999999</v>
      </c>
      <c r="T2124">
        <v>3014.14</v>
      </c>
      <c r="U2124">
        <v>3012.6840000000002</v>
      </c>
      <c r="V2124">
        <v>3025.4079999999999</v>
      </c>
      <c r="W2124">
        <v>3023.4520000000002</v>
      </c>
      <c r="X2124">
        <v>3029.1819999999998</v>
      </c>
      <c r="Y2124">
        <v>3032.3359999999998</v>
      </c>
      <c r="Z2124">
        <v>3045.6030000000001</v>
      </c>
    </row>
    <row r="2125" spans="1:26" x14ac:dyDescent="0.35">
      <c r="A2125">
        <v>39</v>
      </c>
      <c r="B2125">
        <v>105</v>
      </c>
      <c r="C2125" t="str">
        <f t="shared" si="88"/>
        <v>39105</v>
      </c>
      <c r="D2125" t="str">
        <f t="shared" si="89"/>
        <v>39105</v>
      </c>
      <c r="E2125" t="str">
        <f>VLOOKUP(C2125,Table1[[Column1]:[GEMS_Typo]],2)</f>
        <v>C</v>
      </c>
      <c r="F2125">
        <v>2006.84</v>
      </c>
      <c r="G2125">
        <v>2007.14</v>
      </c>
      <c r="H2125">
        <v>2040.4</v>
      </c>
      <c r="I2125">
        <v>2063.0500000000002</v>
      </c>
      <c r="J2125">
        <v>2073.85</v>
      </c>
      <c r="K2125">
        <v>2070.5300000000002</v>
      </c>
      <c r="L2125">
        <v>2068.25</v>
      </c>
      <c r="M2125">
        <v>2070.39</v>
      </c>
      <c r="N2125">
        <v>2067.09</v>
      </c>
      <c r="O2125">
        <f t="shared" si="87"/>
        <v>2079.6019999999999</v>
      </c>
      <c r="P2125">
        <v>2092.114</v>
      </c>
      <c r="Q2125">
        <v>2093.0059999999999</v>
      </c>
      <c r="R2125">
        <v>2093.0059999999999</v>
      </c>
      <c r="S2125">
        <v>2077.3820000000001</v>
      </c>
      <c r="T2125">
        <v>2067.4119999999998</v>
      </c>
      <c r="U2125">
        <v>2071.0120000000002</v>
      </c>
      <c r="V2125">
        <v>2071.0120000000002</v>
      </c>
      <c r="W2125">
        <v>2071.482</v>
      </c>
      <c r="X2125">
        <v>2071.2620000000002</v>
      </c>
      <c r="Y2125">
        <v>2071.1419999999998</v>
      </c>
      <c r="Z2125">
        <v>2071.4679999999998</v>
      </c>
    </row>
    <row r="2126" spans="1:26" x14ac:dyDescent="0.35">
      <c r="A2126">
        <v>39</v>
      </c>
      <c r="B2126">
        <v>107</v>
      </c>
      <c r="C2126" t="str">
        <f t="shared" si="88"/>
        <v>39107</v>
      </c>
      <c r="D2126" t="str">
        <f t="shared" si="89"/>
        <v>39107</v>
      </c>
      <c r="E2126" t="str">
        <f>VLOOKUP(C2126,Table1[[Column1]:[GEMS_Typo]],2)</f>
        <v>C</v>
      </c>
      <c r="F2126">
        <v>2282.38</v>
      </c>
      <c r="G2126">
        <v>2283.46</v>
      </c>
      <c r="H2126">
        <v>2355.2399999999998</v>
      </c>
      <c r="I2126">
        <v>2345.02</v>
      </c>
      <c r="J2126">
        <v>2353.46</v>
      </c>
      <c r="K2126">
        <v>2354.2399999999998</v>
      </c>
      <c r="L2126">
        <v>2355.7600000000002</v>
      </c>
      <c r="M2126">
        <v>2355.6799999999998</v>
      </c>
      <c r="N2126">
        <v>2355.9180000000001</v>
      </c>
      <c r="O2126">
        <f t="shared" si="87"/>
        <v>2354.9250000000002</v>
      </c>
      <c r="P2126">
        <v>2353.9319999999998</v>
      </c>
      <c r="Q2126">
        <v>2353.9319999999998</v>
      </c>
      <c r="R2126">
        <v>2351.7020000000002</v>
      </c>
      <c r="S2126">
        <v>2354.462</v>
      </c>
      <c r="T2126">
        <v>2354.6819999999998</v>
      </c>
      <c r="U2126">
        <v>2358.6619999999998</v>
      </c>
      <c r="V2126">
        <v>2368.0439999999999</v>
      </c>
      <c r="W2126">
        <v>2354.6239999999998</v>
      </c>
      <c r="X2126">
        <v>2354.8679999999999</v>
      </c>
      <c r="Y2126">
        <v>2355.0540000000001</v>
      </c>
      <c r="Z2126">
        <v>2362.94</v>
      </c>
    </row>
    <row r="2127" spans="1:26" x14ac:dyDescent="0.35">
      <c r="A2127">
        <v>39</v>
      </c>
      <c r="B2127">
        <v>109</v>
      </c>
      <c r="C2127" t="str">
        <f t="shared" si="88"/>
        <v>39109</v>
      </c>
      <c r="D2127" t="str">
        <f t="shared" si="89"/>
        <v>39109</v>
      </c>
      <c r="E2127" t="str">
        <f>VLOOKUP(C2127,Table1[[Column1]:[GEMS_Typo]],2)</f>
        <v>B</v>
      </c>
      <c r="F2127">
        <v>2396.6799999999998</v>
      </c>
      <c r="G2127">
        <v>2397.6999999999998</v>
      </c>
      <c r="H2127">
        <v>2527.3000000000002</v>
      </c>
      <c r="I2127">
        <v>2506.56</v>
      </c>
      <c r="J2127">
        <v>2526.16</v>
      </c>
      <c r="K2127">
        <v>2536.56</v>
      </c>
      <c r="L2127">
        <v>2547.86</v>
      </c>
      <c r="M2127">
        <v>2548.66</v>
      </c>
      <c r="N2127">
        <v>2548.7339999999999</v>
      </c>
      <c r="O2127">
        <f t="shared" si="87"/>
        <v>2558.7494999999999</v>
      </c>
      <c r="P2127">
        <v>2568.7649999999999</v>
      </c>
      <c r="Q2127">
        <v>2569.1729999999998</v>
      </c>
      <c r="R2127">
        <v>2568.741</v>
      </c>
      <c r="S2127">
        <v>2568.989</v>
      </c>
      <c r="T2127">
        <v>2569.2350000000001</v>
      </c>
      <c r="U2127">
        <v>2547.317</v>
      </c>
      <c r="V2127">
        <v>2554.2330000000002</v>
      </c>
      <c r="W2127">
        <v>2576.5970000000002</v>
      </c>
      <c r="X2127">
        <v>2577.4229999999998</v>
      </c>
      <c r="Y2127">
        <v>2577.2669999999998</v>
      </c>
      <c r="Z2127">
        <v>2582.6610000000001</v>
      </c>
    </row>
    <row r="2128" spans="1:26" x14ac:dyDescent="0.35">
      <c r="A2128">
        <v>39</v>
      </c>
      <c r="B2128">
        <v>111</v>
      </c>
      <c r="C2128" t="str">
        <f t="shared" si="88"/>
        <v>39111</v>
      </c>
      <c r="D2128" t="str">
        <f t="shared" si="89"/>
        <v>39111</v>
      </c>
      <c r="E2128" t="str">
        <f>VLOOKUP(C2128,Table1[[Column1]:[GEMS_Typo]],2)</f>
        <v>D</v>
      </c>
      <c r="F2128">
        <v>2268.77</v>
      </c>
      <c r="G2128">
        <v>2270.4899999999998</v>
      </c>
      <c r="H2128">
        <v>2279.9299999999998</v>
      </c>
      <c r="I2128">
        <v>2278.19</v>
      </c>
      <c r="J2128">
        <v>2279.19</v>
      </c>
      <c r="K2128">
        <v>2278.9499999999998</v>
      </c>
      <c r="L2128">
        <v>2279.29</v>
      </c>
      <c r="M2128">
        <v>2279.87</v>
      </c>
      <c r="N2128">
        <v>2279.62</v>
      </c>
      <c r="O2128">
        <f t="shared" si="87"/>
        <v>2284.7129999999997</v>
      </c>
      <c r="P2128">
        <v>2289.806</v>
      </c>
      <c r="Q2128">
        <v>2289.4859999999999</v>
      </c>
      <c r="R2128">
        <v>2289.4059999999999</v>
      </c>
      <c r="S2128">
        <v>2290.3159999999998</v>
      </c>
      <c r="T2128">
        <v>2290.3159999999998</v>
      </c>
      <c r="U2128">
        <v>2288.6179999999999</v>
      </c>
      <c r="V2128">
        <v>2289.2660000000001</v>
      </c>
      <c r="W2128">
        <v>2284.4360000000001</v>
      </c>
      <c r="X2128">
        <v>2283.5039999999999</v>
      </c>
      <c r="Y2128">
        <v>2282.5100000000002</v>
      </c>
      <c r="Z2128">
        <v>2281.4760000000001</v>
      </c>
    </row>
    <row r="2129" spans="1:26" x14ac:dyDescent="0.35">
      <c r="A2129">
        <v>39</v>
      </c>
      <c r="B2129">
        <v>113</v>
      </c>
      <c r="C2129" t="str">
        <f t="shared" si="88"/>
        <v>39113</v>
      </c>
      <c r="D2129" t="str">
        <f t="shared" si="89"/>
        <v>39113</v>
      </c>
      <c r="E2129" t="str">
        <f>VLOOKUP(C2129,Table1[[Column1]:[GEMS_Typo]],2)</f>
        <v>B</v>
      </c>
      <c r="F2129">
        <v>6682.25</v>
      </c>
      <c r="G2129">
        <v>6938.77</v>
      </c>
      <c r="H2129">
        <v>7709.77</v>
      </c>
      <c r="I2129">
        <v>7011.55</v>
      </c>
      <c r="J2129">
        <v>7197.72</v>
      </c>
      <c r="K2129">
        <v>6715.41</v>
      </c>
      <c r="L2129">
        <v>6721.13</v>
      </c>
      <c r="M2129">
        <v>6729.93</v>
      </c>
      <c r="N2129">
        <v>6763.22</v>
      </c>
      <c r="O2129">
        <f t="shared" si="87"/>
        <v>6785.93</v>
      </c>
      <c r="P2129">
        <v>6808.64</v>
      </c>
      <c r="Q2129">
        <v>6807.6440000000002</v>
      </c>
      <c r="R2129">
        <v>6831.2839999999997</v>
      </c>
      <c r="S2129">
        <v>6842.38</v>
      </c>
      <c r="T2129">
        <v>6859.12</v>
      </c>
      <c r="U2129">
        <v>6837.6</v>
      </c>
      <c r="V2129">
        <v>6823.4359999999997</v>
      </c>
      <c r="W2129">
        <v>6837.8440000000001</v>
      </c>
      <c r="X2129">
        <v>6838.7160000000003</v>
      </c>
      <c r="Y2129">
        <v>6837.9560000000001</v>
      </c>
      <c r="Z2129">
        <v>6836.232</v>
      </c>
    </row>
    <row r="2130" spans="1:26" x14ac:dyDescent="0.35">
      <c r="A2130">
        <v>39</v>
      </c>
      <c r="B2130">
        <v>115</v>
      </c>
      <c r="C2130" t="str">
        <f t="shared" si="88"/>
        <v>39115</v>
      </c>
      <c r="D2130" t="str">
        <f t="shared" si="89"/>
        <v>39115</v>
      </c>
      <c r="E2130" t="str">
        <f>VLOOKUP(C2130,Table1[[Column1]:[GEMS_Typo]],2)</f>
        <v>C</v>
      </c>
      <c r="F2130">
        <v>1888.02</v>
      </c>
      <c r="G2130">
        <v>1885.96</v>
      </c>
      <c r="H2130">
        <v>1886.76</v>
      </c>
      <c r="I2130">
        <v>1887.68</v>
      </c>
      <c r="J2130">
        <v>1883.9</v>
      </c>
      <c r="K2130">
        <v>1887.46</v>
      </c>
      <c r="L2130">
        <v>1887.6</v>
      </c>
      <c r="M2130">
        <v>1881.4</v>
      </c>
      <c r="N2130">
        <v>1831.1579999999999</v>
      </c>
      <c r="O2130">
        <f t="shared" si="87"/>
        <v>1849.242</v>
      </c>
      <c r="P2130">
        <v>1867.326</v>
      </c>
      <c r="Q2130">
        <v>1867.1320000000001</v>
      </c>
      <c r="R2130">
        <v>1867.0540000000001</v>
      </c>
      <c r="S2130">
        <v>1866.96</v>
      </c>
      <c r="T2130">
        <v>1866.96</v>
      </c>
      <c r="U2130">
        <v>1867.796</v>
      </c>
      <c r="V2130">
        <v>1867.566</v>
      </c>
      <c r="W2130">
        <v>1868.7059999999999</v>
      </c>
      <c r="X2130">
        <v>1871.1020000000001</v>
      </c>
      <c r="Y2130">
        <v>1870.52</v>
      </c>
      <c r="Z2130">
        <v>1869.078</v>
      </c>
    </row>
    <row r="2131" spans="1:26" x14ac:dyDescent="0.35">
      <c r="A2131">
        <v>39</v>
      </c>
      <c r="B2131">
        <v>117</v>
      </c>
      <c r="C2131" t="str">
        <f t="shared" si="88"/>
        <v>39117</v>
      </c>
      <c r="D2131" t="str">
        <f t="shared" si="89"/>
        <v>39117</v>
      </c>
      <c r="E2131" t="str">
        <f>VLOOKUP(C2131,Table1[[Column1]:[GEMS_Typo]],2)</f>
        <v>B</v>
      </c>
      <c r="F2131">
        <v>1891.2</v>
      </c>
      <c r="G2131">
        <v>1890.8</v>
      </c>
      <c r="H2131">
        <v>1905.52</v>
      </c>
      <c r="I2131">
        <v>1898.26</v>
      </c>
      <c r="J2131">
        <v>1902.92</v>
      </c>
      <c r="K2131">
        <v>1903.08</v>
      </c>
      <c r="L2131">
        <v>1905.88</v>
      </c>
      <c r="M2131">
        <v>1905.98</v>
      </c>
      <c r="N2131">
        <v>1885.9159999999999</v>
      </c>
      <c r="O2131">
        <f t="shared" si="87"/>
        <v>1888.472</v>
      </c>
      <c r="P2131">
        <v>1891.028</v>
      </c>
      <c r="Q2131">
        <v>1891.028</v>
      </c>
      <c r="R2131">
        <v>1890.9179999999999</v>
      </c>
      <c r="S2131">
        <v>1905.7339999999999</v>
      </c>
      <c r="T2131">
        <v>1912.0740000000001</v>
      </c>
      <c r="U2131">
        <v>1936.3920000000001</v>
      </c>
      <c r="V2131">
        <v>1938.3920000000001</v>
      </c>
      <c r="W2131">
        <v>1930.11</v>
      </c>
      <c r="X2131">
        <v>1930.1279999999999</v>
      </c>
      <c r="Y2131">
        <v>1930.038</v>
      </c>
      <c r="Z2131">
        <v>1930.126</v>
      </c>
    </row>
    <row r="2132" spans="1:26" x14ac:dyDescent="0.35">
      <c r="A2132">
        <v>39</v>
      </c>
      <c r="B2132">
        <v>119</v>
      </c>
      <c r="C2132" t="str">
        <f t="shared" si="88"/>
        <v>39119</v>
      </c>
      <c r="D2132" t="str">
        <f t="shared" si="89"/>
        <v>39119</v>
      </c>
      <c r="E2132" t="str">
        <f>VLOOKUP(C2132,Table1[[Column1]:[GEMS_Typo]],2)</f>
        <v>C</v>
      </c>
      <c r="F2132">
        <v>3450.02</v>
      </c>
      <c r="G2132">
        <v>3481.26</v>
      </c>
      <c r="H2132">
        <v>3559.29</v>
      </c>
      <c r="I2132">
        <v>3555.5</v>
      </c>
      <c r="J2132">
        <v>3560.68</v>
      </c>
      <c r="K2132">
        <v>3559.92</v>
      </c>
      <c r="L2132">
        <v>3567.56</v>
      </c>
      <c r="M2132">
        <v>3535.64</v>
      </c>
      <c r="N2132">
        <v>3535.4180000000001</v>
      </c>
      <c r="O2132">
        <f t="shared" si="87"/>
        <v>3576.8230000000003</v>
      </c>
      <c r="P2132">
        <v>3618.2280000000001</v>
      </c>
      <c r="Q2132">
        <v>3618.11</v>
      </c>
      <c r="R2132">
        <v>3621.3780000000002</v>
      </c>
      <c r="S2132">
        <v>3622.6320000000001</v>
      </c>
      <c r="T2132">
        <v>3574.5520000000001</v>
      </c>
      <c r="U2132">
        <v>3570.1379999999999</v>
      </c>
      <c r="V2132">
        <v>3597.4059999999999</v>
      </c>
      <c r="W2132">
        <v>3599.326</v>
      </c>
      <c r="X2132">
        <v>3599.8739999999998</v>
      </c>
      <c r="Y2132">
        <v>3599.82</v>
      </c>
      <c r="Z2132">
        <v>3600.5079999999998</v>
      </c>
    </row>
    <row r="2133" spans="1:26" x14ac:dyDescent="0.35">
      <c r="A2133">
        <v>39</v>
      </c>
      <c r="B2133">
        <v>121</v>
      </c>
      <c r="C2133" t="str">
        <f t="shared" si="88"/>
        <v>39121</v>
      </c>
      <c r="D2133" t="str">
        <f t="shared" si="89"/>
        <v>39121</v>
      </c>
      <c r="E2133" t="str">
        <f>VLOOKUP(C2133,Table1[[Column1]:[GEMS_Typo]],2)</f>
        <v>D</v>
      </c>
      <c r="F2133">
        <v>1959.92</v>
      </c>
      <c r="G2133">
        <v>1959.58</v>
      </c>
      <c r="H2133">
        <v>1966.84</v>
      </c>
      <c r="I2133">
        <v>1967.02</v>
      </c>
      <c r="J2133">
        <v>1952.32</v>
      </c>
      <c r="K2133">
        <v>1947.52</v>
      </c>
      <c r="L2133">
        <v>1939.68</v>
      </c>
      <c r="M2133">
        <v>1939.2</v>
      </c>
      <c r="N2133">
        <v>1938.3620000000001</v>
      </c>
      <c r="O2133">
        <f t="shared" si="87"/>
        <v>1944.1770000000001</v>
      </c>
      <c r="P2133">
        <v>1949.992</v>
      </c>
      <c r="Q2133">
        <v>1950.152</v>
      </c>
      <c r="R2133">
        <v>1948.722</v>
      </c>
      <c r="S2133">
        <v>1947.162</v>
      </c>
      <c r="T2133">
        <v>1946.2339999999999</v>
      </c>
      <c r="U2133">
        <v>1946.212</v>
      </c>
      <c r="V2133">
        <v>1946.3920000000001</v>
      </c>
      <c r="W2133">
        <v>1945.394</v>
      </c>
      <c r="X2133">
        <v>1946.056</v>
      </c>
      <c r="Y2133">
        <v>1946.3</v>
      </c>
      <c r="Z2133">
        <v>1946.338</v>
      </c>
    </row>
    <row r="2134" spans="1:26" x14ac:dyDescent="0.35">
      <c r="A2134">
        <v>39</v>
      </c>
      <c r="B2134">
        <v>123</v>
      </c>
      <c r="C2134" t="str">
        <f t="shared" si="88"/>
        <v>39123</v>
      </c>
      <c r="D2134" t="str">
        <f t="shared" si="89"/>
        <v>39123</v>
      </c>
      <c r="E2134" t="str">
        <f>VLOOKUP(C2134,Table1[[Column1]:[GEMS_Typo]],2)</f>
        <v>C</v>
      </c>
      <c r="F2134">
        <v>1420.69</v>
      </c>
      <c r="G2134">
        <v>1432.38</v>
      </c>
      <c r="H2134">
        <v>1473.92</v>
      </c>
      <c r="I2134">
        <v>1470.44</v>
      </c>
      <c r="J2134">
        <v>1471</v>
      </c>
      <c r="K2134">
        <v>1470.96</v>
      </c>
      <c r="L2134">
        <v>1477.6</v>
      </c>
      <c r="M2134">
        <v>1457.4</v>
      </c>
      <c r="N2134">
        <v>1457.136</v>
      </c>
      <c r="O2134">
        <f t="shared" si="87"/>
        <v>1478.0819999999999</v>
      </c>
      <c r="P2134">
        <v>1499.028</v>
      </c>
      <c r="Q2134">
        <v>1506.702</v>
      </c>
      <c r="R2134">
        <v>1506.5640000000001</v>
      </c>
      <c r="S2134">
        <v>1502.2539999999999</v>
      </c>
      <c r="T2134">
        <v>1495.2919999999999</v>
      </c>
      <c r="U2134">
        <v>1490.3240000000001</v>
      </c>
      <c r="V2134">
        <v>1489.9780000000001</v>
      </c>
      <c r="W2134">
        <v>1493.8340000000001</v>
      </c>
      <c r="X2134">
        <v>1493.49</v>
      </c>
      <c r="Y2134">
        <v>1493.3440000000001</v>
      </c>
      <c r="Z2134">
        <v>1493.5119999999999</v>
      </c>
    </row>
    <row r="2135" spans="1:26" x14ac:dyDescent="0.35">
      <c r="A2135">
        <v>39</v>
      </c>
      <c r="B2135">
        <v>125</v>
      </c>
      <c r="C2135" t="str">
        <f t="shared" si="88"/>
        <v>39125</v>
      </c>
      <c r="D2135" t="str">
        <f t="shared" si="89"/>
        <v>39125</v>
      </c>
      <c r="E2135" t="str">
        <f>VLOOKUP(C2135,Table1[[Column1]:[GEMS_Typo]],2)</f>
        <v>D</v>
      </c>
      <c r="F2135">
        <v>2083.1</v>
      </c>
      <c r="G2135">
        <v>2083.1</v>
      </c>
      <c r="H2135">
        <v>2114.6999999999998</v>
      </c>
      <c r="I2135">
        <v>2102.62</v>
      </c>
      <c r="J2135">
        <v>2112.8000000000002</v>
      </c>
      <c r="K2135">
        <v>2109.7199999999998</v>
      </c>
      <c r="L2135">
        <v>2107.94</v>
      </c>
      <c r="M2135">
        <v>2082.7600000000002</v>
      </c>
      <c r="N2135">
        <v>2080.7440000000001</v>
      </c>
      <c r="O2135">
        <f t="shared" si="87"/>
        <v>2123.3209999999999</v>
      </c>
      <c r="P2135">
        <v>2165.8980000000001</v>
      </c>
      <c r="Q2135">
        <v>2165.02</v>
      </c>
      <c r="R2135">
        <v>2165.02</v>
      </c>
      <c r="S2135">
        <v>2165.02</v>
      </c>
      <c r="T2135">
        <v>2165.02</v>
      </c>
      <c r="U2135">
        <v>2187.6840000000002</v>
      </c>
      <c r="V2135">
        <v>2189.6840000000002</v>
      </c>
      <c r="W2135">
        <v>2164.674</v>
      </c>
      <c r="X2135">
        <v>2164.6619999999998</v>
      </c>
      <c r="Y2135">
        <v>2164.5340000000001</v>
      </c>
      <c r="Z2135">
        <v>2164.6219999999998</v>
      </c>
    </row>
    <row r="2136" spans="1:26" x14ac:dyDescent="0.35">
      <c r="A2136">
        <v>39</v>
      </c>
      <c r="B2136">
        <v>127</v>
      </c>
      <c r="C2136" t="str">
        <f t="shared" si="88"/>
        <v>39127</v>
      </c>
      <c r="D2136" t="str">
        <f t="shared" si="89"/>
        <v>39127</v>
      </c>
      <c r="E2136" t="str">
        <f>VLOOKUP(C2136,Table1[[Column1]:[GEMS_Typo]],2)</f>
        <v>B</v>
      </c>
      <c r="F2136">
        <v>1901.4</v>
      </c>
      <c r="G2136">
        <v>1906.22</v>
      </c>
      <c r="H2136">
        <v>1922.86</v>
      </c>
      <c r="I2136">
        <v>1919.82</v>
      </c>
      <c r="J2136">
        <v>1919.36</v>
      </c>
      <c r="K2136">
        <v>1920.64</v>
      </c>
      <c r="L2136">
        <v>1916.64</v>
      </c>
      <c r="M2136">
        <v>1918</v>
      </c>
      <c r="N2136">
        <v>1918.3420000000001</v>
      </c>
      <c r="O2136">
        <f t="shared" si="87"/>
        <v>1925.6970000000001</v>
      </c>
      <c r="P2136">
        <v>1933.0519999999999</v>
      </c>
      <c r="Q2136">
        <v>1933.452</v>
      </c>
      <c r="R2136">
        <v>1934.164</v>
      </c>
      <c r="S2136">
        <v>1935.444</v>
      </c>
      <c r="T2136">
        <v>1932.924</v>
      </c>
      <c r="U2136">
        <v>1943.144</v>
      </c>
      <c r="V2136">
        <v>1943.144</v>
      </c>
      <c r="W2136">
        <v>1934.9380000000001</v>
      </c>
      <c r="X2136">
        <v>1924.7380000000001</v>
      </c>
      <c r="Y2136">
        <v>1923.24</v>
      </c>
      <c r="Z2136">
        <v>1923.502</v>
      </c>
    </row>
    <row r="2137" spans="1:26" x14ac:dyDescent="0.35">
      <c r="A2137">
        <v>39</v>
      </c>
      <c r="B2137">
        <v>129</v>
      </c>
      <c r="C2137" t="str">
        <f t="shared" si="88"/>
        <v>39129</v>
      </c>
      <c r="D2137" t="str">
        <f t="shared" si="89"/>
        <v>39129</v>
      </c>
      <c r="E2137" t="str">
        <f>VLOOKUP(C2137,Table1[[Column1]:[GEMS_Typo]],2)</f>
        <v>B</v>
      </c>
      <c r="F2137">
        <v>1864.84</v>
      </c>
      <c r="G2137">
        <v>1863.26</v>
      </c>
      <c r="H2137">
        <v>2010.64</v>
      </c>
      <c r="I2137">
        <v>1999.14</v>
      </c>
      <c r="J2137">
        <v>2010.94</v>
      </c>
      <c r="K2137">
        <v>2014.68</v>
      </c>
      <c r="L2137">
        <v>2020.49</v>
      </c>
      <c r="M2137">
        <v>2000.07</v>
      </c>
      <c r="N2137">
        <v>2000.43</v>
      </c>
      <c r="O2137">
        <f t="shared" si="87"/>
        <v>2002.943</v>
      </c>
      <c r="P2137">
        <v>2005.4559999999999</v>
      </c>
      <c r="Q2137">
        <v>2006.096</v>
      </c>
      <c r="R2137">
        <v>2005.992</v>
      </c>
      <c r="S2137">
        <v>2007.452</v>
      </c>
      <c r="T2137">
        <v>1968.432</v>
      </c>
      <c r="U2137">
        <v>1954.788</v>
      </c>
      <c r="V2137">
        <v>1958.558</v>
      </c>
      <c r="W2137">
        <v>1974.1220000000001</v>
      </c>
      <c r="X2137">
        <v>1974.1220000000001</v>
      </c>
      <c r="Y2137">
        <v>1974.5440000000001</v>
      </c>
      <c r="Z2137">
        <v>1974.6220000000001</v>
      </c>
    </row>
    <row r="2138" spans="1:26" x14ac:dyDescent="0.35">
      <c r="A2138">
        <v>39</v>
      </c>
      <c r="B2138">
        <v>131</v>
      </c>
      <c r="C2138" t="str">
        <f t="shared" si="88"/>
        <v>39131</v>
      </c>
      <c r="D2138" t="str">
        <f t="shared" si="89"/>
        <v>39131</v>
      </c>
      <c r="E2138" t="str">
        <f>VLOOKUP(C2138,Table1[[Column1]:[GEMS_Typo]],2)</f>
        <v>C</v>
      </c>
      <c r="F2138">
        <v>1605.98</v>
      </c>
      <c r="G2138">
        <v>1615.82</v>
      </c>
      <c r="H2138">
        <v>1623.3</v>
      </c>
      <c r="I2138">
        <v>1619.66</v>
      </c>
      <c r="J2138">
        <v>1621.46</v>
      </c>
      <c r="K2138">
        <v>1624.94</v>
      </c>
      <c r="L2138">
        <v>1626.5</v>
      </c>
      <c r="M2138">
        <v>1623.8</v>
      </c>
      <c r="N2138">
        <v>1614.08</v>
      </c>
      <c r="O2138">
        <f t="shared" ref="O2138:O2160" si="90">AVERAGE(N2138,P2138)</f>
        <v>1662.971</v>
      </c>
      <c r="P2138">
        <v>1711.8620000000001</v>
      </c>
      <c r="Q2138">
        <v>1711.8219999999999</v>
      </c>
      <c r="R2138">
        <v>1711.5820000000001</v>
      </c>
      <c r="S2138">
        <v>1683.6220000000001</v>
      </c>
      <c r="T2138">
        <v>1686.422</v>
      </c>
      <c r="U2138">
        <v>1657.652</v>
      </c>
      <c r="V2138">
        <v>1658.49</v>
      </c>
      <c r="W2138">
        <v>1658.242</v>
      </c>
      <c r="X2138">
        <v>1658.2159999999999</v>
      </c>
      <c r="Y2138">
        <v>1632.154</v>
      </c>
      <c r="Z2138">
        <v>1632.346</v>
      </c>
    </row>
    <row r="2139" spans="1:26" x14ac:dyDescent="0.35">
      <c r="A2139">
        <v>39</v>
      </c>
      <c r="B2139">
        <v>133</v>
      </c>
      <c r="C2139" t="str">
        <f t="shared" si="88"/>
        <v>39133</v>
      </c>
      <c r="D2139" t="str">
        <f t="shared" si="89"/>
        <v>39133</v>
      </c>
      <c r="E2139" t="str">
        <f>VLOOKUP(C2139,Table1[[Column1]:[GEMS_Typo]],2)</f>
        <v>B</v>
      </c>
      <c r="F2139">
        <v>2729.43</v>
      </c>
      <c r="G2139">
        <v>2735.75</v>
      </c>
      <c r="H2139">
        <v>2995.85</v>
      </c>
      <c r="I2139">
        <v>2982.67</v>
      </c>
      <c r="J2139">
        <v>3005.91</v>
      </c>
      <c r="K2139">
        <v>3429.29</v>
      </c>
      <c r="L2139">
        <v>3445.63</v>
      </c>
      <c r="M2139">
        <v>3450.73</v>
      </c>
      <c r="N2139">
        <v>3459.82</v>
      </c>
      <c r="O2139">
        <f t="shared" si="90"/>
        <v>3442.2815000000001</v>
      </c>
      <c r="P2139">
        <v>3424.7429999999999</v>
      </c>
      <c r="Q2139">
        <v>3425.395</v>
      </c>
      <c r="R2139">
        <v>3425.442</v>
      </c>
      <c r="S2139">
        <v>3428.5880000000002</v>
      </c>
      <c r="T2139">
        <v>3108.1480000000001</v>
      </c>
      <c r="U2139">
        <v>3112.2620000000002</v>
      </c>
      <c r="V2139">
        <v>3112.404</v>
      </c>
      <c r="W2139">
        <v>3117.66</v>
      </c>
      <c r="X2139">
        <v>3116.5520000000001</v>
      </c>
      <c r="Y2139">
        <v>3116.402</v>
      </c>
      <c r="Z2139">
        <v>3116.78</v>
      </c>
    </row>
    <row r="2140" spans="1:26" x14ac:dyDescent="0.35">
      <c r="A2140">
        <v>39</v>
      </c>
      <c r="B2140">
        <v>135</v>
      </c>
      <c r="C2140" t="str">
        <f t="shared" si="88"/>
        <v>39135</v>
      </c>
      <c r="D2140" t="str">
        <f t="shared" si="89"/>
        <v>39135</v>
      </c>
      <c r="E2140" t="str">
        <f>VLOOKUP(C2140,Table1[[Column1]:[GEMS_Typo]],2)</f>
        <v>D</v>
      </c>
      <c r="F2140">
        <v>1927.3</v>
      </c>
      <c r="G2140">
        <v>1926.88</v>
      </c>
      <c r="H2140">
        <v>1968.52</v>
      </c>
      <c r="I2140">
        <v>1964.7</v>
      </c>
      <c r="J2140">
        <v>1974.24</v>
      </c>
      <c r="K2140">
        <v>1973.66</v>
      </c>
      <c r="L2140">
        <v>1977.14</v>
      </c>
      <c r="M2140">
        <v>1976.94</v>
      </c>
      <c r="N2140">
        <v>1977.2860000000001</v>
      </c>
      <c r="O2140">
        <f t="shared" si="90"/>
        <v>2004.095</v>
      </c>
      <c r="P2140">
        <v>2030.904</v>
      </c>
      <c r="Q2140">
        <v>2029.146</v>
      </c>
      <c r="R2140">
        <v>2029.046</v>
      </c>
      <c r="S2140">
        <v>2029.046</v>
      </c>
      <c r="T2140">
        <v>2028.9659999999999</v>
      </c>
      <c r="U2140">
        <v>2060.6880000000001</v>
      </c>
      <c r="V2140">
        <v>2066.6880000000001</v>
      </c>
      <c r="W2140">
        <v>2027.4480000000001</v>
      </c>
      <c r="X2140">
        <v>2026.7380000000001</v>
      </c>
      <c r="Y2140">
        <v>2020.704</v>
      </c>
      <c r="Z2140">
        <v>2020.78</v>
      </c>
    </row>
    <row r="2141" spans="1:26" x14ac:dyDescent="0.35">
      <c r="A2141">
        <v>39</v>
      </c>
      <c r="B2141">
        <v>137</v>
      </c>
      <c r="C2141" t="str">
        <f t="shared" si="88"/>
        <v>39137</v>
      </c>
      <c r="D2141" t="str">
        <f t="shared" si="89"/>
        <v>39137</v>
      </c>
      <c r="E2141" t="str">
        <f>VLOOKUP(C2141,Table1[[Column1]:[GEMS_Typo]],2)</f>
        <v>C</v>
      </c>
      <c r="F2141">
        <v>2501.6999999999998</v>
      </c>
      <c r="G2141">
        <v>2498.02</v>
      </c>
      <c r="H2141">
        <v>2572.38</v>
      </c>
      <c r="I2141">
        <v>2538.2800000000002</v>
      </c>
      <c r="J2141">
        <v>2561.98</v>
      </c>
      <c r="K2141">
        <v>2558.64</v>
      </c>
      <c r="L2141">
        <v>2567.96</v>
      </c>
      <c r="M2141">
        <v>2549.84</v>
      </c>
      <c r="N2141">
        <v>2549.5360000000001</v>
      </c>
      <c r="O2141">
        <f t="shared" si="90"/>
        <v>2550.6959999999999</v>
      </c>
      <c r="P2141">
        <v>2551.8560000000002</v>
      </c>
      <c r="Q2141">
        <v>2551.3820000000001</v>
      </c>
      <c r="R2141">
        <v>2550.6219999999998</v>
      </c>
      <c r="S2141">
        <v>2550.8780000000002</v>
      </c>
      <c r="T2141">
        <v>2550.8780000000002</v>
      </c>
      <c r="U2141">
        <v>2560.5680000000002</v>
      </c>
      <c r="V2141">
        <v>2560.6280000000002</v>
      </c>
      <c r="W2141">
        <v>2551.654</v>
      </c>
      <c r="X2141">
        <v>2551.6060000000002</v>
      </c>
      <c r="Y2141">
        <v>2550.9479999999999</v>
      </c>
      <c r="Z2141">
        <v>2551.0520000000001</v>
      </c>
    </row>
    <row r="2142" spans="1:26" x14ac:dyDescent="0.35">
      <c r="A2142">
        <v>39</v>
      </c>
      <c r="B2142">
        <v>139</v>
      </c>
      <c r="C2142" t="str">
        <f t="shared" si="88"/>
        <v>39139</v>
      </c>
      <c r="D2142" t="str">
        <f t="shared" si="89"/>
        <v>39139</v>
      </c>
      <c r="E2142" t="str">
        <f>VLOOKUP(C2142,Table1[[Column1]:[GEMS_Typo]],2)</f>
        <v>C</v>
      </c>
      <c r="F2142">
        <v>3186.18</v>
      </c>
      <c r="G2142">
        <v>3184.14</v>
      </c>
      <c r="H2142">
        <v>3360.6</v>
      </c>
      <c r="I2142">
        <v>3342.45</v>
      </c>
      <c r="J2142">
        <v>3373.63</v>
      </c>
      <c r="K2142">
        <v>3386.09</v>
      </c>
      <c r="L2142">
        <v>3417.71</v>
      </c>
      <c r="M2142">
        <v>3409.03</v>
      </c>
      <c r="N2142">
        <v>3409.0540000000001</v>
      </c>
      <c r="O2142">
        <f t="shared" si="90"/>
        <v>3428.6419999999998</v>
      </c>
      <c r="P2142">
        <v>3448.23</v>
      </c>
      <c r="Q2142">
        <v>3448.27</v>
      </c>
      <c r="R2142">
        <v>3450.84</v>
      </c>
      <c r="S2142">
        <v>3449.85</v>
      </c>
      <c r="T2142">
        <v>3407.625</v>
      </c>
      <c r="U2142">
        <v>3446.9659999999999</v>
      </c>
      <c r="V2142">
        <v>3438.01</v>
      </c>
      <c r="W2142">
        <v>3401.27</v>
      </c>
      <c r="X2142">
        <v>3400.8780000000002</v>
      </c>
      <c r="Y2142">
        <v>3400.7260000000001</v>
      </c>
      <c r="Z2142">
        <v>3401.31</v>
      </c>
    </row>
    <row r="2143" spans="1:26" x14ac:dyDescent="0.35">
      <c r="A2143">
        <v>39</v>
      </c>
      <c r="B2143">
        <v>141</v>
      </c>
      <c r="C2143" t="str">
        <f t="shared" si="88"/>
        <v>39141</v>
      </c>
      <c r="D2143" t="str">
        <f t="shared" si="89"/>
        <v>39141</v>
      </c>
      <c r="E2143" t="str">
        <f>VLOOKUP(C2143,Table1[[Column1]:[GEMS_Typo]],2)</f>
        <v>C</v>
      </c>
      <c r="F2143">
        <v>2550.96</v>
      </c>
      <c r="G2143">
        <v>2551.64</v>
      </c>
      <c r="H2143">
        <v>2589.1999999999998</v>
      </c>
      <c r="I2143">
        <v>2581.1799999999998</v>
      </c>
      <c r="J2143">
        <v>2630.24</v>
      </c>
      <c r="K2143">
        <v>2629.34</v>
      </c>
      <c r="L2143">
        <v>2649.59</v>
      </c>
      <c r="M2143">
        <v>2652.07</v>
      </c>
      <c r="N2143">
        <v>2652.018</v>
      </c>
      <c r="O2143">
        <f t="shared" si="90"/>
        <v>2718.23</v>
      </c>
      <c r="P2143">
        <v>2784.442</v>
      </c>
      <c r="Q2143">
        <v>2784.442</v>
      </c>
      <c r="R2143">
        <v>2783.3620000000001</v>
      </c>
      <c r="S2143">
        <v>2782.6819999999998</v>
      </c>
      <c r="T2143">
        <v>2782.7420000000002</v>
      </c>
      <c r="U2143">
        <v>2794.3679999999999</v>
      </c>
      <c r="V2143">
        <v>2796.1379999999999</v>
      </c>
      <c r="W2143">
        <v>2782.7719999999999</v>
      </c>
      <c r="X2143">
        <v>2782.1819999999998</v>
      </c>
      <c r="Y2143">
        <v>2782.82</v>
      </c>
      <c r="Z2143">
        <v>2783.1439999999998</v>
      </c>
    </row>
    <row r="2144" spans="1:26" x14ac:dyDescent="0.35">
      <c r="A2144">
        <v>39</v>
      </c>
      <c r="B2144">
        <v>143</v>
      </c>
      <c r="C2144" t="str">
        <f t="shared" si="88"/>
        <v>39143</v>
      </c>
      <c r="D2144" t="str">
        <f t="shared" si="89"/>
        <v>39143</v>
      </c>
      <c r="E2144" t="str">
        <f>VLOOKUP(C2144,Table1[[Column1]:[GEMS_Typo]],2)</f>
        <v>C</v>
      </c>
      <c r="F2144">
        <v>2375.62</v>
      </c>
      <c r="G2144">
        <v>2376.6999999999998</v>
      </c>
      <c r="H2144">
        <v>2432.2800000000002</v>
      </c>
      <c r="I2144">
        <v>2411.3200000000002</v>
      </c>
      <c r="J2144">
        <v>2440.34</v>
      </c>
      <c r="K2144">
        <v>2440.92</v>
      </c>
      <c r="L2144">
        <v>2452.06</v>
      </c>
      <c r="M2144">
        <v>2456.94</v>
      </c>
      <c r="N2144">
        <v>2457.1280000000002</v>
      </c>
      <c r="O2144">
        <f t="shared" si="90"/>
        <v>2450.913</v>
      </c>
      <c r="P2144">
        <v>2444.6979999999999</v>
      </c>
      <c r="Q2144">
        <v>2492.998</v>
      </c>
      <c r="R2144">
        <v>2491.2379999999998</v>
      </c>
      <c r="S2144">
        <v>2488.7579999999998</v>
      </c>
      <c r="T2144">
        <v>2488.752</v>
      </c>
      <c r="U2144">
        <v>2451.5459999999998</v>
      </c>
      <c r="V2144">
        <v>2502.1819999999998</v>
      </c>
      <c r="W2144">
        <v>2485.6439999999998</v>
      </c>
      <c r="X2144">
        <v>2485.5</v>
      </c>
      <c r="Y2144">
        <v>2454.91</v>
      </c>
      <c r="Z2144">
        <v>2455.1179999999999</v>
      </c>
    </row>
    <row r="2145" spans="1:26" x14ac:dyDescent="0.35">
      <c r="A2145">
        <v>39</v>
      </c>
      <c r="B2145">
        <v>145</v>
      </c>
      <c r="C2145" t="str">
        <f t="shared" si="88"/>
        <v>39145</v>
      </c>
      <c r="D2145" t="str">
        <f t="shared" si="89"/>
        <v>39145</v>
      </c>
      <c r="E2145" t="str">
        <f>VLOOKUP(C2145,Table1[[Column1]:[GEMS_Typo]],2)</f>
        <v>C</v>
      </c>
      <c r="F2145">
        <v>2555.44</v>
      </c>
      <c r="G2145">
        <v>2565.36</v>
      </c>
      <c r="H2145">
        <v>2586.4499999999998</v>
      </c>
      <c r="I2145">
        <v>2581.15</v>
      </c>
      <c r="J2145">
        <v>2586.31</v>
      </c>
      <c r="K2145">
        <v>2586.61</v>
      </c>
      <c r="L2145">
        <v>2588.86</v>
      </c>
      <c r="M2145">
        <v>2586.1</v>
      </c>
      <c r="N2145">
        <v>2584.84</v>
      </c>
      <c r="O2145">
        <f t="shared" si="90"/>
        <v>2661.8020000000001</v>
      </c>
      <c r="P2145">
        <v>2738.7640000000001</v>
      </c>
      <c r="Q2145">
        <v>2738.2939999999999</v>
      </c>
      <c r="R2145">
        <v>2740.6840000000002</v>
      </c>
      <c r="S2145">
        <v>2748.1840000000002</v>
      </c>
      <c r="T2145">
        <v>2748.8139999999999</v>
      </c>
      <c r="U2145">
        <v>2747.5940000000001</v>
      </c>
      <c r="V2145">
        <v>2747.2440000000001</v>
      </c>
      <c r="W2145">
        <v>2747.9540000000002</v>
      </c>
      <c r="X2145">
        <v>2812.0320000000002</v>
      </c>
      <c r="Y2145">
        <v>2817.232</v>
      </c>
      <c r="Z2145">
        <v>2809.1</v>
      </c>
    </row>
    <row r="2146" spans="1:26" x14ac:dyDescent="0.35">
      <c r="A2146">
        <v>39</v>
      </c>
      <c r="B2146">
        <v>147</v>
      </c>
      <c r="C2146" t="str">
        <f t="shared" si="88"/>
        <v>39147</v>
      </c>
      <c r="D2146" t="str">
        <f t="shared" si="89"/>
        <v>39147</v>
      </c>
      <c r="E2146" t="str">
        <f>VLOOKUP(C2146,Table1[[Column1]:[GEMS_Typo]],2)</f>
        <v>C</v>
      </c>
      <c r="F2146">
        <v>2741.36</v>
      </c>
      <c r="G2146">
        <v>2742.88</v>
      </c>
      <c r="H2146">
        <v>2766.26</v>
      </c>
      <c r="I2146">
        <v>2758.5</v>
      </c>
      <c r="J2146">
        <v>2765.3</v>
      </c>
      <c r="K2146">
        <v>2764.84</v>
      </c>
      <c r="L2146">
        <v>2767.02</v>
      </c>
      <c r="M2146">
        <v>2767</v>
      </c>
      <c r="N2146">
        <v>2766.97</v>
      </c>
      <c r="O2146">
        <f t="shared" si="90"/>
        <v>2761.7629999999999</v>
      </c>
      <c r="P2146">
        <v>2756.556</v>
      </c>
      <c r="Q2146">
        <v>2724.5419999999999</v>
      </c>
      <c r="R2146">
        <v>2710.42</v>
      </c>
      <c r="S2146">
        <v>2713.8879999999999</v>
      </c>
      <c r="T2146">
        <v>2713.9940000000001</v>
      </c>
      <c r="U2146">
        <v>2741.0279999999998</v>
      </c>
      <c r="V2146">
        <v>2743</v>
      </c>
      <c r="W2146">
        <v>2762.4119999999998</v>
      </c>
      <c r="X2146">
        <v>2761.7240000000002</v>
      </c>
      <c r="Y2146">
        <v>2741.962</v>
      </c>
      <c r="Z2146">
        <v>2742.0140000000001</v>
      </c>
    </row>
    <row r="2147" spans="1:26" x14ac:dyDescent="0.35">
      <c r="A2147">
        <v>39</v>
      </c>
      <c r="B2147">
        <v>149</v>
      </c>
      <c r="C2147" t="str">
        <f t="shared" si="88"/>
        <v>39149</v>
      </c>
      <c r="D2147" t="str">
        <f t="shared" si="89"/>
        <v>39149</v>
      </c>
      <c r="E2147" t="str">
        <f>VLOOKUP(C2147,Table1[[Column1]:[GEMS_Typo]],2)</f>
        <v>C</v>
      </c>
      <c r="F2147">
        <v>2055.4899999999998</v>
      </c>
      <c r="G2147">
        <v>2056.15</v>
      </c>
      <c r="H2147">
        <v>2114.77</v>
      </c>
      <c r="I2147">
        <v>2106.83</v>
      </c>
      <c r="J2147">
        <v>2113.61</v>
      </c>
      <c r="K2147">
        <v>2112.9499999999998</v>
      </c>
      <c r="L2147">
        <v>2117.9299999999998</v>
      </c>
      <c r="M2147">
        <v>2119.0700000000002</v>
      </c>
      <c r="N2147">
        <v>2101.0450000000001</v>
      </c>
      <c r="O2147">
        <f t="shared" si="90"/>
        <v>2104.8410000000003</v>
      </c>
      <c r="P2147">
        <v>2108.6370000000002</v>
      </c>
      <c r="Q2147">
        <v>2109.2049999999999</v>
      </c>
      <c r="R2147">
        <v>2108.873</v>
      </c>
      <c r="S2147">
        <v>2111.085</v>
      </c>
      <c r="T2147">
        <v>2111.5889999999999</v>
      </c>
      <c r="U2147">
        <v>2156.701</v>
      </c>
      <c r="V2147">
        <v>2172.701</v>
      </c>
      <c r="W2147">
        <v>2115.1970000000001</v>
      </c>
      <c r="X2147">
        <v>2115.1610000000001</v>
      </c>
      <c r="Y2147">
        <v>2115.1010000000001</v>
      </c>
      <c r="Z2147">
        <v>2115.1469999999999</v>
      </c>
    </row>
    <row r="2148" spans="1:26" x14ac:dyDescent="0.35">
      <c r="A2148">
        <v>39</v>
      </c>
      <c r="B2148">
        <v>151</v>
      </c>
      <c r="C2148" t="str">
        <f t="shared" si="88"/>
        <v>39151</v>
      </c>
      <c r="D2148" t="str">
        <f t="shared" si="89"/>
        <v>39151</v>
      </c>
      <c r="E2148" t="str">
        <f>VLOOKUP(C2148,Table1[[Column1]:[GEMS_Typo]],2)</f>
        <v>B</v>
      </c>
      <c r="F2148">
        <v>6081.26</v>
      </c>
      <c r="G2148">
        <v>6084.39</v>
      </c>
      <c r="H2148">
        <v>6418.33</v>
      </c>
      <c r="I2148">
        <v>6362.37</v>
      </c>
      <c r="J2148">
        <v>6435.01</v>
      </c>
      <c r="K2148">
        <v>6441.12</v>
      </c>
      <c r="L2148">
        <v>6461.17</v>
      </c>
      <c r="M2148">
        <v>6483.67</v>
      </c>
      <c r="N2148">
        <v>6501.2</v>
      </c>
      <c r="O2148">
        <f t="shared" si="90"/>
        <v>6513.5479999999998</v>
      </c>
      <c r="P2148">
        <v>6525.8959999999997</v>
      </c>
      <c r="Q2148">
        <v>6532.7960000000003</v>
      </c>
      <c r="R2148">
        <v>6528.4459999999999</v>
      </c>
      <c r="S2148">
        <v>6539.8180000000002</v>
      </c>
      <c r="T2148">
        <v>6544.8819999999996</v>
      </c>
      <c r="U2148">
        <v>6541.7820000000002</v>
      </c>
      <c r="V2148">
        <v>6520.9740000000002</v>
      </c>
      <c r="W2148">
        <v>6519.62</v>
      </c>
      <c r="X2148">
        <v>6517.8739999999998</v>
      </c>
      <c r="Y2148">
        <v>6526.07</v>
      </c>
      <c r="Z2148">
        <v>6528.8419999999996</v>
      </c>
    </row>
    <row r="2149" spans="1:26" x14ac:dyDescent="0.35">
      <c r="A2149">
        <v>39</v>
      </c>
      <c r="B2149">
        <v>153</v>
      </c>
      <c r="C2149" t="str">
        <f t="shared" si="88"/>
        <v>39153</v>
      </c>
      <c r="D2149" t="str">
        <f t="shared" si="89"/>
        <v>39153</v>
      </c>
      <c r="E2149" t="str">
        <f>VLOOKUP(C2149,Table1[[Column1]:[GEMS_Typo]],2)</f>
        <v>B</v>
      </c>
      <c r="F2149">
        <v>6073.31</v>
      </c>
      <c r="G2149">
        <v>6094.71</v>
      </c>
      <c r="H2149">
        <v>6803.35</v>
      </c>
      <c r="I2149">
        <v>6674.71</v>
      </c>
      <c r="J2149">
        <v>6823.47</v>
      </c>
      <c r="K2149">
        <v>6814.24</v>
      </c>
      <c r="L2149">
        <v>6849.28</v>
      </c>
      <c r="M2149">
        <v>6858.26</v>
      </c>
      <c r="N2149">
        <v>6866.51</v>
      </c>
      <c r="O2149">
        <f t="shared" si="90"/>
        <v>6886.2739999999994</v>
      </c>
      <c r="P2149">
        <v>6906.0379999999996</v>
      </c>
      <c r="Q2149">
        <v>6885.2879999999996</v>
      </c>
      <c r="R2149">
        <v>6897.52</v>
      </c>
      <c r="S2149">
        <v>6893.65</v>
      </c>
      <c r="T2149">
        <v>6897.7979999999998</v>
      </c>
      <c r="U2149">
        <v>6914.1559999999999</v>
      </c>
      <c r="V2149">
        <v>6972.22</v>
      </c>
      <c r="W2149">
        <v>6975.8779999999997</v>
      </c>
      <c r="X2149">
        <v>6985.6769999999997</v>
      </c>
      <c r="Y2149">
        <v>6992.3419999999996</v>
      </c>
      <c r="Z2149">
        <v>6994.38</v>
      </c>
    </row>
    <row r="2150" spans="1:26" x14ac:dyDescent="0.35">
      <c r="A2150">
        <v>39</v>
      </c>
      <c r="B2150">
        <v>155</v>
      </c>
      <c r="C2150" t="str">
        <f t="shared" si="88"/>
        <v>39155</v>
      </c>
      <c r="D2150" t="str">
        <f t="shared" si="89"/>
        <v>39155</v>
      </c>
      <c r="E2150" t="str">
        <f>VLOOKUP(C2150,Table1[[Column1]:[GEMS_Typo]],2)</f>
        <v>B</v>
      </c>
      <c r="F2150">
        <v>4026.48</v>
      </c>
      <c r="G2150">
        <v>4027.29</v>
      </c>
      <c r="H2150">
        <v>4167.8100000000004</v>
      </c>
      <c r="I2150">
        <v>4132.68</v>
      </c>
      <c r="J2150">
        <v>4157.9799999999996</v>
      </c>
      <c r="K2150">
        <v>4167.2700000000004</v>
      </c>
      <c r="L2150">
        <v>4182.13</v>
      </c>
      <c r="M2150">
        <v>4181.88</v>
      </c>
      <c r="N2150">
        <v>4185.3100000000004</v>
      </c>
      <c r="O2150">
        <f t="shared" si="90"/>
        <v>4201.067</v>
      </c>
      <c r="P2150">
        <v>4216.8239999999996</v>
      </c>
      <c r="Q2150">
        <v>4213.3940000000002</v>
      </c>
      <c r="R2150">
        <v>4219.0039999999999</v>
      </c>
      <c r="S2150">
        <v>4167.7539999999999</v>
      </c>
      <c r="T2150">
        <v>4166.1260000000002</v>
      </c>
      <c r="U2150">
        <v>4183.5</v>
      </c>
      <c r="V2150">
        <v>4183.0959999999995</v>
      </c>
      <c r="W2150">
        <v>4178.74</v>
      </c>
      <c r="X2150">
        <v>4178.7860000000001</v>
      </c>
      <c r="Y2150">
        <v>4178.1840000000002</v>
      </c>
      <c r="Z2150">
        <v>4178.1880000000001</v>
      </c>
    </row>
    <row r="2151" spans="1:26" x14ac:dyDescent="0.35">
      <c r="A2151">
        <v>39</v>
      </c>
      <c r="B2151">
        <v>157</v>
      </c>
      <c r="C2151" t="str">
        <f t="shared" si="88"/>
        <v>39157</v>
      </c>
      <c r="D2151" t="str">
        <f t="shared" si="89"/>
        <v>39157</v>
      </c>
      <c r="E2151" t="str">
        <f>VLOOKUP(C2151,Table1[[Column1]:[GEMS_Typo]],2)</f>
        <v>C</v>
      </c>
      <c r="F2151">
        <v>3287.07</v>
      </c>
      <c r="G2151">
        <v>3287.29</v>
      </c>
      <c r="H2151">
        <v>3394.39</v>
      </c>
      <c r="I2151">
        <v>3372.15</v>
      </c>
      <c r="J2151">
        <v>3394.05</v>
      </c>
      <c r="K2151">
        <v>3394.25</v>
      </c>
      <c r="L2151">
        <v>3404.37</v>
      </c>
      <c r="M2151">
        <v>3386.65</v>
      </c>
      <c r="N2151">
        <v>3386.18</v>
      </c>
      <c r="O2151">
        <f t="shared" si="90"/>
        <v>3419.7849999999999</v>
      </c>
      <c r="P2151">
        <v>3453.39</v>
      </c>
      <c r="Q2151">
        <v>3450.69</v>
      </c>
      <c r="R2151">
        <v>3449.8420000000001</v>
      </c>
      <c r="S2151">
        <v>3447.942</v>
      </c>
      <c r="T2151">
        <v>3393.1419999999998</v>
      </c>
      <c r="U2151">
        <v>3400.8440000000001</v>
      </c>
      <c r="V2151">
        <v>3396.2240000000002</v>
      </c>
      <c r="W2151">
        <v>3394.5160000000001</v>
      </c>
      <c r="X2151">
        <v>3394.596</v>
      </c>
      <c r="Y2151">
        <v>3393.1060000000002</v>
      </c>
      <c r="Z2151">
        <v>3391.9720000000002</v>
      </c>
    </row>
    <row r="2152" spans="1:26" x14ac:dyDescent="0.35">
      <c r="A2152">
        <v>39</v>
      </c>
      <c r="B2152">
        <v>159</v>
      </c>
      <c r="C2152" t="str">
        <f t="shared" si="88"/>
        <v>39159</v>
      </c>
      <c r="D2152" t="str">
        <f t="shared" si="89"/>
        <v>39159</v>
      </c>
      <c r="E2152" t="str">
        <f>VLOOKUP(C2152,Table1[[Column1]:[GEMS_Typo]],2)</f>
        <v>B</v>
      </c>
      <c r="F2152">
        <v>1809.36</v>
      </c>
      <c r="G2152">
        <v>1811.62</v>
      </c>
      <c r="H2152">
        <v>1906.06</v>
      </c>
      <c r="I2152">
        <v>1886.62</v>
      </c>
      <c r="J2152">
        <v>1903.9</v>
      </c>
      <c r="K2152">
        <v>1906.46</v>
      </c>
      <c r="L2152">
        <v>1909.24</v>
      </c>
      <c r="M2152">
        <v>1917.12</v>
      </c>
      <c r="N2152">
        <v>1923.44</v>
      </c>
      <c r="O2152">
        <f t="shared" si="90"/>
        <v>1926.729</v>
      </c>
      <c r="P2152">
        <v>1930.018</v>
      </c>
      <c r="Q2152">
        <v>1930.1379999999999</v>
      </c>
      <c r="R2152">
        <v>1927.11</v>
      </c>
      <c r="S2152">
        <v>1927.53</v>
      </c>
      <c r="T2152">
        <v>1937.9960000000001</v>
      </c>
      <c r="U2152">
        <v>1934.874</v>
      </c>
      <c r="V2152">
        <v>1938.182</v>
      </c>
      <c r="W2152">
        <v>1943.998</v>
      </c>
      <c r="X2152">
        <v>1947.3219999999999</v>
      </c>
      <c r="Y2152">
        <v>1948.3779999999999</v>
      </c>
      <c r="Z2152">
        <v>1950.7860000000001</v>
      </c>
    </row>
    <row r="2153" spans="1:26" x14ac:dyDescent="0.35">
      <c r="A2153">
        <v>39</v>
      </c>
      <c r="B2153">
        <v>161</v>
      </c>
      <c r="C2153" t="str">
        <f t="shared" si="88"/>
        <v>39161</v>
      </c>
      <c r="D2153" t="str">
        <f t="shared" si="89"/>
        <v>39161</v>
      </c>
      <c r="E2153" t="str">
        <f>VLOOKUP(C2153,Table1[[Column1]:[GEMS_Typo]],2)</f>
        <v>C</v>
      </c>
      <c r="F2153">
        <v>2154.2800000000002</v>
      </c>
      <c r="G2153">
        <v>2154.2800000000002</v>
      </c>
      <c r="H2153">
        <v>2183.7800000000002</v>
      </c>
      <c r="I2153">
        <v>2176.62</v>
      </c>
      <c r="J2153">
        <v>2183.7800000000002</v>
      </c>
      <c r="K2153">
        <v>2183.6</v>
      </c>
      <c r="L2153">
        <v>2173.64</v>
      </c>
      <c r="M2153">
        <v>2177.8000000000002</v>
      </c>
      <c r="N2153">
        <v>2178.0259999999998</v>
      </c>
      <c r="O2153">
        <f t="shared" si="90"/>
        <v>2179.5720000000001</v>
      </c>
      <c r="P2153">
        <v>2181.1179999999999</v>
      </c>
      <c r="Q2153">
        <v>2181.116</v>
      </c>
      <c r="R2153">
        <v>2180.8420000000001</v>
      </c>
      <c r="S2153">
        <v>2180.1219999999998</v>
      </c>
      <c r="T2153">
        <v>2180.1179999999999</v>
      </c>
      <c r="U2153">
        <v>2228.2620000000002</v>
      </c>
      <c r="V2153">
        <v>2228.2620000000002</v>
      </c>
      <c r="W2153">
        <v>2182.11</v>
      </c>
      <c r="X2153">
        <v>2182.0459999999998</v>
      </c>
      <c r="Y2153">
        <v>2193.9760000000001</v>
      </c>
      <c r="Z2153">
        <v>2182.0340000000001</v>
      </c>
    </row>
    <row r="2154" spans="1:26" x14ac:dyDescent="0.35">
      <c r="A2154">
        <v>39</v>
      </c>
      <c r="B2154">
        <v>163</v>
      </c>
      <c r="C2154" t="str">
        <f t="shared" si="88"/>
        <v>39163</v>
      </c>
      <c r="D2154" t="str">
        <f t="shared" si="89"/>
        <v>39163</v>
      </c>
      <c r="E2154" t="str">
        <f>VLOOKUP(C2154,Table1[[Column1]:[GEMS_Typo]],2)</f>
        <v>E</v>
      </c>
      <c r="F2154">
        <v>1457.84</v>
      </c>
      <c r="G2154">
        <v>1408.32</v>
      </c>
      <c r="H2154">
        <v>1416.67</v>
      </c>
      <c r="I2154">
        <v>1417.13</v>
      </c>
      <c r="J2154">
        <v>1417.81</v>
      </c>
      <c r="K2154">
        <v>1417.61</v>
      </c>
      <c r="L2154">
        <v>1418.11</v>
      </c>
      <c r="M2154">
        <v>1418.11</v>
      </c>
      <c r="N2154">
        <v>1419.3</v>
      </c>
      <c r="O2154">
        <f t="shared" si="90"/>
        <v>1454.9929999999999</v>
      </c>
      <c r="P2154">
        <v>1490.6859999999999</v>
      </c>
      <c r="Q2154">
        <v>1491.4760000000001</v>
      </c>
      <c r="R2154">
        <v>1486.4580000000001</v>
      </c>
      <c r="S2154">
        <v>1484.2180000000001</v>
      </c>
      <c r="T2154">
        <v>1483.7380000000001</v>
      </c>
      <c r="U2154">
        <v>1486.01</v>
      </c>
      <c r="V2154">
        <v>1485.81</v>
      </c>
      <c r="W2154">
        <v>1483.7380000000001</v>
      </c>
      <c r="X2154">
        <v>1483.7380000000001</v>
      </c>
      <c r="Y2154">
        <v>1483.71</v>
      </c>
      <c r="Z2154">
        <v>1484.9280000000001</v>
      </c>
    </row>
    <row r="2155" spans="1:26" x14ac:dyDescent="0.35">
      <c r="A2155">
        <v>39</v>
      </c>
      <c r="B2155">
        <v>165</v>
      </c>
      <c r="C2155" t="str">
        <f t="shared" si="88"/>
        <v>39165</v>
      </c>
      <c r="D2155" t="str">
        <f t="shared" si="89"/>
        <v>39165</v>
      </c>
      <c r="E2155" t="str">
        <f>VLOOKUP(C2155,Table1[[Column1]:[GEMS_Typo]],2)</f>
        <v>B</v>
      </c>
      <c r="F2155">
        <v>2359.13</v>
      </c>
      <c r="G2155">
        <v>2398.9499999999998</v>
      </c>
      <c r="H2155">
        <v>2833.57</v>
      </c>
      <c r="I2155">
        <v>2791.77</v>
      </c>
      <c r="J2155">
        <v>2879.29</v>
      </c>
      <c r="K2155">
        <v>2897.1</v>
      </c>
      <c r="L2155">
        <v>2935.54</v>
      </c>
      <c r="M2155">
        <v>2962.34</v>
      </c>
      <c r="N2155">
        <v>3014.04</v>
      </c>
      <c r="O2155">
        <f t="shared" si="90"/>
        <v>3110.1589999999997</v>
      </c>
      <c r="P2155">
        <v>3206.2779999999998</v>
      </c>
      <c r="Q2155">
        <v>3239.0920000000001</v>
      </c>
      <c r="R2155">
        <v>3246.538</v>
      </c>
      <c r="S2155">
        <v>3280.2959999999998</v>
      </c>
      <c r="T2155">
        <v>3198.01</v>
      </c>
      <c r="U2155">
        <v>3242.6419999999998</v>
      </c>
      <c r="V2155">
        <v>3244.77</v>
      </c>
      <c r="W2155">
        <v>3248.0320000000002</v>
      </c>
      <c r="X2155">
        <v>3257.596</v>
      </c>
      <c r="Y2155">
        <v>3267.0210000000002</v>
      </c>
      <c r="Z2155">
        <v>3277.739</v>
      </c>
    </row>
    <row r="2156" spans="1:26" x14ac:dyDescent="0.35">
      <c r="A2156">
        <v>39</v>
      </c>
      <c r="B2156">
        <v>167</v>
      </c>
      <c r="C2156" t="str">
        <f t="shared" si="88"/>
        <v>39167</v>
      </c>
      <c r="D2156" t="str">
        <f t="shared" si="89"/>
        <v>39167</v>
      </c>
      <c r="E2156" t="str">
        <f>VLOOKUP(C2156,Table1[[Column1]:[GEMS_Typo]],2)</f>
        <v>C</v>
      </c>
      <c r="F2156">
        <v>3259.7</v>
      </c>
      <c r="G2156">
        <v>3244.71</v>
      </c>
      <c r="H2156">
        <v>3299.13</v>
      </c>
      <c r="I2156">
        <v>3289.45</v>
      </c>
      <c r="J2156">
        <v>3300.47</v>
      </c>
      <c r="K2156">
        <v>3298.63</v>
      </c>
      <c r="L2156">
        <v>3298.39</v>
      </c>
      <c r="M2156">
        <v>3299.58</v>
      </c>
      <c r="N2156">
        <v>3229.1120000000001</v>
      </c>
      <c r="O2156">
        <f t="shared" si="90"/>
        <v>3245.9935</v>
      </c>
      <c r="P2156">
        <v>3262.875</v>
      </c>
      <c r="Q2156">
        <v>3261.9009999999998</v>
      </c>
      <c r="R2156">
        <v>3261.96</v>
      </c>
      <c r="S2156">
        <v>3264.14</v>
      </c>
      <c r="T2156">
        <v>3252.212</v>
      </c>
      <c r="U2156">
        <v>3252.2460000000001</v>
      </c>
      <c r="V2156">
        <v>3255.7469999999998</v>
      </c>
      <c r="W2156">
        <v>3256.386</v>
      </c>
      <c r="X2156">
        <v>3252.6439999999998</v>
      </c>
      <c r="Y2156">
        <v>3252.3829999999998</v>
      </c>
      <c r="Z2156">
        <v>3250.9279999999999</v>
      </c>
    </row>
    <row r="2157" spans="1:26" x14ac:dyDescent="0.35">
      <c r="A2157">
        <v>39</v>
      </c>
      <c r="B2157">
        <v>169</v>
      </c>
      <c r="C2157" t="str">
        <f t="shared" si="88"/>
        <v>39169</v>
      </c>
      <c r="D2157" t="str">
        <f t="shared" si="89"/>
        <v>39169</v>
      </c>
      <c r="E2157" t="str">
        <f>VLOOKUP(C2157,Table1[[Column1]:[GEMS_Typo]],2)</f>
        <v>C</v>
      </c>
      <c r="F2157">
        <v>3197.67</v>
      </c>
      <c r="G2157">
        <v>3197.81</v>
      </c>
      <c r="H2157">
        <v>3318.89</v>
      </c>
      <c r="I2157">
        <v>3299.27</v>
      </c>
      <c r="J2157">
        <v>3335.35</v>
      </c>
      <c r="K2157">
        <v>3363.81</v>
      </c>
      <c r="L2157">
        <v>3374.09</v>
      </c>
      <c r="M2157">
        <v>3375.39</v>
      </c>
      <c r="N2157">
        <v>3378.056</v>
      </c>
      <c r="O2157">
        <f t="shared" si="90"/>
        <v>3363.7669999999998</v>
      </c>
      <c r="P2157">
        <v>3349.4780000000001</v>
      </c>
      <c r="Q2157">
        <v>3342.768</v>
      </c>
      <c r="R2157">
        <v>3343.2959999999998</v>
      </c>
      <c r="S2157">
        <v>3335.1439999999998</v>
      </c>
      <c r="T2157">
        <v>3350.4029999999998</v>
      </c>
      <c r="U2157">
        <v>3366.4450000000002</v>
      </c>
      <c r="V2157">
        <v>3366.4450000000002</v>
      </c>
      <c r="W2157">
        <v>3345.9380000000001</v>
      </c>
      <c r="X2157">
        <v>3346.3739999999998</v>
      </c>
      <c r="Y2157">
        <v>3346.239</v>
      </c>
      <c r="Z2157">
        <v>3346.3209999999999</v>
      </c>
    </row>
    <row r="2158" spans="1:26" x14ac:dyDescent="0.35">
      <c r="A2158">
        <v>39</v>
      </c>
      <c r="B2158">
        <v>171</v>
      </c>
      <c r="C2158" t="str">
        <f t="shared" si="88"/>
        <v>39171</v>
      </c>
      <c r="D2158" t="str">
        <f t="shared" si="89"/>
        <v>39171</v>
      </c>
      <c r="E2158" t="str">
        <f>VLOOKUP(C2158,Table1[[Column1]:[GEMS_Typo]],2)</f>
        <v>C</v>
      </c>
      <c r="F2158">
        <v>2161.4</v>
      </c>
      <c r="G2158">
        <v>2161.14</v>
      </c>
      <c r="H2158">
        <v>2243.9699999999998</v>
      </c>
      <c r="I2158">
        <v>2225.0100000000002</v>
      </c>
      <c r="J2158">
        <v>2239.0500000000002</v>
      </c>
      <c r="K2158">
        <v>2235.89</v>
      </c>
      <c r="L2158">
        <v>2247.29</v>
      </c>
      <c r="M2158">
        <v>2243.91</v>
      </c>
      <c r="N2158">
        <v>2229.6120000000001</v>
      </c>
      <c r="O2158">
        <f t="shared" si="90"/>
        <v>2231.0430000000001</v>
      </c>
      <c r="P2158">
        <v>2232.4740000000002</v>
      </c>
      <c r="Q2158">
        <v>2232.4740000000002</v>
      </c>
      <c r="R2158">
        <v>2227.4679999999998</v>
      </c>
      <c r="S2158">
        <v>2231.614</v>
      </c>
      <c r="T2158">
        <v>2229.7080000000001</v>
      </c>
      <c r="U2158">
        <v>2267.3539999999998</v>
      </c>
      <c r="V2158">
        <v>2267.3539999999998</v>
      </c>
      <c r="W2158">
        <v>2231.71</v>
      </c>
      <c r="X2158">
        <v>2231.8159999999998</v>
      </c>
      <c r="Y2158">
        <v>2232.21</v>
      </c>
      <c r="Z2158">
        <v>2232.2359999999999</v>
      </c>
    </row>
    <row r="2159" spans="1:26" x14ac:dyDescent="0.35">
      <c r="A2159">
        <v>39</v>
      </c>
      <c r="B2159">
        <v>173</v>
      </c>
      <c r="C2159" t="str">
        <f t="shared" si="88"/>
        <v>39173</v>
      </c>
      <c r="D2159" t="str">
        <f t="shared" si="89"/>
        <v>39173</v>
      </c>
      <c r="E2159" t="str">
        <f>VLOOKUP(C2159,Table1[[Column1]:[GEMS_Typo]],2)</f>
        <v>B</v>
      </c>
      <c r="F2159">
        <v>3896.74</v>
      </c>
      <c r="G2159">
        <v>3898.88</v>
      </c>
      <c r="H2159">
        <v>4065.58</v>
      </c>
      <c r="I2159">
        <v>4027.86</v>
      </c>
      <c r="J2159">
        <v>4064.74</v>
      </c>
      <c r="K2159">
        <v>4069.65</v>
      </c>
      <c r="L2159">
        <v>4097.33</v>
      </c>
      <c r="M2159">
        <v>4101.03</v>
      </c>
      <c r="N2159">
        <v>4100.7479999999996</v>
      </c>
      <c r="O2159">
        <f t="shared" si="90"/>
        <v>4101.5805</v>
      </c>
      <c r="P2159">
        <v>4102.4129999999996</v>
      </c>
      <c r="Q2159">
        <v>4112.3649999999998</v>
      </c>
      <c r="R2159">
        <v>4117.0150000000003</v>
      </c>
      <c r="S2159">
        <v>4125.5389999999998</v>
      </c>
      <c r="T2159">
        <v>4130.982</v>
      </c>
      <c r="U2159">
        <v>4121.0619999999999</v>
      </c>
      <c r="V2159">
        <v>4160.7060000000001</v>
      </c>
      <c r="W2159">
        <v>4170.5140000000001</v>
      </c>
      <c r="X2159">
        <v>4183.0020000000004</v>
      </c>
      <c r="Y2159">
        <v>4185.8360000000002</v>
      </c>
      <c r="Z2159">
        <v>4186.0940000000001</v>
      </c>
    </row>
    <row r="2160" spans="1:26" x14ac:dyDescent="0.35">
      <c r="A2160">
        <v>39</v>
      </c>
      <c r="B2160">
        <v>175</v>
      </c>
      <c r="C2160" t="str">
        <f t="shared" si="88"/>
        <v>39175</v>
      </c>
      <c r="D2160" t="str">
        <f t="shared" si="89"/>
        <v>39175</v>
      </c>
      <c r="E2160" t="str">
        <f>VLOOKUP(C2160,Table1[[Column1]:[GEMS_Typo]],2)</f>
        <v>C</v>
      </c>
      <c r="F2160">
        <v>1837.06</v>
      </c>
      <c r="G2160">
        <v>1835.94</v>
      </c>
      <c r="H2160">
        <v>1870.68</v>
      </c>
      <c r="I2160">
        <v>1860</v>
      </c>
      <c r="J2160">
        <v>1895.9</v>
      </c>
      <c r="K2160">
        <v>1886.22</v>
      </c>
      <c r="L2160">
        <v>1893.06</v>
      </c>
      <c r="M2160">
        <v>1930.38</v>
      </c>
      <c r="N2160">
        <v>1930.472</v>
      </c>
      <c r="O2160">
        <f t="shared" si="90"/>
        <v>1937.0149999999999</v>
      </c>
      <c r="P2160">
        <v>1943.558</v>
      </c>
      <c r="Q2160">
        <v>1943.558</v>
      </c>
      <c r="R2160">
        <v>1943.558</v>
      </c>
      <c r="S2160">
        <v>1943.558</v>
      </c>
      <c r="T2160">
        <v>1943.558</v>
      </c>
      <c r="U2160">
        <v>1986.93</v>
      </c>
      <c r="V2160">
        <v>1989.402</v>
      </c>
      <c r="W2160">
        <v>1944.4</v>
      </c>
      <c r="X2160">
        <v>1945.3579999999999</v>
      </c>
      <c r="Y2160">
        <v>1943.8420000000001</v>
      </c>
      <c r="Z2160">
        <v>1943.95</v>
      </c>
    </row>
    <row r="2161" spans="1:26" x14ac:dyDescent="0.35">
      <c r="A2161">
        <v>40</v>
      </c>
      <c r="B2161">
        <v>1</v>
      </c>
      <c r="C2161" t="str">
        <f t="shared" si="88"/>
        <v>40001</v>
      </c>
      <c r="D2161" t="str">
        <f t="shared" si="89"/>
        <v>40001</v>
      </c>
      <c r="E2161" t="str">
        <f>VLOOKUP(C2161,Table1[[Column1]:[GEMS_Typo]],2)</f>
        <v>E</v>
      </c>
      <c r="F2161">
        <v>1794.6</v>
      </c>
      <c r="G2161">
        <v>1797.44</v>
      </c>
      <c r="H2161">
        <v>1785.5</v>
      </c>
      <c r="I2161">
        <v>1785.5</v>
      </c>
      <c r="J2161">
        <v>1787.84</v>
      </c>
      <c r="K2161">
        <v>1787.84</v>
      </c>
      <c r="L2161">
        <v>1787.84</v>
      </c>
      <c r="M2161">
        <v>1817.14</v>
      </c>
      <c r="N2161">
        <v>1817.14</v>
      </c>
      <c r="O2161">
        <f>N2161+(Q2161-N2161)*1/3</f>
        <v>1855.3600000000001</v>
      </c>
      <c r="P2161">
        <f>O2161+(Q2161-N2161)*2/3</f>
        <v>1931.8</v>
      </c>
      <c r="Q2161">
        <v>1931.8</v>
      </c>
      <c r="R2161">
        <v>1811.78</v>
      </c>
      <c r="S2161">
        <v>1811.76</v>
      </c>
      <c r="T2161">
        <v>1811.78</v>
      </c>
      <c r="U2161">
        <v>1811.78</v>
      </c>
      <c r="V2161">
        <v>1825.52</v>
      </c>
      <c r="W2161">
        <v>1815.94</v>
      </c>
      <c r="X2161">
        <v>1813.9110000000001</v>
      </c>
      <c r="Y2161">
        <v>1769.2360000000001</v>
      </c>
      <c r="Z2161">
        <v>1827.2139999999999</v>
      </c>
    </row>
    <row r="2162" spans="1:26" x14ac:dyDescent="0.35">
      <c r="A2162">
        <v>40</v>
      </c>
      <c r="B2162">
        <v>3</v>
      </c>
      <c r="C2162" t="str">
        <f t="shared" si="88"/>
        <v>40003</v>
      </c>
      <c r="D2162" t="str">
        <f t="shared" si="89"/>
        <v>40003</v>
      </c>
      <c r="E2162" t="str">
        <f>VLOOKUP(C2162,Table1[[Column1]:[GEMS_Typo]],2)</f>
        <v>C</v>
      </c>
      <c r="F2162">
        <v>3046.72</v>
      </c>
      <c r="G2162">
        <v>3046.72</v>
      </c>
      <c r="H2162">
        <v>3046.72</v>
      </c>
      <c r="I2162">
        <v>3056.98</v>
      </c>
      <c r="J2162">
        <v>3056.98</v>
      </c>
      <c r="K2162">
        <v>3056.86</v>
      </c>
      <c r="L2162">
        <v>3056.62</v>
      </c>
      <c r="M2162">
        <v>3055.2</v>
      </c>
      <c r="N2162">
        <v>3053.44</v>
      </c>
      <c r="O2162">
        <f t="shared" ref="O2162:O2225" si="91">N2162+(Q2162-N2162)*1/3</f>
        <v>3069.04</v>
      </c>
      <c r="P2162">
        <f t="shared" ref="P2162:P2225" si="92">O2162+(Q2162-N2162)*2/3</f>
        <v>3100.24</v>
      </c>
      <c r="Q2162">
        <v>3100.24</v>
      </c>
      <c r="R2162">
        <v>3053.44</v>
      </c>
      <c r="S2162">
        <v>3052.44</v>
      </c>
      <c r="T2162">
        <v>3022.76</v>
      </c>
      <c r="U2162">
        <v>3022.76</v>
      </c>
      <c r="V2162">
        <v>3022.76</v>
      </c>
      <c r="W2162">
        <v>3021.76</v>
      </c>
      <c r="X2162">
        <v>2983.701</v>
      </c>
      <c r="Y2162">
        <v>2999.56</v>
      </c>
      <c r="Z2162">
        <v>2999.5439999999999</v>
      </c>
    </row>
    <row r="2163" spans="1:26" x14ac:dyDescent="0.35">
      <c r="A2163">
        <v>40</v>
      </c>
      <c r="B2163">
        <v>5</v>
      </c>
      <c r="C2163" t="str">
        <f t="shared" si="88"/>
        <v>40005</v>
      </c>
      <c r="D2163" t="str">
        <f t="shared" si="89"/>
        <v>40005</v>
      </c>
      <c r="E2163" t="str">
        <f>VLOOKUP(C2163,Table1[[Column1]:[GEMS_Typo]],2)</f>
        <v>D</v>
      </c>
      <c r="F2163">
        <v>2138.9</v>
      </c>
      <c r="G2163">
        <v>2140.5</v>
      </c>
      <c r="H2163">
        <v>2138.5</v>
      </c>
      <c r="I2163">
        <v>2163.2399999999998</v>
      </c>
      <c r="J2163">
        <v>2163.2399999999998</v>
      </c>
      <c r="K2163">
        <v>2165.7600000000002</v>
      </c>
      <c r="L2163">
        <v>2166.52</v>
      </c>
      <c r="M2163">
        <v>2169.38</v>
      </c>
      <c r="N2163">
        <v>2111.48</v>
      </c>
      <c r="O2163">
        <f t="shared" si="91"/>
        <v>2167.1266666666666</v>
      </c>
      <c r="P2163">
        <f t="shared" si="92"/>
        <v>2278.42</v>
      </c>
      <c r="Q2163">
        <v>2278.42</v>
      </c>
      <c r="R2163">
        <v>2105.3200000000002</v>
      </c>
      <c r="S2163">
        <v>2107.62</v>
      </c>
      <c r="T2163">
        <v>2111.42</v>
      </c>
      <c r="U2163">
        <v>2111.42</v>
      </c>
      <c r="V2163">
        <v>2111.42</v>
      </c>
      <c r="W2163">
        <v>2109.48</v>
      </c>
      <c r="X2163">
        <v>2135.9949999999999</v>
      </c>
      <c r="Y2163">
        <v>2013.931</v>
      </c>
      <c r="Z2163">
        <v>2128.4940000000001</v>
      </c>
    </row>
    <row r="2164" spans="1:26" x14ac:dyDescent="0.35">
      <c r="A2164">
        <v>40</v>
      </c>
      <c r="B2164">
        <v>7</v>
      </c>
      <c r="C2164" t="str">
        <f t="shared" si="88"/>
        <v>40007</v>
      </c>
      <c r="D2164" t="str">
        <f t="shared" si="89"/>
        <v>40007</v>
      </c>
      <c r="E2164" t="str">
        <f>VLOOKUP(C2164,Table1[[Column1]:[GEMS_Typo]],2)</f>
        <v>E</v>
      </c>
      <c r="F2164">
        <v>4712.24</v>
      </c>
      <c r="G2164">
        <v>4712.24</v>
      </c>
      <c r="H2164">
        <v>4709.96</v>
      </c>
      <c r="I2164">
        <v>4709.96</v>
      </c>
      <c r="J2164">
        <v>4709.96</v>
      </c>
      <c r="K2164">
        <v>4709.96</v>
      </c>
      <c r="L2164">
        <v>4710.88</v>
      </c>
      <c r="M2164">
        <v>4705.18</v>
      </c>
      <c r="N2164">
        <v>4705.18</v>
      </c>
      <c r="O2164">
        <f t="shared" si="91"/>
        <v>4699.7133333333331</v>
      </c>
      <c r="P2164">
        <f t="shared" si="92"/>
        <v>4688.78</v>
      </c>
      <c r="Q2164">
        <v>4688.78</v>
      </c>
      <c r="R2164">
        <v>4572.5</v>
      </c>
      <c r="S2164">
        <v>4572.5600000000004</v>
      </c>
      <c r="T2164">
        <v>4572.3599999999997</v>
      </c>
      <c r="U2164">
        <v>4572.3599999999997</v>
      </c>
      <c r="V2164">
        <v>4572.38</v>
      </c>
      <c r="W2164">
        <v>4570.26</v>
      </c>
      <c r="X2164">
        <v>4533.6689999999999</v>
      </c>
      <c r="Y2164">
        <v>4573.2299999999996</v>
      </c>
      <c r="Z2164">
        <v>4573.308</v>
      </c>
    </row>
    <row r="2165" spans="1:26" x14ac:dyDescent="0.35">
      <c r="A2165">
        <v>40</v>
      </c>
      <c r="B2165">
        <v>9</v>
      </c>
      <c r="C2165" t="str">
        <f t="shared" si="88"/>
        <v>40009</v>
      </c>
      <c r="D2165" t="str">
        <f t="shared" si="89"/>
        <v>40009</v>
      </c>
      <c r="E2165" t="str">
        <f>VLOOKUP(C2165,Table1[[Column1]:[GEMS_Typo]],2)</f>
        <v>D</v>
      </c>
      <c r="F2165">
        <v>3148.36</v>
      </c>
      <c r="G2165">
        <v>3148.1</v>
      </c>
      <c r="H2165">
        <v>3166.38</v>
      </c>
      <c r="I2165">
        <v>3166.98</v>
      </c>
      <c r="J2165">
        <v>3166.9</v>
      </c>
      <c r="K2165">
        <v>3166.9</v>
      </c>
      <c r="L2165">
        <v>3173.08</v>
      </c>
      <c r="M2165">
        <v>3130.62</v>
      </c>
      <c r="N2165">
        <v>3153.1</v>
      </c>
      <c r="O2165">
        <f t="shared" si="91"/>
        <v>3170.9333333333334</v>
      </c>
      <c r="P2165">
        <f t="shared" si="92"/>
        <v>3206.6</v>
      </c>
      <c r="Q2165">
        <v>3206.6</v>
      </c>
      <c r="R2165">
        <v>3154.64</v>
      </c>
      <c r="S2165">
        <v>3160.86</v>
      </c>
      <c r="T2165">
        <v>3159.32</v>
      </c>
      <c r="U2165">
        <v>3159.32</v>
      </c>
      <c r="V2165">
        <v>3159.32</v>
      </c>
      <c r="W2165">
        <v>3161.24</v>
      </c>
      <c r="X2165">
        <v>3247.373</v>
      </c>
      <c r="Y2165">
        <v>3208.34</v>
      </c>
      <c r="Z2165">
        <v>3251.884</v>
      </c>
    </row>
    <row r="2166" spans="1:26" x14ac:dyDescent="0.35">
      <c r="A2166">
        <v>40</v>
      </c>
      <c r="B2166">
        <v>11</v>
      </c>
      <c r="C2166" t="str">
        <f t="shared" si="88"/>
        <v>40011</v>
      </c>
      <c r="D2166" t="str">
        <f t="shared" si="89"/>
        <v>40011</v>
      </c>
      <c r="E2166" t="str">
        <f>VLOOKUP(C2166,Table1[[Column1]:[GEMS_Typo]],2)</f>
        <v>D</v>
      </c>
      <c r="F2166">
        <v>3102.02</v>
      </c>
      <c r="G2166">
        <v>3101.78</v>
      </c>
      <c r="H2166">
        <v>3090.1</v>
      </c>
      <c r="I2166">
        <v>3102.5</v>
      </c>
      <c r="J2166">
        <v>3102.1</v>
      </c>
      <c r="K2166">
        <v>3102.1</v>
      </c>
      <c r="L2166">
        <v>3112.68</v>
      </c>
      <c r="M2166">
        <v>3117.58</v>
      </c>
      <c r="N2166">
        <v>3117.58</v>
      </c>
      <c r="O2166">
        <f t="shared" si="91"/>
        <v>3124.5333333333333</v>
      </c>
      <c r="P2166">
        <f t="shared" si="92"/>
        <v>3138.44</v>
      </c>
      <c r="Q2166">
        <v>3138.44</v>
      </c>
      <c r="R2166">
        <v>3062.36</v>
      </c>
      <c r="S2166">
        <v>3057.1</v>
      </c>
      <c r="T2166">
        <v>3057.24</v>
      </c>
      <c r="U2166">
        <v>3057.24</v>
      </c>
      <c r="V2166">
        <v>3057.2</v>
      </c>
      <c r="W2166">
        <v>3056.32</v>
      </c>
      <c r="X2166">
        <v>3067.056</v>
      </c>
      <c r="Y2166">
        <v>3075.8780000000002</v>
      </c>
      <c r="Z2166">
        <v>3081.7539999999999</v>
      </c>
    </row>
    <row r="2167" spans="1:26" x14ac:dyDescent="0.35">
      <c r="A2167">
        <v>40</v>
      </c>
      <c r="B2167">
        <v>13</v>
      </c>
      <c r="C2167" t="str">
        <f t="shared" si="88"/>
        <v>40013</v>
      </c>
      <c r="D2167" t="str">
        <f t="shared" si="89"/>
        <v>40013</v>
      </c>
      <c r="E2167" t="str">
        <f>VLOOKUP(C2167,Table1[[Column1]:[GEMS_Typo]],2)</f>
        <v>C</v>
      </c>
      <c r="F2167">
        <v>2877.08</v>
      </c>
      <c r="G2167">
        <v>2883.8</v>
      </c>
      <c r="H2167">
        <v>2879.5</v>
      </c>
      <c r="I2167">
        <v>2883.44</v>
      </c>
      <c r="J2167">
        <v>2894.88</v>
      </c>
      <c r="K2167">
        <v>2895.52</v>
      </c>
      <c r="L2167">
        <v>2893.26</v>
      </c>
      <c r="M2167">
        <v>2876.32</v>
      </c>
      <c r="N2167">
        <v>2879.5</v>
      </c>
      <c r="O2167">
        <f t="shared" si="91"/>
        <v>2871.8266666666668</v>
      </c>
      <c r="P2167">
        <f t="shared" si="92"/>
        <v>2856.48</v>
      </c>
      <c r="Q2167">
        <v>2856.48</v>
      </c>
      <c r="R2167">
        <v>2823.28</v>
      </c>
      <c r="S2167">
        <v>2834.78</v>
      </c>
      <c r="T2167">
        <v>2836.6</v>
      </c>
      <c r="U2167">
        <v>2855.6</v>
      </c>
      <c r="V2167">
        <v>2856.06</v>
      </c>
      <c r="W2167">
        <v>2871.68</v>
      </c>
      <c r="X2167">
        <v>2913.5169999999998</v>
      </c>
      <c r="Y2167">
        <v>2907.1460000000002</v>
      </c>
      <c r="Z2167">
        <v>2996.0250000000001</v>
      </c>
    </row>
    <row r="2168" spans="1:26" x14ac:dyDescent="0.35">
      <c r="A2168">
        <v>40</v>
      </c>
      <c r="B2168">
        <v>15</v>
      </c>
      <c r="C2168" t="str">
        <f t="shared" si="88"/>
        <v>40015</v>
      </c>
      <c r="D2168" t="str">
        <f t="shared" si="89"/>
        <v>40015</v>
      </c>
      <c r="E2168" t="str">
        <f>VLOOKUP(C2168,Table1[[Column1]:[GEMS_Typo]],2)</f>
        <v>C</v>
      </c>
      <c r="F2168">
        <v>4582.3999999999996</v>
      </c>
      <c r="G2168">
        <v>4582.3999999999996</v>
      </c>
      <c r="H2168">
        <v>4553.54</v>
      </c>
      <c r="I2168">
        <v>4554.8</v>
      </c>
      <c r="J2168">
        <v>4554.8</v>
      </c>
      <c r="K2168">
        <v>4554.8</v>
      </c>
      <c r="L2168">
        <v>4554.04</v>
      </c>
      <c r="M2168">
        <v>4545.84</v>
      </c>
      <c r="N2168">
        <v>4548.16</v>
      </c>
      <c r="O2168">
        <f t="shared" si="91"/>
        <v>4600.2466666666669</v>
      </c>
      <c r="P2168">
        <f t="shared" si="92"/>
        <v>4704.42</v>
      </c>
      <c r="Q2168">
        <v>4704.42</v>
      </c>
      <c r="R2168">
        <v>4547.62</v>
      </c>
      <c r="S2168">
        <v>4555.38</v>
      </c>
      <c r="T2168">
        <v>4519.4799999999996</v>
      </c>
      <c r="U2168">
        <v>4519.5200000000004</v>
      </c>
      <c r="V2168">
        <v>4520.26</v>
      </c>
      <c r="W2168">
        <v>4518.88</v>
      </c>
      <c r="X2168">
        <v>4525.2830000000004</v>
      </c>
      <c r="Y2168">
        <v>4538.3720000000003</v>
      </c>
      <c r="Z2168">
        <v>4537.9579999999996</v>
      </c>
    </row>
    <row r="2169" spans="1:26" x14ac:dyDescent="0.35">
      <c r="A2169">
        <v>40</v>
      </c>
      <c r="B2169">
        <v>17</v>
      </c>
      <c r="C2169" t="str">
        <f t="shared" si="88"/>
        <v>40017</v>
      </c>
      <c r="D2169" t="str">
        <f t="shared" si="89"/>
        <v>40017</v>
      </c>
      <c r="E2169" t="str">
        <f>VLOOKUP(C2169,Table1[[Column1]:[GEMS_Typo]],2)</f>
        <v>B</v>
      </c>
      <c r="F2169">
        <v>4189.84</v>
      </c>
      <c r="G2169">
        <v>4218.58</v>
      </c>
      <c r="H2169">
        <v>4249.2</v>
      </c>
      <c r="I2169">
        <v>4259.1400000000003</v>
      </c>
      <c r="J2169">
        <v>4270.5600000000004</v>
      </c>
      <c r="K2169">
        <v>4270.6000000000004</v>
      </c>
      <c r="L2169">
        <v>4290.96</v>
      </c>
      <c r="M2169">
        <v>4295.6000000000004</v>
      </c>
      <c r="N2169">
        <v>4398.4399999999996</v>
      </c>
      <c r="O2169">
        <f t="shared" si="91"/>
        <v>4436.2133333333331</v>
      </c>
      <c r="P2169">
        <f t="shared" si="92"/>
        <v>4511.76</v>
      </c>
      <c r="Q2169">
        <v>4511.76</v>
      </c>
      <c r="R2169">
        <v>4431.5600000000004</v>
      </c>
      <c r="S2169">
        <v>4581.22</v>
      </c>
      <c r="T2169">
        <v>4581.0600000000004</v>
      </c>
      <c r="U2169">
        <v>4581.08</v>
      </c>
      <c r="V2169">
        <v>4577.08</v>
      </c>
      <c r="W2169">
        <v>4575.26</v>
      </c>
      <c r="X2169">
        <v>4759.9120000000003</v>
      </c>
      <c r="Y2169">
        <v>4766.1459999999997</v>
      </c>
      <c r="Z2169">
        <v>4782.29</v>
      </c>
    </row>
    <row r="2170" spans="1:26" x14ac:dyDescent="0.35">
      <c r="A2170">
        <v>40</v>
      </c>
      <c r="B2170">
        <v>19</v>
      </c>
      <c r="C2170" t="str">
        <f t="shared" si="88"/>
        <v>40019</v>
      </c>
      <c r="D2170" t="str">
        <f t="shared" si="89"/>
        <v>40019</v>
      </c>
      <c r="E2170" t="str">
        <f>VLOOKUP(C2170,Table1[[Column1]:[GEMS_Typo]],2)</f>
        <v>B</v>
      </c>
      <c r="F2170">
        <v>3015.98</v>
      </c>
      <c r="G2170">
        <v>3014.76</v>
      </c>
      <c r="H2170">
        <v>2989.48</v>
      </c>
      <c r="I2170">
        <v>2960.4</v>
      </c>
      <c r="J2170">
        <v>2959.82</v>
      </c>
      <c r="K2170">
        <v>2972.92</v>
      </c>
      <c r="L2170">
        <v>2978.74</v>
      </c>
      <c r="M2170">
        <v>2982.28</v>
      </c>
      <c r="N2170">
        <v>2982.28</v>
      </c>
      <c r="O2170">
        <f t="shared" si="91"/>
        <v>2982.9533333333334</v>
      </c>
      <c r="P2170">
        <f t="shared" si="92"/>
        <v>2984.3</v>
      </c>
      <c r="Q2170">
        <v>2984.3</v>
      </c>
      <c r="R2170">
        <v>2960.42</v>
      </c>
      <c r="S2170">
        <v>2978.56</v>
      </c>
      <c r="T2170">
        <v>2968.1</v>
      </c>
      <c r="U2170">
        <v>2966.88</v>
      </c>
      <c r="V2170">
        <v>2966.88</v>
      </c>
      <c r="W2170">
        <v>2964.39</v>
      </c>
      <c r="X2170">
        <v>2969.5329999999999</v>
      </c>
      <c r="Y2170">
        <v>2943.2550000000001</v>
      </c>
      <c r="Z2170">
        <v>2982.3240000000001</v>
      </c>
    </row>
    <row r="2171" spans="1:26" x14ac:dyDescent="0.35">
      <c r="A2171">
        <v>40</v>
      </c>
      <c r="B2171">
        <v>21</v>
      </c>
      <c r="C2171" t="str">
        <f t="shared" si="88"/>
        <v>40021</v>
      </c>
      <c r="D2171" t="str">
        <f t="shared" si="89"/>
        <v>40021</v>
      </c>
      <c r="E2171" t="str">
        <f>VLOOKUP(C2171,Table1[[Column1]:[GEMS_Typo]],2)</f>
        <v>C</v>
      </c>
      <c r="F2171">
        <v>2543.75</v>
      </c>
      <c r="G2171">
        <v>2543.83</v>
      </c>
      <c r="H2171">
        <v>2555.44</v>
      </c>
      <c r="I2171">
        <v>2557.04</v>
      </c>
      <c r="J2171">
        <v>2563.48</v>
      </c>
      <c r="K2171">
        <v>2533.06</v>
      </c>
      <c r="L2171">
        <v>2530.7600000000002</v>
      </c>
      <c r="M2171">
        <v>2529.48</v>
      </c>
      <c r="N2171">
        <v>2529.48</v>
      </c>
      <c r="O2171">
        <f t="shared" si="91"/>
        <v>2554.2800000000002</v>
      </c>
      <c r="P2171">
        <f t="shared" si="92"/>
        <v>2603.88</v>
      </c>
      <c r="Q2171">
        <v>2603.88</v>
      </c>
      <c r="R2171">
        <v>2464.7800000000002</v>
      </c>
      <c r="S2171">
        <v>2465.58</v>
      </c>
      <c r="T2171">
        <v>2465.7600000000002</v>
      </c>
      <c r="U2171">
        <v>2464.2199999999998</v>
      </c>
      <c r="V2171">
        <v>2464.2199999999998</v>
      </c>
      <c r="W2171">
        <v>2460.38</v>
      </c>
      <c r="X2171">
        <v>2643.1709999999998</v>
      </c>
      <c r="Y2171">
        <v>2647.674</v>
      </c>
      <c r="Z2171">
        <v>2656.904</v>
      </c>
    </row>
    <row r="2172" spans="1:26" x14ac:dyDescent="0.35">
      <c r="A2172">
        <v>40</v>
      </c>
      <c r="B2172">
        <v>23</v>
      </c>
      <c r="C2172" t="str">
        <f t="shared" si="88"/>
        <v>40023</v>
      </c>
      <c r="D2172" t="str">
        <f t="shared" si="89"/>
        <v>40023</v>
      </c>
      <c r="E2172" t="str">
        <f>VLOOKUP(C2172,Table1[[Column1]:[GEMS_Typo]],2)</f>
        <v>C</v>
      </c>
      <c r="F2172">
        <v>2093.66</v>
      </c>
      <c r="G2172">
        <v>2087.11</v>
      </c>
      <c r="H2172">
        <v>2084.08</v>
      </c>
      <c r="I2172">
        <v>2045.34</v>
      </c>
      <c r="J2172">
        <v>2045.1</v>
      </c>
      <c r="K2172">
        <v>2050.58</v>
      </c>
      <c r="L2172">
        <v>2059.96</v>
      </c>
      <c r="M2172">
        <v>2064.38</v>
      </c>
      <c r="N2172">
        <v>2064.38</v>
      </c>
      <c r="O2172">
        <f t="shared" si="91"/>
        <v>2086.7766666666666</v>
      </c>
      <c r="P2172">
        <f t="shared" si="92"/>
        <v>2131.5700000000002</v>
      </c>
      <c r="Q2172">
        <v>2131.5700000000002</v>
      </c>
      <c r="R2172">
        <v>2080.13</v>
      </c>
      <c r="S2172">
        <v>2081.77</v>
      </c>
      <c r="T2172">
        <v>2023.39</v>
      </c>
      <c r="U2172">
        <v>2023.39</v>
      </c>
      <c r="V2172">
        <v>2023.93</v>
      </c>
      <c r="W2172">
        <v>2022.52</v>
      </c>
      <c r="X2172">
        <v>2053.6869999999999</v>
      </c>
      <c r="Y2172">
        <v>2065.5819999999999</v>
      </c>
      <c r="Z2172">
        <v>2064.5079999999998</v>
      </c>
    </row>
    <row r="2173" spans="1:26" x14ac:dyDescent="0.35">
      <c r="A2173">
        <v>40</v>
      </c>
      <c r="B2173">
        <v>25</v>
      </c>
      <c r="C2173" t="str">
        <f t="shared" si="88"/>
        <v>40025</v>
      </c>
      <c r="D2173" t="str">
        <f t="shared" si="89"/>
        <v>40025</v>
      </c>
      <c r="E2173" t="str">
        <f>VLOOKUP(C2173,Table1[[Column1]:[GEMS_Typo]],2)</f>
        <v>E</v>
      </c>
      <c r="F2173">
        <v>3557.68</v>
      </c>
      <c r="G2173">
        <v>3552.68</v>
      </c>
      <c r="H2173">
        <v>3546.68</v>
      </c>
      <c r="I2173">
        <v>3546.68</v>
      </c>
      <c r="J2173">
        <v>3544.9</v>
      </c>
      <c r="K2173">
        <v>3544.9</v>
      </c>
      <c r="L2173">
        <v>3544.9</v>
      </c>
      <c r="M2173">
        <v>3528.88</v>
      </c>
      <c r="N2173">
        <v>3528.88</v>
      </c>
      <c r="O2173">
        <f t="shared" si="91"/>
        <v>3565.6666666666665</v>
      </c>
      <c r="P2173">
        <f t="shared" si="92"/>
        <v>3639.24</v>
      </c>
      <c r="Q2173">
        <v>3639.24</v>
      </c>
      <c r="R2173">
        <v>3428.14</v>
      </c>
      <c r="S2173">
        <v>3428.16</v>
      </c>
      <c r="T2173">
        <v>3428.34</v>
      </c>
      <c r="U2173">
        <v>3428.34</v>
      </c>
      <c r="V2173">
        <v>3428.34</v>
      </c>
      <c r="W2173">
        <v>3424.8</v>
      </c>
      <c r="X2173">
        <v>3335.375</v>
      </c>
      <c r="Y2173">
        <v>3449.674</v>
      </c>
      <c r="Z2173">
        <v>3449.7060000000001</v>
      </c>
    </row>
    <row r="2174" spans="1:26" x14ac:dyDescent="0.35">
      <c r="A2174">
        <v>40</v>
      </c>
      <c r="B2174">
        <v>27</v>
      </c>
      <c r="C2174" t="str">
        <f t="shared" si="88"/>
        <v>40027</v>
      </c>
      <c r="D2174" t="str">
        <f t="shared" si="89"/>
        <v>40027</v>
      </c>
      <c r="E2174" t="str">
        <f>VLOOKUP(C2174,Table1[[Column1]:[GEMS_Typo]],2)</f>
        <v>B</v>
      </c>
      <c r="F2174">
        <v>3414.14</v>
      </c>
      <c r="G2174">
        <v>3399.85</v>
      </c>
      <c r="H2174">
        <v>3388.96</v>
      </c>
      <c r="I2174">
        <v>3399.24</v>
      </c>
      <c r="J2174">
        <v>3400.76</v>
      </c>
      <c r="K2174">
        <v>3970.7</v>
      </c>
      <c r="L2174">
        <v>3970.7</v>
      </c>
      <c r="M2174">
        <v>3981.92</v>
      </c>
      <c r="N2174">
        <v>4038.88</v>
      </c>
      <c r="O2174">
        <f t="shared" si="91"/>
        <v>4036.2066666666669</v>
      </c>
      <c r="P2174">
        <f t="shared" si="92"/>
        <v>4030.86</v>
      </c>
      <c r="Q2174">
        <v>4030.86</v>
      </c>
      <c r="R2174">
        <v>4039.08</v>
      </c>
      <c r="S2174">
        <v>4039.56</v>
      </c>
      <c r="T2174">
        <v>4053.66</v>
      </c>
      <c r="U2174">
        <v>4059.3</v>
      </c>
      <c r="V2174">
        <v>4121.2</v>
      </c>
      <c r="W2174">
        <v>4415.67</v>
      </c>
      <c r="X2174">
        <v>4760.1660000000002</v>
      </c>
      <c r="Y2174">
        <v>4771.2470000000003</v>
      </c>
      <c r="Z2174">
        <v>4748.1480000000001</v>
      </c>
    </row>
    <row r="2175" spans="1:26" x14ac:dyDescent="0.35">
      <c r="A2175">
        <v>40</v>
      </c>
      <c r="B2175">
        <v>29</v>
      </c>
      <c r="C2175" t="str">
        <f t="shared" si="88"/>
        <v>40029</v>
      </c>
      <c r="D2175" t="str">
        <f t="shared" si="89"/>
        <v>40029</v>
      </c>
      <c r="E2175" t="str">
        <f>VLOOKUP(C2175,Table1[[Column1]:[GEMS_Typo]],2)</f>
        <v>D</v>
      </c>
      <c r="F2175">
        <v>1270.02</v>
      </c>
      <c r="G2175">
        <v>1270.02</v>
      </c>
      <c r="H2175">
        <v>1270.02</v>
      </c>
      <c r="I2175">
        <v>1246.22</v>
      </c>
      <c r="J2175">
        <v>1246.6199999999999</v>
      </c>
      <c r="K2175">
        <v>1246.6199999999999</v>
      </c>
      <c r="L2175">
        <v>1245.8399999999999</v>
      </c>
      <c r="M2175">
        <v>1246.82</v>
      </c>
      <c r="N2175">
        <v>1246.82</v>
      </c>
      <c r="O2175">
        <f t="shared" si="91"/>
        <v>1265.78</v>
      </c>
      <c r="P2175">
        <f t="shared" si="92"/>
        <v>1303.7</v>
      </c>
      <c r="Q2175">
        <v>1303.7</v>
      </c>
      <c r="R2175">
        <v>1246.82</v>
      </c>
      <c r="S2175">
        <v>1246.82</v>
      </c>
      <c r="T2175">
        <v>1231.8399999999999</v>
      </c>
      <c r="U2175">
        <v>1231.8399999999999</v>
      </c>
      <c r="V2175">
        <v>1231.8399999999999</v>
      </c>
      <c r="W2175">
        <v>1230.3800000000001</v>
      </c>
      <c r="X2175">
        <v>1221.693</v>
      </c>
      <c r="Y2175">
        <v>1230.405</v>
      </c>
      <c r="Z2175">
        <v>1229.952</v>
      </c>
    </row>
    <row r="2176" spans="1:26" x14ac:dyDescent="0.35">
      <c r="A2176">
        <v>40</v>
      </c>
      <c r="B2176">
        <v>31</v>
      </c>
      <c r="C2176" t="str">
        <f t="shared" si="88"/>
        <v>40031</v>
      </c>
      <c r="D2176" t="str">
        <f t="shared" si="89"/>
        <v>40031</v>
      </c>
      <c r="E2176" t="str">
        <f>VLOOKUP(C2176,Table1[[Column1]:[GEMS_Typo]],2)</f>
        <v>B</v>
      </c>
      <c r="F2176">
        <v>3985.84</v>
      </c>
      <c r="G2176">
        <v>3978.68</v>
      </c>
      <c r="H2176">
        <v>3975.2</v>
      </c>
      <c r="I2176">
        <v>3983.16</v>
      </c>
      <c r="J2176">
        <v>3982.76</v>
      </c>
      <c r="K2176">
        <v>4029.44</v>
      </c>
      <c r="L2176">
        <v>4037.44</v>
      </c>
      <c r="M2176">
        <v>4041.16</v>
      </c>
      <c r="N2176">
        <v>4059.98</v>
      </c>
      <c r="O2176">
        <f t="shared" si="91"/>
        <v>4058.4466666666667</v>
      </c>
      <c r="P2176">
        <f t="shared" si="92"/>
        <v>4055.38</v>
      </c>
      <c r="Q2176">
        <v>4055.38</v>
      </c>
      <c r="R2176">
        <v>4051.94</v>
      </c>
      <c r="S2176">
        <v>4050.94</v>
      </c>
      <c r="T2176">
        <v>4055.38</v>
      </c>
      <c r="U2176">
        <v>4058</v>
      </c>
      <c r="V2176">
        <v>4058</v>
      </c>
      <c r="W2176">
        <v>4142.3599999999997</v>
      </c>
      <c r="X2176">
        <v>4213.2740000000003</v>
      </c>
      <c r="Y2176">
        <v>4217.5280000000002</v>
      </c>
      <c r="Z2176">
        <v>4216.0420000000004</v>
      </c>
    </row>
    <row r="2177" spans="1:26" x14ac:dyDescent="0.35">
      <c r="A2177">
        <v>40</v>
      </c>
      <c r="B2177">
        <v>33</v>
      </c>
      <c r="C2177" t="str">
        <f t="shared" si="88"/>
        <v>40033</v>
      </c>
      <c r="D2177" t="str">
        <f t="shared" si="89"/>
        <v>40033</v>
      </c>
      <c r="E2177" t="str">
        <f>VLOOKUP(C2177,Table1[[Column1]:[GEMS_Typo]],2)</f>
        <v>B</v>
      </c>
      <c r="F2177">
        <v>2366.52</v>
      </c>
      <c r="G2177">
        <v>2366.52</v>
      </c>
      <c r="H2177">
        <v>2366.52</v>
      </c>
      <c r="I2177">
        <v>2366.52</v>
      </c>
      <c r="J2177">
        <v>2367.08</v>
      </c>
      <c r="K2177">
        <v>2357.42</v>
      </c>
      <c r="L2177">
        <v>2357.42</v>
      </c>
      <c r="M2177">
        <v>2357.8200000000002</v>
      </c>
      <c r="N2177">
        <v>2357.8200000000002</v>
      </c>
      <c r="O2177">
        <f t="shared" si="91"/>
        <v>2369.8000000000002</v>
      </c>
      <c r="P2177">
        <f t="shared" si="92"/>
        <v>2393.7600000000002</v>
      </c>
      <c r="Q2177">
        <v>2393.7600000000002</v>
      </c>
      <c r="R2177">
        <v>2358.1</v>
      </c>
      <c r="S2177">
        <v>2358.34</v>
      </c>
      <c r="T2177">
        <v>2358.34</v>
      </c>
      <c r="U2177">
        <v>2358.34</v>
      </c>
      <c r="V2177">
        <v>2352.52</v>
      </c>
      <c r="W2177">
        <v>2354.16</v>
      </c>
      <c r="X2177">
        <v>2355.971</v>
      </c>
      <c r="Y2177">
        <v>2370.308</v>
      </c>
      <c r="Z2177">
        <v>2370.4459999999999</v>
      </c>
    </row>
    <row r="2178" spans="1:26" x14ac:dyDescent="0.35">
      <c r="A2178">
        <v>40</v>
      </c>
      <c r="B2178">
        <v>35</v>
      </c>
      <c r="C2178" t="str">
        <f t="shared" si="88"/>
        <v>40035</v>
      </c>
      <c r="D2178" t="str">
        <f t="shared" si="89"/>
        <v>40035</v>
      </c>
      <c r="E2178" t="str">
        <f>VLOOKUP(C2178,Table1[[Column1]:[GEMS_Typo]],2)</f>
        <v>C</v>
      </c>
      <c r="F2178">
        <v>2505</v>
      </c>
      <c r="G2178">
        <v>2505</v>
      </c>
      <c r="H2178">
        <v>2500</v>
      </c>
      <c r="I2178">
        <v>2497</v>
      </c>
      <c r="J2178">
        <v>2495.3200000000002</v>
      </c>
      <c r="K2178">
        <v>2494.84</v>
      </c>
      <c r="L2178">
        <v>2494.84</v>
      </c>
      <c r="M2178">
        <v>2487.8000000000002</v>
      </c>
      <c r="N2178">
        <v>2487.8000000000002</v>
      </c>
      <c r="O2178">
        <f t="shared" si="91"/>
        <v>2502.5</v>
      </c>
      <c r="P2178">
        <f t="shared" si="92"/>
        <v>2531.9</v>
      </c>
      <c r="Q2178">
        <v>2531.9</v>
      </c>
      <c r="R2178">
        <v>2489.4</v>
      </c>
      <c r="S2178">
        <v>2489.88</v>
      </c>
      <c r="T2178">
        <v>2502.2199999999998</v>
      </c>
      <c r="U2178">
        <v>2502.2199999999998</v>
      </c>
      <c r="V2178">
        <v>2502.2199999999998</v>
      </c>
      <c r="W2178">
        <v>2500.7800000000002</v>
      </c>
      <c r="X2178">
        <v>2499.0700000000002</v>
      </c>
      <c r="Y2178">
        <v>2503.328</v>
      </c>
      <c r="Z2178">
        <v>2505.0940000000001</v>
      </c>
    </row>
    <row r="2179" spans="1:26" x14ac:dyDescent="0.35">
      <c r="A2179">
        <v>40</v>
      </c>
      <c r="B2179">
        <v>37</v>
      </c>
      <c r="C2179" t="str">
        <f t="shared" ref="C2179:C2242" si="93">_xlfn.CONCAT(TEXT(A2179,"00"),TEXT(B2179,"000"))</f>
        <v>40037</v>
      </c>
      <c r="D2179" t="str">
        <f t="shared" ref="D2179:D2242" si="94">_xlfn.CONCAT(A2179,TEXT(B2179,"000"))</f>
        <v>40037</v>
      </c>
      <c r="E2179" t="str">
        <f>VLOOKUP(C2179,Table1[[Column1]:[GEMS_Typo]],2)</f>
        <v>C</v>
      </c>
      <c r="F2179">
        <v>3376.2</v>
      </c>
      <c r="G2179">
        <v>3391.66</v>
      </c>
      <c r="H2179">
        <v>3391.9</v>
      </c>
      <c r="I2179">
        <v>3421.06</v>
      </c>
      <c r="J2179">
        <v>3425.44</v>
      </c>
      <c r="K2179">
        <v>3426.18</v>
      </c>
      <c r="L2179">
        <v>3429.66</v>
      </c>
      <c r="M2179">
        <v>3433.14</v>
      </c>
      <c r="N2179">
        <v>3449.52</v>
      </c>
      <c r="O2179">
        <f t="shared" si="91"/>
        <v>3484.86</v>
      </c>
      <c r="P2179">
        <f t="shared" si="92"/>
        <v>3555.54</v>
      </c>
      <c r="Q2179">
        <v>3555.54</v>
      </c>
      <c r="R2179">
        <v>3456.52</v>
      </c>
      <c r="S2179">
        <v>3457.22</v>
      </c>
      <c r="T2179">
        <v>3460.44</v>
      </c>
      <c r="U2179">
        <v>3465.92</v>
      </c>
      <c r="V2179">
        <v>3463.92</v>
      </c>
      <c r="W2179">
        <v>3462.24</v>
      </c>
      <c r="X2179">
        <v>3517.7649999999999</v>
      </c>
      <c r="Y2179">
        <v>3545.4090000000001</v>
      </c>
      <c r="Z2179">
        <v>3542.261</v>
      </c>
    </row>
    <row r="2180" spans="1:26" x14ac:dyDescent="0.35">
      <c r="A2180">
        <v>40</v>
      </c>
      <c r="B2180">
        <v>39</v>
      </c>
      <c r="C2180" t="str">
        <f t="shared" si="93"/>
        <v>40039</v>
      </c>
      <c r="D2180" t="str">
        <f t="shared" si="94"/>
        <v>40039</v>
      </c>
      <c r="E2180" t="str">
        <f>VLOOKUP(C2180,Table1[[Column1]:[GEMS_Typo]],2)</f>
        <v>C</v>
      </c>
      <c r="F2180">
        <v>3577.4</v>
      </c>
      <c r="G2180">
        <v>3579.44</v>
      </c>
      <c r="H2180">
        <v>3579.44</v>
      </c>
      <c r="I2180">
        <v>3582.18</v>
      </c>
      <c r="J2180">
        <v>3582.18</v>
      </c>
      <c r="K2180">
        <v>3582.18</v>
      </c>
      <c r="L2180">
        <v>3586.06</v>
      </c>
      <c r="M2180">
        <v>3579.22</v>
      </c>
      <c r="N2180">
        <v>3579.22</v>
      </c>
      <c r="O2180">
        <f t="shared" si="91"/>
        <v>3605.4266666666667</v>
      </c>
      <c r="P2180">
        <f t="shared" si="92"/>
        <v>3657.84</v>
      </c>
      <c r="Q2180">
        <v>3657.84</v>
      </c>
      <c r="R2180">
        <v>3580.4</v>
      </c>
      <c r="S2180">
        <v>3594.6</v>
      </c>
      <c r="T2180">
        <v>3594.52</v>
      </c>
      <c r="U2180">
        <v>3594.52</v>
      </c>
      <c r="V2180">
        <v>3594.34</v>
      </c>
      <c r="W2180">
        <v>3600.06</v>
      </c>
      <c r="X2180">
        <v>3649.623</v>
      </c>
      <c r="Y2180">
        <v>3695.1619999999998</v>
      </c>
      <c r="Z2180">
        <v>3651.7739999999999</v>
      </c>
    </row>
    <row r="2181" spans="1:26" x14ac:dyDescent="0.35">
      <c r="A2181">
        <v>40</v>
      </c>
      <c r="B2181">
        <v>41</v>
      </c>
      <c r="C2181" t="str">
        <f t="shared" si="93"/>
        <v>40041</v>
      </c>
      <c r="D2181" t="str">
        <f t="shared" si="94"/>
        <v>40041</v>
      </c>
      <c r="E2181" t="str">
        <f>VLOOKUP(C2181,Table1[[Column1]:[GEMS_Typo]],2)</f>
        <v>C</v>
      </c>
      <c r="F2181">
        <v>2861.08</v>
      </c>
      <c r="G2181">
        <v>2861.08</v>
      </c>
      <c r="H2181">
        <v>2866</v>
      </c>
      <c r="I2181">
        <v>2863.06</v>
      </c>
      <c r="J2181">
        <v>2937.56</v>
      </c>
      <c r="K2181">
        <v>2937.04</v>
      </c>
      <c r="L2181">
        <v>2937.04</v>
      </c>
      <c r="M2181">
        <v>2946.34</v>
      </c>
      <c r="N2181">
        <v>2946.34</v>
      </c>
      <c r="O2181">
        <f t="shared" si="91"/>
        <v>2957.4533333333334</v>
      </c>
      <c r="P2181">
        <f t="shared" si="92"/>
        <v>2979.68</v>
      </c>
      <c r="Q2181">
        <v>2979.68</v>
      </c>
      <c r="R2181">
        <v>2950.34</v>
      </c>
      <c r="S2181">
        <v>2946.26</v>
      </c>
      <c r="T2181">
        <v>2946.86</v>
      </c>
      <c r="U2181">
        <v>2946.86</v>
      </c>
      <c r="V2181">
        <v>2946.86</v>
      </c>
      <c r="W2181">
        <v>2938.4</v>
      </c>
      <c r="X2181">
        <v>3107.5770000000002</v>
      </c>
      <c r="Y2181">
        <v>3110.1640000000002</v>
      </c>
      <c r="Z2181">
        <v>3110.2440000000001</v>
      </c>
    </row>
    <row r="2182" spans="1:26" x14ac:dyDescent="0.35">
      <c r="A2182">
        <v>40</v>
      </c>
      <c r="B2182">
        <v>43</v>
      </c>
      <c r="C2182" t="str">
        <f t="shared" si="93"/>
        <v>40043</v>
      </c>
      <c r="D2182" t="str">
        <f t="shared" si="94"/>
        <v>40043</v>
      </c>
      <c r="E2182" t="str">
        <f>VLOOKUP(C2182,Table1[[Column1]:[GEMS_Typo]],2)</f>
        <v>C</v>
      </c>
      <c r="F2182">
        <v>2603.88</v>
      </c>
      <c r="G2182">
        <v>2601.1799999999998</v>
      </c>
      <c r="H2182">
        <v>2574.44</v>
      </c>
      <c r="I2182">
        <v>2574.84</v>
      </c>
      <c r="J2182">
        <v>2574.84</v>
      </c>
      <c r="K2182">
        <v>2574.84</v>
      </c>
      <c r="L2182">
        <v>2574.84</v>
      </c>
      <c r="M2182">
        <v>2573.06</v>
      </c>
      <c r="N2182">
        <v>2573.06</v>
      </c>
      <c r="O2182">
        <f t="shared" si="91"/>
        <v>2610.0933333333332</v>
      </c>
      <c r="P2182">
        <f t="shared" si="92"/>
        <v>2684.16</v>
      </c>
      <c r="Q2182">
        <v>2684.16</v>
      </c>
      <c r="R2182">
        <v>2577.7399999999998</v>
      </c>
      <c r="S2182">
        <v>2577.38</v>
      </c>
      <c r="T2182">
        <v>2530.84</v>
      </c>
      <c r="U2182">
        <v>2530.84</v>
      </c>
      <c r="V2182">
        <v>2530.84</v>
      </c>
      <c r="W2182">
        <v>2533.08</v>
      </c>
      <c r="X2182">
        <v>2515.2249999999999</v>
      </c>
      <c r="Y2182">
        <v>2522.5219999999999</v>
      </c>
      <c r="Z2182">
        <v>2528.3719999999998</v>
      </c>
    </row>
    <row r="2183" spans="1:26" x14ac:dyDescent="0.35">
      <c r="A2183">
        <v>40</v>
      </c>
      <c r="B2183">
        <v>45</v>
      </c>
      <c r="C2183" t="str">
        <f t="shared" si="93"/>
        <v>40045</v>
      </c>
      <c r="D2183" t="str">
        <f t="shared" si="94"/>
        <v>40045</v>
      </c>
      <c r="E2183" t="str">
        <f>VLOOKUP(C2183,Table1[[Column1]:[GEMS_Typo]],2)</f>
        <v>D</v>
      </c>
      <c r="F2183">
        <v>2935.76</v>
      </c>
      <c r="G2183">
        <v>2935.82</v>
      </c>
      <c r="H2183">
        <v>2897.86</v>
      </c>
      <c r="I2183">
        <v>2897.86</v>
      </c>
      <c r="J2183">
        <v>2897.86</v>
      </c>
      <c r="K2183">
        <v>2897.18</v>
      </c>
      <c r="L2183">
        <v>2896.7</v>
      </c>
      <c r="M2183">
        <v>2890.5</v>
      </c>
      <c r="N2183">
        <v>2893.48</v>
      </c>
      <c r="O2183">
        <f t="shared" si="91"/>
        <v>2922.8866666666668</v>
      </c>
      <c r="P2183">
        <f t="shared" si="92"/>
        <v>2981.7</v>
      </c>
      <c r="Q2183">
        <v>2981.7</v>
      </c>
      <c r="R2183">
        <v>2853.3</v>
      </c>
      <c r="S2183">
        <v>2854.16</v>
      </c>
      <c r="T2183">
        <v>2854.66</v>
      </c>
      <c r="U2183">
        <v>2854.66</v>
      </c>
      <c r="V2183">
        <v>2854.68</v>
      </c>
      <c r="W2183">
        <v>2852.98</v>
      </c>
      <c r="X2183">
        <v>2876.0949999999998</v>
      </c>
      <c r="Y2183">
        <v>2883.58</v>
      </c>
      <c r="Z2183">
        <v>2883.538</v>
      </c>
    </row>
    <row r="2184" spans="1:26" x14ac:dyDescent="0.35">
      <c r="A2184">
        <v>40</v>
      </c>
      <c r="B2184">
        <v>47</v>
      </c>
      <c r="C2184" t="str">
        <f t="shared" si="93"/>
        <v>40047</v>
      </c>
      <c r="D2184" t="str">
        <f t="shared" si="94"/>
        <v>40047</v>
      </c>
      <c r="E2184" t="str">
        <f>VLOOKUP(C2184,Table1[[Column1]:[GEMS_Typo]],2)</f>
        <v>B</v>
      </c>
      <c r="F2184">
        <v>4986.97</v>
      </c>
      <c r="G2184">
        <v>4977.04</v>
      </c>
      <c r="H2184">
        <v>4973.16</v>
      </c>
      <c r="I2184">
        <v>4973.6400000000003</v>
      </c>
      <c r="J2184">
        <v>4972.78</v>
      </c>
      <c r="K2184">
        <v>4972.78</v>
      </c>
      <c r="L2184">
        <v>4959.3999999999996</v>
      </c>
      <c r="M2184">
        <v>4958.3</v>
      </c>
      <c r="N2184">
        <v>4958.3</v>
      </c>
      <c r="O2184">
        <f t="shared" si="91"/>
        <v>5006.1333333333332</v>
      </c>
      <c r="P2184">
        <f t="shared" si="92"/>
        <v>5101.8</v>
      </c>
      <c r="Q2184">
        <v>5101.8</v>
      </c>
      <c r="R2184">
        <v>4961</v>
      </c>
      <c r="S2184">
        <v>4964.62</v>
      </c>
      <c r="T2184">
        <v>4959.54</v>
      </c>
      <c r="U2184">
        <v>4959.54</v>
      </c>
      <c r="V2184">
        <v>4959.54</v>
      </c>
      <c r="W2184">
        <v>4966.3999999999996</v>
      </c>
      <c r="X2184">
        <v>5025.6589999999997</v>
      </c>
      <c r="Y2184">
        <v>5038.5540000000001</v>
      </c>
      <c r="Z2184">
        <v>5039.3639999999996</v>
      </c>
    </row>
    <row r="2185" spans="1:26" x14ac:dyDescent="0.35">
      <c r="A2185">
        <v>40</v>
      </c>
      <c r="B2185">
        <v>49</v>
      </c>
      <c r="C2185" t="str">
        <f t="shared" si="93"/>
        <v>40049</v>
      </c>
      <c r="D2185" t="str">
        <f t="shared" si="94"/>
        <v>40049</v>
      </c>
      <c r="E2185" t="str">
        <f>VLOOKUP(C2185,Table1[[Column1]:[GEMS_Typo]],2)</f>
        <v>C</v>
      </c>
      <c r="F2185">
        <v>2763</v>
      </c>
      <c r="G2185">
        <v>2763</v>
      </c>
      <c r="H2185">
        <v>2766.38</v>
      </c>
      <c r="I2185">
        <v>2768.86</v>
      </c>
      <c r="J2185">
        <v>2768.52</v>
      </c>
      <c r="K2185">
        <v>2768.52</v>
      </c>
      <c r="L2185">
        <v>2777.38</v>
      </c>
      <c r="M2185">
        <v>2775.04</v>
      </c>
      <c r="N2185">
        <v>2776.12</v>
      </c>
      <c r="O2185">
        <f t="shared" si="91"/>
        <v>2776.66</v>
      </c>
      <c r="P2185">
        <f t="shared" si="92"/>
        <v>2777.74</v>
      </c>
      <c r="Q2185">
        <v>2777.74</v>
      </c>
      <c r="R2185">
        <v>2709.9</v>
      </c>
      <c r="S2185">
        <v>2710.14</v>
      </c>
      <c r="T2185">
        <v>2709.5</v>
      </c>
      <c r="U2185">
        <v>2709</v>
      </c>
      <c r="V2185">
        <v>2709</v>
      </c>
      <c r="W2185">
        <v>2706.22</v>
      </c>
      <c r="X2185">
        <v>2700.1579999999999</v>
      </c>
      <c r="Y2185">
        <v>2651.462</v>
      </c>
      <c r="Z2185">
        <v>2715.21</v>
      </c>
    </row>
    <row r="2186" spans="1:26" x14ac:dyDescent="0.35">
      <c r="A2186">
        <v>40</v>
      </c>
      <c r="B2186">
        <v>51</v>
      </c>
      <c r="C2186" t="str">
        <f t="shared" si="93"/>
        <v>40051</v>
      </c>
      <c r="D2186" t="str">
        <f t="shared" si="94"/>
        <v>40051</v>
      </c>
      <c r="E2186" t="str">
        <f>VLOOKUP(C2186,Table1[[Column1]:[GEMS_Typo]],2)</f>
        <v>B</v>
      </c>
      <c r="F2186">
        <v>4003.06</v>
      </c>
      <c r="G2186">
        <v>4005.28</v>
      </c>
      <c r="H2186">
        <v>4027.4</v>
      </c>
      <c r="I2186">
        <v>4041.64</v>
      </c>
      <c r="J2186">
        <v>4056.56</v>
      </c>
      <c r="K2186">
        <v>4070.38</v>
      </c>
      <c r="L2186">
        <v>4070.38</v>
      </c>
      <c r="M2186">
        <v>4069.74</v>
      </c>
      <c r="N2186">
        <v>4071.42</v>
      </c>
      <c r="O2186">
        <f t="shared" si="91"/>
        <v>4126.2733333333335</v>
      </c>
      <c r="P2186">
        <f t="shared" si="92"/>
        <v>4235.9799999999996</v>
      </c>
      <c r="Q2186">
        <v>4235.9799999999996</v>
      </c>
      <c r="R2186">
        <v>4062.64</v>
      </c>
      <c r="S2186">
        <v>4061.08</v>
      </c>
      <c r="T2186">
        <v>4060.78</v>
      </c>
      <c r="U2186">
        <v>4060.44</v>
      </c>
      <c r="V2186">
        <v>4060.44</v>
      </c>
      <c r="W2186">
        <v>4064.58</v>
      </c>
      <c r="X2186">
        <v>4073.9270000000001</v>
      </c>
      <c r="Y2186">
        <v>4098.9849999999997</v>
      </c>
      <c r="Z2186">
        <v>4105.5079999999998</v>
      </c>
    </row>
    <row r="2187" spans="1:26" x14ac:dyDescent="0.35">
      <c r="A2187">
        <v>40</v>
      </c>
      <c r="B2187">
        <v>53</v>
      </c>
      <c r="C2187" t="str">
        <f t="shared" si="93"/>
        <v>40053</v>
      </c>
      <c r="D2187" t="str">
        <f t="shared" si="94"/>
        <v>40053</v>
      </c>
      <c r="E2187" t="str">
        <f>VLOOKUP(C2187,Table1[[Column1]:[GEMS_Typo]],2)</f>
        <v>C</v>
      </c>
      <c r="F2187">
        <v>3862.87</v>
      </c>
      <c r="G2187">
        <v>3860.98</v>
      </c>
      <c r="H2187">
        <v>3860.98</v>
      </c>
      <c r="I2187">
        <v>3860.98</v>
      </c>
      <c r="J2187">
        <v>3860.98</v>
      </c>
      <c r="K2187">
        <v>3862.28</v>
      </c>
      <c r="L2187">
        <v>3860.06</v>
      </c>
      <c r="M2187">
        <v>3856.86</v>
      </c>
      <c r="N2187">
        <v>3837.76</v>
      </c>
      <c r="O2187">
        <f t="shared" si="91"/>
        <v>3892.106666666667</v>
      </c>
      <c r="P2187">
        <f t="shared" si="92"/>
        <v>4000.8</v>
      </c>
      <c r="Q2187">
        <v>4000.8</v>
      </c>
      <c r="R2187">
        <v>3843.1</v>
      </c>
      <c r="S2187">
        <v>3842.18</v>
      </c>
      <c r="T2187">
        <v>3839.38</v>
      </c>
      <c r="U2187">
        <v>3839.38</v>
      </c>
      <c r="V2187">
        <v>3839.38</v>
      </c>
      <c r="W2187">
        <v>3839.8</v>
      </c>
      <c r="X2187">
        <v>3840.692</v>
      </c>
      <c r="Y2187">
        <v>3840.7080000000001</v>
      </c>
      <c r="Z2187">
        <v>3843.0720000000001</v>
      </c>
    </row>
    <row r="2188" spans="1:26" x14ac:dyDescent="0.35">
      <c r="A2188">
        <v>40</v>
      </c>
      <c r="B2188">
        <v>55</v>
      </c>
      <c r="C2188" t="str">
        <f t="shared" si="93"/>
        <v>40055</v>
      </c>
      <c r="D2188" t="str">
        <f t="shared" si="94"/>
        <v>40055</v>
      </c>
      <c r="E2188" t="str">
        <f>VLOOKUP(C2188,Table1[[Column1]:[GEMS_Typo]],2)</f>
        <v>E</v>
      </c>
      <c r="F2188">
        <v>1959.18</v>
      </c>
      <c r="G2188">
        <v>1959.18</v>
      </c>
      <c r="H2188">
        <v>1954.56</v>
      </c>
      <c r="I2188">
        <v>1960.66</v>
      </c>
      <c r="J2188">
        <v>1982.8</v>
      </c>
      <c r="K2188">
        <v>1982.62</v>
      </c>
      <c r="L2188">
        <v>1988.48</v>
      </c>
      <c r="M2188">
        <v>1994.08</v>
      </c>
      <c r="N2188">
        <v>1994.08</v>
      </c>
      <c r="O2188">
        <f t="shared" si="91"/>
        <v>2005.2266666666667</v>
      </c>
      <c r="P2188">
        <f t="shared" si="92"/>
        <v>2027.52</v>
      </c>
      <c r="Q2188">
        <v>2027.52</v>
      </c>
      <c r="R2188">
        <v>1977.54</v>
      </c>
      <c r="S2188">
        <v>1977.54</v>
      </c>
      <c r="T2188">
        <v>1976.9</v>
      </c>
      <c r="U2188">
        <v>1976.9</v>
      </c>
      <c r="V2188">
        <v>1976.9</v>
      </c>
      <c r="W2188">
        <v>1979.24</v>
      </c>
      <c r="X2188">
        <v>1960.91</v>
      </c>
      <c r="Y2188">
        <v>1967.654</v>
      </c>
      <c r="Z2188">
        <v>1965.4159999999999</v>
      </c>
    </row>
    <row r="2189" spans="1:26" x14ac:dyDescent="0.35">
      <c r="A2189">
        <v>40</v>
      </c>
      <c r="B2189">
        <v>57</v>
      </c>
      <c r="C2189" t="str">
        <f t="shared" si="93"/>
        <v>40057</v>
      </c>
      <c r="D2189" t="str">
        <f t="shared" si="94"/>
        <v>40057</v>
      </c>
      <c r="E2189" t="str">
        <f>VLOOKUP(C2189,Table1[[Column1]:[GEMS_Typo]],2)</f>
        <v>F</v>
      </c>
      <c r="F2189">
        <v>1680.99</v>
      </c>
      <c r="G2189">
        <v>1681</v>
      </c>
      <c r="H2189">
        <v>1701.42</v>
      </c>
      <c r="I2189">
        <v>1701.42</v>
      </c>
      <c r="J2189">
        <v>1701.42</v>
      </c>
      <c r="K2189">
        <v>1701.42</v>
      </c>
      <c r="L2189">
        <v>1701.42</v>
      </c>
      <c r="M2189">
        <v>1698.72</v>
      </c>
      <c r="N2189">
        <v>1698.72</v>
      </c>
      <c r="O2189">
        <f t="shared" si="91"/>
        <v>1715.96</v>
      </c>
      <c r="P2189">
        <f t="shared" si="92"/>
        <v>1750.44</v>
      </c>
      <c r="Q2189">
        <v>1750.44</v>
      </c>
      <c r="R2189">
        <v>1684.24</v>
      </c>
      <c r="S2189">
        <v>1685.82</v>
      </c>
      <c r="T2189">
        <v>1684.2</v>
      </c>
      <c r="U2189">
        <v>1684.2</v>
      </c>
      <c r="V2189">
        <v>1684.2</v>
      </c>
      <c r="W2189">
        <v>1684.08</v>
      </c>
      <c r="X2189">
        <v>1704.252</v>
      </c>
      <c r="Y2189">
        <v>1704.2239999999999</v>
      </c>
      <c r="Z2189">
        <v>1704.248</v>
      </c>
    </row>
    <row r="2190" spans="1:26" x14ac:dyDescent="0.35">
      <c r="A2190">
        <v>40</v>
      </c>
      <c r="B2190">
        <v>59</v>
      </c>
      <c r="C2190" t="str">
        <f t="shared" si="93"/>
        <v>40059</v>
      </c>
      <c r="D2190" t="str">
        <f t="shared" si="94"/>
        <v>40059</v>
      </c>
      <c r="E2190" t="str">
        <f>VLOOKUP(C2190,Table1[[Column1]:[GEMS_Typo]],2)</f>
        <v>C</v>
      </c>
      <c r="F2190">
        <v>2379.44</v>
      </c>
      <c r="G2190">
        <v>2379.44</v>
      </c>
      <c r="H2190">
        <v>2379.4</v>
      </c>
      <c r="I2190">
        <v>2379.4</v>
      </c>
      <c r="J2190">
        <v>2378.66</v>
      </c>
      <c r="K2190">
        <v>2378.56</v>
      </c>
      <c r="L2190">
        <v>2378.56</v>
      </c>
      <c r="M2190">
        <v>2378.8000000000002</v>
      </c>
      <c r="N2190">
        <v>2378</v>
      </c>
      <c r="O2190">
        <f t="shared" si="91"/>
        <v>2405.0533333333333</v>
      </c>
      <c r="P2190">
        <f t="shared" si="92"/>
        <v>2459.16</v>
      </c>
      <c r="Q2190">
        <v>2459.16</v>
      </c>
      <c r="R2190">
        <v>2361.8000000000002</v>
      </c>
      <c r="S2190">
        <v>2361.8000000000002</v>
      </c>
      <c r="T2190">
        <v>2361.7399999999998</v>
      </c>
      <c r="U2190">
        <v>2361.7399999999998</v>
      </c>
      <c r="V2190">
        <v>2361.7399999999998</v>
      </c>
      <c r="W2190">
        <v>2361.5</v>
      </c>
      <c r="X2190">
        <v>2328.9940000000001</v>
      </c>
      <c r="Y2190">
        <v>2330.9940000000001</v>
      </c>
      <c r="Z2190">
        <v>2330.9940000000001</v>
      </c>
    </row>
    <row r="2191" spans="1:26" x14ac:dyDescent="0.35">
      <c r="A2191">
        <v>40</v>
      </c>
      <c r="B2191">
        <v>61</v>
      </c>
      <c r="C2191" t="str">
        <f t="shared" si="93"/>
        <v>40061</v>
      </c>
      <c r="D2191" t="str">
        <f t="shared" si="94"/>
        <v>40061</v>
      </c>
      <c r="E2191" t="str">
        <f>VLOOKUP(C2191,Table1[[Column1]:[GEMS_Typo]],2)</f>
        <v>D</v>
      </c>
      <c r="F2191">
        <v>1591.68</v>
      </c>
      <c r="G2191">
        <v>1591.68</v>
      </c>
      <c r="H2191">
        <v>1591.26</v>
      </c>
      <c r="I2191">
        <v>1591.26</v>
      </c>
      <c r="J2191">
        <v>1591.26</v>
      </c>
      <c r="K2191">
        <v>1591.26</v>
      </c>
      <c r="L2191">
        <v>1550.18</v>
      </c>
      <c r="M2191">
        <v>1550.92</v>
      </c>
      <c r="N2191">
        <v>1550.54</v>
      </c>
      <c r="O2191">
        <f t="shared" si="91"/>
        <v>1556.3799999999999</v>
      </c>
      <c r="P2191">
        <f t="shared" si="92"/>
        <v>1568.06</v>
      </c>
      <c r="Q2191">
        <v>1568.06</v>
      </c>
      <c r="R2191">
        <v>1543.74</v>
      </c>
      <c r="S2191">
        <v>1542.3</v>
      </c>
      <c r="T2191">
        <v>1540.82</v>
      </c>
      <c r="U2191">
        <v>1540.88</v>
      </c>
      <c r="V2191">
        <v>1540.88</v>
      </c>
      <c r="W2191">
        <v>1484.88</v>
      </c>
      <c r="X2191">
        <v>1515.058</v>
      </c>
      <c r="Y2191">
        <v>1515.866</v>
      </c>
      <c r="Z2191">
        <v>1515.934</v>
      </c>
    </row>
    <row r="2192" spans="1:26" x14ac:dyDescent="0.35">
      <c r="A2192">
        <v>40</v>
      </c>
      <c r="B2192">
        <v>63</v>
      </c>
      <c r="C2192" t="str">
        <f t="shared" si="93"/>
        <v>40063</v>
      </c>
      <c r="D2192" t="str">
        <f t="shared" si="94"/>
        <v>40063</v>
      </c>
      <c r="E2192" t="str">
        <f>VLOOKUP(C2192,Table1[[Column1]:[GEMS_Typo]],2)</f>
        <v>D</v>
      </c>
      <c r="F2192">
        <v>2199.1999999999998</v>
      </c>
      <c r="G2192">
        <v>2200.16</v>
      </c>
      <c r="H2192">
        <v>2200.16</v>
      </c>
      <c r="I2192">
        <v>2203.92</v>
      </c>
      <c r="J2192">
        <v>2203.92</v>
      </c>
      <c r="K2192">
        <v>2203.92</v>
      </c>
      <c r="L2192">
        <v>2127.04</v>
      </c>
      <c r="M2192">
        <v>2133.8000000000002</v>
      </c>
      <c r="N2192">
        <v>2134.42</v>
      </c>
      <c r="O2192">
        <f t="shared" si="91"/>
        <v>2153.98</v>
      </c>
      <c r="P2192">
        <f t="shared" si="92"/>
        <v>2193.1</v>
      </c>
      <c r="Q2192">
        <v>2193.1</v>
      </c>
      <c r="R2192">
        <v>2143.6799999999998</v>
      </c>
      <c r="S2192">
        <v>2144.94</v>
      </c>
      <c r="T2192">
        <v>2143.64</v>
      </c>
      <c r="U2192">
        <v>2143.64</v>
      </c>
      <c r="V2192">
        <v>2144.84</v>
      </c>
      <c r="W2192">
        <v>2064.8000000000002</v>
      </c>
      <c r="X2192">
        <v>2063.7190000000001</v>
      </c>
      <c r="Y2192">
        <v>2065.0320000000002</v>
      </c>
      <c r="Z2192">
        <v>2065.2860000000001</v>
      </c>
    </row>
    <row r="2193" spans="1:26" x14ac:dyDescent="0.35">
      <c r="A2193">
        <v>40</v>
      </c>
      <c r="B2193">
        <v>65</v>
      </c>
      <c r="C2193" t="str">
        <f t="shared" si="93"/>
        <v>40065</v>
      </c>
      <c r="D2193" t="str">
        <f t="shared" si="94"/>
        <v>40065</v>
      </c>
      <c r="E2193" t="str">
        <f>VLOOKUP(C2193,Table1[[Column1]:[GEMS_Typo]],2)</f>
        <v>C</v>
      </c>
      <c r="F2193">
        <v>2964.55</v>
      </c>
      <c r="G2193">
        <v>2963.34</v>
      </c>
      <c r="H2193">
        <v>2965.36</v>
      </c>
      <c r="I2193">
        <v>2966.66</v>
      </c>
      <c r="J2193">
        <v>2970.54</v>
      </c>
      <c r="K2193">
        <v>2970.54</v>
      </c>
      <c r="L2193">
        <v>2970.54</v>
      </c>
      <c r="M2193">
        <v>2976.84</v>
      </c>
      <c r="N2193">
        <v>2976.84</v>
      </c>
      <c r="O2193">
        <f t="shared" si="91"/>
        <v>3011.4</v>
      </c>
      <c r="P2193">
        <f t="shared" si="92"/>
        <v>3080.52</v>
      </c>
      <c r="Q2193">
        <v>3080.52</v>
      </c>
      <c r="R2193">
        <v>2964.4</v>
      </c>
      <c r="S2193">
        <v>2964.44</v>
      </c>
      <c r="T2193">
        <v>2964.58</v>
      </c>
      <c r="U2193">
        <v>2964.58</v>
      </c>
      <c r="V2193">
        <v>2964.58</v>
      </c>
      <c r="W2193">
        <v>2963.74</v>
      </c>
      <c r="X2193">
        <v>2963.5749999999998</v>
      </c>
      <c r="Y2193">
        <v>2976.4720000000002</v>
      </c>
      <c r="Z2193">
        <v>2976.5039999999999</v>
      </c>
    </row>
    <row r="2194" spans="1:26" x14ac:dyDescent="0.35">
      <c r="A2194">
        <v>40</v>
      </c>
      <c r="B2194">
        <v>67</v>
      </c>
      <c r="C2194" t="str">
        <f t="shared" si="93"/>
        <v>40067</v>
      </c>
      <c r="D2194" t="str">
        <f t="shared" si="94"/>
        <v>40067</v>
      </c>
      <c r="E2194" t="str">
        <f>VLOOKUP(C2194,Table1[[Column1]:[GEMS_Typo]],2)</f>
        <v>C</v>
      </c>
      <c r="F2194">
        <v>1769.5</v>
      </c>
      <c r="G2194">
        <v>1769.5</v>
      </c>
      <c r="H2194">
        <v>1721.3</v>
      </c>
      <c r="I2194">
        <v>1721.3</v>
      </c>
      <c r="J2194">
        <v>1721.3</v>
      </c>
      <c r="K2194">
        <v>1723.56</v>
      </c>
      <c r="L2194">
        <v>1725.38</v>
      </c>
      <c r="M2194">
        <v>1721.8</v>
      </c>
      <c r="N2194">
        <v>1721.8</v>
      </c>
      <c r="O2194">
        <f t="shared" si="91"/>
        <v>1730.8</v>
      </c>
      <c r="P2194">
        <f t="shared" si="92"/>
        <v>1748.8</v>
      </c>
      <c r="Q2194">
        <v>1748.8</v>
      </c>
      <c r="R2194">
        <v>1679.18</v>
      </c>
      <c r="S2194">
        <v>1677.1</v>
      </c>
      <c r="T2194">
        <v>1677.1</v>
      </c>
      <c r="U2194">
        <v>1677.1</v>
      </c>
      <c r="V2194">
        <v>1675.18</v>
      </c>
      <c r="W2194">
        <v>1675.02</v>
      </c>
      <c r="X2194">
        <v>1670.682</v>
      </c>
      <c r="Y2194">
        <v>1678.126</v>
      </c>
      <c r="Z2194">
        <v>1686.068</v>
      </c>
    </row>
    <row r="2195" spans="1:26" x14ac:dyDescent="0.35">
      <c r="A2195">
        <v>40</v>
      </c>
      <c r="B2195">
        <v>69</v>
      </c>
      <c r="C2195" t="str">
        <f t="shared" si="93"/>
        <v>40069</v>
      </c>
      <c r="D2195" t="str">
        <f t="shared" si="94"/>
        <v>40069</v>
      </c>
      <c r="E2195" t="str">
        <f>VLOOKUP(C2195,Table1[[Column1]:[GEMS_Typo]],2)</f>
        <v>D</v>
      </c>
      <c r="F2195">
        <v>1460.49</v>
      </c>
      <c r="G2195">
        <v>1460.8</v>
      </c>
      <c r="H2195">
        <v>1461.88</v>
      </c>
      <c r="I2195">
        <v>1461.48</v>
      </c>
      <c r="J2195">
        <v>1461.48</v>
      </c>
      <c r="K2195">
        <v>1461.48</v>
      </c>
      <c r="L2195">
        <v>1461.48</v>
      </c>
      <c r="M2195">
        <v>1464.22</v>
      </c>
      <c r="N2195">
        <v>1464.7</v>
      </c>
      <c r="O2195">
        <f t="shared" si="91"/>
        <v>1466.1733333333334</v>
      </c>
      <c r="P2195">
        <f t="shared" si="92"/>
        <v>1469.12</v>
      </c>
      <c r="Q2195">
        <v>1469.12</v>
      </c>
      <c r="R2195">
        <v>1441.94</v>
      </c>
      <c r="S2195">
        <v>1441.96</v>
      </c>
      <c r="T2195">
        <v>1441.54</v>
      </c>
      <c r="U2195">
        <v>1441.54</v>
      </c>
      <c r="V2195">
        <v>1441.54</v>
      </c>
      <c r="W2195">
        <v>1440.62</v>
      </c>
      <c r="X2195">
        <v>1456.13</v>
      </c>
      <c r="Y2195">
        <v>1457.1780000000001</v>
      </c>
      <c r="Z2195">
        <v>1458.63</v>
      </c>
    </row>
    <row r="2196" spans="1:26" x14ac:dyDescent="0.35">
      <c r="A2196">
        <v>40</v>
      </c>
      <c r="B2196">
        <v>71</v>
      </c>
      <c r="C2196" t="str">
        <f t="shared" si="93"/>
        <v>40071</v>
      </c>
      <c r="D2196" t="str">
        <f t="shared" si="94"/>
        <v>40071</v>
      </c>
      <c r="E2196" t="str">
        <f>VLOOKUP(C2196,Table1[[Column1]:[GEMS_Typo]],2)</f>
        <v>C</v>
      </c>
      <c r="F2196">
        <v>3965.15</v>
      </c>
      <c r="G2196">
        <v>3955.2</v>
      </c>
      <c r="H2196">
        <v>3963.32</v>
      </c>
      <c r="I2196">
        <v>3967.5</v>
      </c>
      <c r="J2196">
        <v>3965.9</v>
      </c>
      <c r="K2196">
        <v>3965.4</v>
      </c>
      <c r="L2196">
        <v>3965.4</v>
      </c>
      <c r="M2196">
        <v>3971.38</v>
      </c>
      <c r="N2196">
        <v>3938.36</v>
      </c>
      <c r="O2196">
        <f t="shared" si="91"/>
        <v>3991.686666666667</v>
      </c>
      <c r="P2196">
        <f t="shared" si="92"/>
        <v>4098.34</v>
      </c>
      <c r="Q2196">
        <v>4098.34</v>
      </c>
      <c r="R2196">
        <v>3932.26</v>
      </c>
      <c r="S2196">
        <v>3931.02</v>
      </c>
      <c r="T2196">
        <v>3930.96</v>
      </c>
      <c r="U2196">
        <v>3930.96</v>
      </c>
      <c r="V2196">
        <v>3930.96</v>
      </c>
      <c r="W2196">
        <v>3931.1</v>
      </c>
      <c r="X2196">
        <v>3909.8319999999999</v>
      </c>
      <c r="Y2196">
        <v>3912.373</v>
      </c>
      <c r="Z2196">
        <v>3910.2339999999999</v>
      </c>
    </row>
    <row r="2197" spans="1:26" x14ac:dyDescent="0.35">
      <c r="A2197">
        <v>40</v>
      </c>
      <c r="B2197">
        <v>73</v>
      </c>
      <c r="C2197" t="str">
        <f t="shared" si="93"/>
        <v>40073</v>
      </c>
      <c r="D2197" t="str">
        <f t="shared" si="94"/>
        <v>40073</v>
      </c>
      <c r="E2197" t="str">
        <f>VLOOKUP(C2197,Table1[[Column1]:[GEMS_Typo]],2)</f>
        <v>D</v>
      </c>
      <c r="F2197">
        <v>3486.82</v>
      </c>
      <c r="G2197">
        <v>3485.64</v>
      </c>
      <c r="H2197">
        <v>3487.84</v>
      </c>
      <c r="I2197">
        <v>3487.84</v>
      </c>
      <c r="J2197">
        <v>3487.8</v>
      </c>
      <c r="K2197">
        <v>3467.52</v>
      </c>
      <c r="L2197">
        <v>3468.08</v>
      </c>
      <c r="M2197">
        <v>3461.72</v>
      </c>
      <c r="N2197">
        <v>3452.8</v>
      </c>
      <c r="O2197">
        <f t="shared" si="91"/>
        <v>3476.6400000000003</v>
      </c>
      <c r="P2197">
        <f t="shared" si="92"/>
        <v>3524.32</v>
      </c>
      <c r="Q2197">
        <v>3524.32</v>
      </c>
      <c r="R2197">
        <v>3454.38</v>
      </c>
      <c r="S2197">
        <v>3461.64</v>
      </c>
      <c r="T2197">
        <v>3461.84</v>
      </c>
      <c r="U2197">
        <v>3461.84</v>
      </c>
      <c r="V2197">
        <v>3461.84</v>
      </c>
      <c r="W2197">
        <v>3444.9</v>
      </c>
      <c r="X2197">
        <v>3459.2840000000001</v>
      </c>
      <c r="Y2197">
        <v>3460.174</v>
      </c>
      <c r="Z2197">
        <v>3459.7179999999998</v>
      </c>
    </row>
    <row r="2198" spans="1:26" x14ac:dyDescent="0.35">
      <c r="A2198">
        <v>40</v>
      </c>
      <c r="B2198">
        <v>75</v>
      </c>
      <c r="C2198" t="str">
        <f t="shared" si="93"/>
        <v>40075</v>
      </c>
      <c r="D2198" t="str">
        <f t="shared" si="94"/>
        <v>40075</v>
      </c>
      <c r="E2198" t="str">
        <f>VLOOKUP(C2198,Table1[[Column1]:[GEMS_Typo]],2)</f>
        <v>E</v>
      </c>
      <c r="F2198">
        <v>3687.92</v>
      </c>
      <c r="G2198">
        <v>3687.92</v>
      </c>
      <c r="H2198">
        <v>3691.44</v>
      </c>
      <c r="I2198">
        <v>3691.44</v>
      </c>
      <c r="J2198">
        <v>3692.16</v>
      </c>
      <c r="K2198">
        <v>3692.16</v>
      </c>
      <c r="L2198">
        <v>3701.32</v>
      </c>
      <c r="M2198">
        <v>3694.06</v>
      </c>
      <c r="N2198">
        <v>3696.32</v>
      </c>
      <c r="O2198">
        <f t="shared" si="91"/>
        <v>3722.6533333333336</v>
      </c>
      <c r="P2198">
        <f t="shared" si="92"/>
        <v>3775.32</v>
      </c>
      <c r="Q2198">
        <v>3775.32</v>
      </c>
      <c r="R2198">
        <v>3664.88</v>
      </c>
      <c r="S2198">
        <v>3666.78</v>
      </c>
      <c r="T2198">
        <v>3663.52</v>
      </c>
      <c r="U2198">
        <v>3663.52</v>
      </c>
      <c r="V2198">
        <v>3663.46</v>
      </c>
      <c r="W2198">
        <v>3663.24</v>
      </c>
      <c r="X2198">
        <v>3710.5990000000002</v>
      </c>
      <c r="Y2198">
        <v>3715.68</v>
      </c>
      <c r="Z2198">
        <v>3715.5859999999998</v>
      </c>
    </row>
    <row r="2199" spans="1:26" x14ac:dyDescent="0.35">
      <c r="A2199">
        <v>40</v>
      </c>
      <c r="B2199">
        <v>77</v>
      </c>
      <c r="C2199" t="str">
        <f t="shared" si="93"/>
        <v>40077</v>
      </c>
      <c r="D2199" t="str">
        <f t="shared" si="94"/>
        <v>40077</v>
      </c>
      <c r="E2199" t="str">
        <f>VLOOKUP(C2199,Table1[[Column1]:[GEMS_Typo]],2)</f>
        <v>D</v>
      </c>
      <c r="F2199">
        <v>1306.6600000000001</v>
      </c>
      <c r="G2199">
        <v>1307.02</v>
      </c>
      <c r="H2199">
        <v>1281.26</v>
      </c>
      <c r="I2199">
        <v>1281.26</v>
      </c>
      <c r="J2199">
        <v>1278.54</v>
      </c>
      <c r="K2199">
        <v>1278.54</v>
      </c>
      <c r="L2199">
        <v>1276.42</v>
      </c>
      <c r="M2199">
        <v>1276.3599999999999</v>
      </c>
      <c r="N2199">
        <v>1276.0999999999999</v>
      </c>
      <c r="O2199">
        <f t="shared" si="91"/>
        <v>1308.0733333333333</v>
      </c>
      <c r="P2199">
        <f t="shared" si="92"/>
        <v>1372.02</v>
      </c>
      <c r="Q2199">
        <v>1372.02</v>
      </c>
      <c r="R2199">
        <v>1261.52</v>
      </c>
      <c r="S2199">
        <v>1261.72</v>
      </c>
      <c r="T2199">
        <v>1245.98</v>
      </c>
      <c r="U2199">
        <v>1245.98</v>
      </c>
      <c r="V2199">
        <v>1247.1600000000001</v>
      </c>
      <c r="W2199">
        <v>1246.6600000000001</v>
      </c>
      <c r="X2199">
        <v>1256.259</v>
      </c>
      <c r="Y2199">
        <v>1257.864</v>
      </c>
      <c r="Z2199">
        <v>1261.0039999999999</v>
      </c>
    </row>
    <row r="2200" spans="1:26" x14ac:dyDescent="0.35">
      <c r="A2200">
        <v>40</v>
      </c>
      <c r="B2200">
        <v>79</v>
      </c>
      <c r="C2200" t="str">
        <f t="shared" si="93"/>
        <v>40079</v>
      </c>
      <c r="D2200" t="str">
        <f t="shared" si="94"/>
        <v>40079</v>
      </c>
      <c r="E2200" t="str">
        <f>VLOOKUP(C2200,Table1[[Column1]:[GEMS_Typo]],2)</f>
        <v>B</v>
      </c>
      <c r="F2200">
        <v>3922.98</v>
      </c>
      <c r="G2200">
        <v>3950.37</v>
      </c>
      <c r="H2200">
        <v>3947.24</v>
      </c>
      <c r="I2200">
        <v>3952.02</v>
      </c>
      <c r="J2200">
        <v>3977.46</v>
      </c>
      <c r="K2200">
        <v>3967.54</v>
      </c>
      <c r="L2200">
        <v>3967.3</v>
      </c>
      <c r="M2200">
        <v>3941.62</v>
      </c>
      <c r="N2200">
        <v>3960.1</v>
      </c>
      <c r="O2200">
        <f t="shared" si="91"/>
        <v>3994.2033333333334</v>
      </c>
      <c r="P2200">
        <f t="shared" si="92"/>
        <v>4062.41</v>
      </c>
      <c r="Q2200">
        <v>4062.41</v>
      </c>
      <c r="R2200">
        <v>3979.73</v>
      </c>
      <c r="S2200">
        <v>3976.55</v>
      </c>
      <c r="T2200">
        <v>3910.03</v>
      </c>
      <c r="U2200">
        <v>3910.03</v>
      </c>
      <c r="V2200">
        <v>3910.05</v>
      </c>
      <c r="W2200">
        <v>3908.68</v>
      </c>
      <c r="X2200">
        <v>3952.1869999999999</v>
      </c>
      <c r="Y2200">
        <v>3965.9279999999999</v>
      </c>
      <c r="Z2200">
        <v>3966.7179999999998</v>
      </c>
    </row>
    <row r="2201" spans="1:26" x14ac:dyDescent="0.35">
      <c r="A2201">
        <v>40</v>
      </c>
      <c r="B2201">
        <v>81</v>
      </c>
      <c r="C2201" t="str">
        <f t="shared" si="93"/>
        <v>40081</v>
      </c>
      <c r="D2201" t="str">
        <f t="shared" si="94"/>
        <v>40081</v>
      </c>
      <c r="E2201" t="str">
        <f>VLOOKUP(C2201,Table1[[Column1]:[GEMS_Typo]],2)</f>
        <v>B</v>
      </c>
      <c r="F2201">
        <v>3769.62</v>
      </c>
      <c r="G2201">
        <v>3769.62</v>
      </c>
      <c r="H2201">
        <v>3771.5</v>
      </c>
      <c r="I2201">
        <v>3765.42</v>
      </c>
      <c r="J2201">
        <v>3783.9</v>
      </c>
      <c r="K2201">
        <v>3788.2</v>
      </c>
      <c r="L2201">
        <v>3788.2</v>
      </c>
      <c r="M2201">
        <v>3785.84</v>
      </c>
      <c r="N2201">
        <v>3797.84</v>
      </c>
      <c r="O2201">
        <f t="shared" si="91"/>
        <v>3807.38</v>
      </c>
      <c r="P2201">
        <f t="shared" si="92"/>
        <v>3826.46</v>
      </c>
      <c r="Q2201">
        <v>3826.46</v>
      </c>
      <c r="R2201">
        <v>3800.54</v>
      </c>
      <c r="S2201">
        <v>3804.74</v>
      </c>
      <c r="T2201">
        <v>3804.82</v>
      </c>
      <c r="U2201">
        <v>3805.56</v>
      </c>
      <c r="V2201">
        <v>3761.14</v>
      </c>
      <c r="W2201">
        <v>3766.98</v>
      </c>
      <c r="X2201">
        <v>3725.9160000000002</v>
      </c>
      <c r="Y2201">
        <v>3752.674</v>
      </c>
      <c r="Z2201">
        <v>3754.7220000000002</v>
      </c>
    </row>
    <row r="2202" spans="1:26" x14ac:dyDescent="0.35">
      <c r="A2202">
        <v>40</v>
      </c>
      <c r="B2202">
        <v>83</v>
      </c>
      <c r="C2202" t="str">
        <f t="shared" si="93"/>
        <v>40083</v>
      </c>
      <c r="D2202" t="str">
        <f t="shared" si="94"/>
        <v>40083</v>
      </c>
      <c r="E2202" t="str">
        <f>VLOOKUP(C2202,Table1[[Column1]:[GEMS_Typo]],2)</f>
        <v>B</v>
      </c>
      <c r="F2202">
        <v>2947.16</v>
      </c>
      <c r="G2202">
        <v>2947.16</v>
      </c>
      <c r="H2202">
        <v>2948.14</v>
      </c>
      <c r="I2202">
        <v>2947.46</v>
      </c>
      <c r="J2202">
        <v>2950.8</v>
      </c>
      <c r="K2202">
        <v>2967.02</v>
      </c>
      <c r="L2202">
        <v>3016.32</v>
      </c>
      <c r="M2202">
        <v>3014.54</v>
      </c>
      <c r="N2202">
        <v>3014.6</v>
      </c>
      <c r="O2202">
        <f t="shared" si="91"/>
        <v>3024.3866666666668</v>
      </c>
      <c r="P2202">
        <f t="shared" si="92"/>
        <v>3043.96</v>
      </c>
      <c r="Q2202">
        <v>3043.96</v>
      </c>
      <c r="R2202">
        <v>2994.9</v>
      </c>
      <c r="S2202">
        <v>2999.28</v>
      </c>
      <c r="T2202">
        <v>2998</v>
      </c>
      <c r="U2202">
        <v>2998.04</v>
      </c>
      <c r="V2202">
        <v>2998.04</v>
      </c>
      <c r="W2202">
        <v>2995.02</v>
      </c>
      <c r="X2202">
        <v>3281.462</v>
      </c>
      <c r="Y2202">
        <v>3283.65</v>
      </c>
      <c r="Z2202">
        <v>3283.21</v>
      </c>
    </row>
    <row r="2203" spans="1:26" x14ac:dyDescent="0.35">
      <c r="A2203">
        <v>40</v>
      </c>
      <c r="B2203">
        <v>85</v>
      </c>
      <c r="C2203" t="str">
        <f t="shared" si="93"/>
        <v>40085</v>
      </c>
      <c r="D2203" t="str">
        <f t="shared" si="94"/>
        <v>40085</v>
      </c>
      <c r="E2203" t="str">
        <f>VLOOKUP(C2203,Table1[[Column1]:[GEMS_Typo]],2)</f>
        <v>D</v>
      </c>
      <c r="F2203">
        <v>1270.2</v>
      </c>
      <c r="G2203">
        <v>1270.2</v>
      </c>
      <c r="H2203">
        <v>1250.2</v>
      </c>
      <c r="I2203">
        <v>1250.2</v>
      </c>
      <c r="J2203">
        <v>1250.2</v>
      </c>
      <c r="K2203">
        <v>1250.2</v>
      </c>
      <c r="L2203">
        <v>1250.2</v>
      </c>
      <c r="M2203">
        <v>1251.58</v>
      </c>
      <c r="N2203">
        <v>1262.3</v>
      </c>
      <c r="O2203">
        <f t="shared" si="91"/>
        <v>1264.9933333333333</v>
      </c>
      <c r="P2203">
        <f t="shared" si="92"/>
        <v>1270.3800000000001</v>
      </c>
      <c r="Q2203">
        <v>1270.3800000000001</v>
      </c>
      <c r="R2203">
        <v>1225.1400000000001</v>
      </c>
      <c r="S2203">
        <v>1222.96</v>
      </c>
      <c r="T2203">
        <v>1223.06</v>
      </c>
      <c r="U2203">
        <v>1223.06</v>
      </c>
      <c r="V2203">
        <v>1223.06</v>
      </c>
      <c r="W2203">
        <v>1221.5999999999999</v>
      </c>
      <c r="X2203">
        <v>1259.54</v>
      </c>
      <c r="Y2203">
        <v>1267.2360000000001</v>
      </c>
      <c r="Z2203">
        <v>1263.8720000000001</v>
      </c>
    </row>
    <row r="2204" spans="1:26" x14ac:dyDescent="0.35">
      <c r="A2204">
        <v>40</v>
      </c>
      <c r="B2204">
        <v>87</v>
      </c>
      <c r="C2204" t="str">
        <f t="shared" si="93"/>
        <v>40087</v>
      </c>
      <c r="D2204" t="str">
        <f t="shared" si="94"/>
        <v>40087</v>
      </c>
      <c r="E2204" t="str">
        <f>VLOOKUP(C2204,Table1[[Column1]:[GEMS_Typo]],2)</f>
        <v>B</v>
      </c>
      <c r="F2204">
        <v>2051.1999999999998</v>
      </c>
      <c r="G2204">
        <v>2057.6799999999998</v>
      </c>
      <c r="H2204">
        <v>2077.92</v>
      </c>
      <c r="I2204">
        <v>2085.94</v>
      </c>
      <c r="J2204">
        <v>2098.62</v>
      </c>
      <c r="K2204">
        <v>2102</v>
      </c>
      <c r="L2204">
        <v>2101.8000000000002</v>
      </c>
      <c r="M2204">
        <v>2102.1799999999998</v>
      </c>
      <c r="N2204">
        <v>2172.1999999999998</v>
      </c>
      <c r="O2204">
        <f t="shared" si="91"/>
        <v>2171.6799999999998</v>
      </c>
      <c r="P2204">
        <f t="shared" si="92"/>
        <v>2170.64</v>
      </c>
      <c r="Q2204">
        <v>2170.64</v>
      </c>
      <c r="R2204">
        <v>2170.52</v>
      </c>
      <c r="S2204">
        <v>2166.44</v>
      </c>
      <c r="T2204">
        <v>2165.5</v>
      </c>
      <c r="U2204">
        <v>2165.5</v>
      </c>
      <c r="V2204">
        <v>2153.06</v>
      </c>
      <c r="W2204">
        <v>2152.6799999999998</v>
      </c>
      <c r="X2204">
        <v>2202.7829999999999</v>
      </c>
      <c r="Y2204">
        <v>2199.6790000000001</v>
      </c>
      <c r="Z2204">
        <v>2200.277</v>
      </c>
    </row>
    <row r="2205" spans="1:26" x14ac:dyDescent="0.35">
      <c r="A2205">
        <v>40</v>
      </c>
      <c r="B2205">
        <v>89</v>
      </c>
      <c r="C2205" t="str">
        <f t="shared" si="93"/>
        <v>40089</v>
      </c>
      <c r="D2205" t="str">
        <f t="shared" si="94"/>
        <v>40089</v>
      </c>
      <c r="E2205" t="str">
        <f>VLOOKUP(C2205,Table1[[Column1]:[GEMS_Typo]],2)</f>
        <v>C</v>
      </c>
      <c r="F2205">
        <v>3697.55</v>
      </c>
      <c r="G2205">
        <v>3744.4</v>
      </c>
      <c r="H2205">
        <v>3738.32</v>
      </c>
      <c r="I2205">
        <v>3747.44</v>
      </c>
      <c r="J2205">
        <v>3760.94</v>
      </c>
      <c r="K2205">
        <v>3760.94</v>
      </c>
      <c r="L2205">
        <v>3760.8</v>
      </c>
      <c r="M2205">
        <v>3759.58</v>
      </c>
      <c r="N2205">
        <v>3764.18</v>
      </c>
      <c r="O2205">
        <f t="shared" si="91"/>
        <v>3799.3066666666664</v>
      </c>
      <c r="P2205">
        <f t="shared" si="92"/>
        <v>3869.56</v>
      </c>
      <c r="Q2205">
        <v>3869.56</v>
      </c>
      <c r="R2205">
        <v>3771.16</v>
      </c>
      <c r="S2205">
        <v>3771.54</v>
      </c>
      <c r="T2205">
        <v>3580.86</v>
      </c>
      <c r="U2205">
        <v>3580.86</v>
      </c>
      <c r="V2205">
        <v>3581.08</v>
      </c>
      <c r="W2205">
        <v>3574.18</v>
      </c>
      <c r="X2205">
        <v>3516.415</v>
      </c>
      <c r="Y2205">
        <v>3572.049</v>
      </c>
      <c r="Z2205">
        <v>3569.98</v>
      </c>
    </row>
    <row r="2206" spans="1:26" x14ac:dyDescent="0.35">
      <c r="A2206">
        <v>40</v>
      </c>
      <c r="B2206">
        <v>91</v>
      </c>
      <c r="C2206" t="str">
        <f t="shared" si="93"/>
        <v>40091</v>
      </c>
      <c r="D2206" t="str">
        <f t="shared" si="94"/>
        <v>40091</v>
      </c>
      <c r="E2206" t="str">
        <f>VLOOKUP(C2206,Table1[[Column1]:[GEMS_Typo]],2)</f>
        <v>D</v>
      </c>
      <c r="F2206">
        <v>2420.5</v>
      </c>
      <c r="G2206">
        <v>2426.46</v>
      </c>
      <c r="H2206">
        <v>2411.7800000000002</v>
      </c>
      <c r="I2206">
        <v>2411.6799999999998</v>
      </c>
      <c r="J2206">
        <v>2415.98</v>
      </c>
      <c r="K2206">
        <v>2415.96</v>
      </c>
      <c r="L2206">
        <v>2416.98</v>
      </c>
      <c r="M2206">
        <v>2409.3200000000002</v>
      </c>
      <c r="N2206">
        <v>2410.3000000000002</v>
      </c>
      <c r="O2206">
        <f t="shared" si="91"/>
        <v>2409.58</v>
      </c>
      <c r="P2206">
        <f t="shared" si="92"/>
        <v>2408.14</v>
      </c>
      <c r="Q2206">
        <v>2408.14</v>
      </c>
      <c r="R2206">
        <v>2346.5</v>
      </c>
      <c r="S2206">
        <v>2348.04</v>
      </c>
      <c r="T2206">
        <v>2347.16</v>
      </c>
      <c r="U2206">
        <v>2347.16</v>
      </c>
      <c r="V2206">
        <v>2347.16</v>
      </c>
      <c r="W2206">
        <v>2341.64</v>
      </c>
      <c r="X2206">
        <v>2338.3530000000001</v>
      </c>
      <c r="Y2206">
        <v>2349.462</v>
      </c>
      <c r="Z2206">
        <v>2352.5700000000002</v>
      </c>
    </row>
    <row r="2207" spans="1:26" x14ac:dyDescent="0.35">
      <c r="A2207">
        <v>40</v>
      </c>
      <c r="B2207">
        <v>93</v>
      </c>
      <c r="C2207" t="str">
        <f t="shared" si="93"/>
        <v>40093</v>
      </c>
      <c r="D2207" t="str">
        <f t="shared" si="94"/>
        <v>40093</v>
      </c>
      <c r="E2207" t="str">
        <f>VLOOKUP(C2207,Table1[[Column1]:[GEMS_Typo]],2)</f>
        <v>E</v>
      </c>
      <c r="F2207">
        <v>2848.48</v>
      </c>
      <c r="G2207">
        <v>2853.2</v>
      </c>
      <c r="H2207">
        <v>2851.2</v>
      </c>
      <c r="I2207">
        <v>2851.2</v>
      </c>
      <c r="J2207">
        <v>2850.72</v>
      </c>
      <c r="K2207">
        <v>2859.98</v>
      </c>
      <c r="L2207">
        <v>2861.86</v>
      </c>
      <c r="M2207">
        <v>2862.18</v>
      </c>
      <c r="N2207">
        <v>2862.18</v>
      </c>
      <c r="O2207">
        <f t="shared" si="91"/>
        <v>2895.7933333333331</v>
      </c>
      <c r="P2207">
        <f t="shared" si="92"/>
        <v>2963.02</v>
      </c>
      <c r="Q2207">
        <v>2963.02</v>
      </c>
      <c r="R2207">
        <v>2864.76</v>
      </c>
      <c r="S2207">
        <v>2840.96</v>
      </c>
      <c r="T2207">
        <v>2840.52</v>
      </c>
      <c r="U2207">
        <v>2840.52</v>
      </c>
      <c r="V2207">
        <v>2840.52</v>
      </c>
      <c r="W2207">
        <v>2838.44</v>
      </c>
      <c r="X2207">
        <v>2879.66</v>
      </c>
      <c r="Y2207">
        <v>2883.915</v>
      </c>
      <c r="Z2207">
        <v>2883.9830000000002</v>
      </c>
    </row>
    <row r="2208" spans="1:26" x14ac:dyDescent="0.35">
      <c r="A2208">
        <v>40</v>
      </c>
      <c r="B2208">
        <v>95</v>
      </c>
      <c r="C2208" t="str">
        <f t="shared" si="93"/>
        <v>40095</v>
      </c>
      <c r="D2208" t="str">
        <f t="shared" si="94"/>
        <v>40095</v>
      </c>
      <c r="E2208" t="str">
        <f>VLOOKUP(C2208,Table1[[Column1]:[GEMS_Typo]],2)</f>
        <v>D</v>
      </c>
      <c r="F2208">
        <v>1198.4000000000001</v>
      </c>
      <c r="G2208">
        <v>1198.3800000000001</v>
      </c>
      <c r="H2208">
        <v>1199.98</v>
      </c>
      <c r="I2208">
        <v>1199.98</v>
      </c>
      <c r="J2208">
        <v>1199.98</v>
      </c>
      <c r="K2208">
        <v>1199.98</v>
      </c>
      <c r="L2208">
        <v>1199.98</v>
      </c>
      <c r="M2208">
        <v>1200.02</v>
      </c>
      <c r="N2208">
        <v>1214.92</v>
      </c>
      <c r="O2208">
        <f t="shared" si="91"/>
        <v>1225.5133333333333</v>
      </c>
      <c r="P2208">
        <f t="shared" si="92"/>
        <v>1246.7</v>
      </c>
      <c r="Q2208">
        <v>1246.7</v>
      </c>
      <c r="R2208">
        <v>1211.08</v>
      </c>
      <c r="S2208">
        <v>1212.32</v>
      </c>
      <c r="T2208">
        <v>1212.32</v>
      </c>
      <c r="U2208">
        <v>1212.32</v>
      </c>
      <c r="V2208">
        <v>1211.8800000000001</v>
      </c>
      <c r="W2208">
        <v>1236</v>
      </c>
      <c r="X2208">
        <v>1262.9590000000001</v>
      </c>
      <c r="Y2208">
        <v>1266.7860000000001</v>
      </c>
      <c r="Z2208">
        <v>1266.508</v>
      </c>
    </row>
    <row r="2209" spans="1:26" x14ac:dyDescent="0.35">
      <c r="A2209">
        <v>40</v>
      </c>
      <c r="B2209">
        <v>97</v>
      </c>
      <c r="C2209" t="str">
        <f t="shared" si="93"/>
        <v>40097</v>
      </c>
      <c r="D2209" t="str">
        <f t="shared" si="94"/>
        <v>40097</v>
      </c>
      <c r="E2209" t="str">
        <f>VLOOKUP(C2209,Table1[[Column1]:[GEMS_Typo]],2)</f>
        <v>D</v>
      </c>
      <c r="F2209">
        <v>2856.7</v>
      </c>
      <c r="G2209">
        <v>2859.48</v>
      </c>
      <c r="H2209">
        <v>2865.3</v>
      </c>
      <c r="I2209">
        <v>2867.02</v>
      </c>
      <c r="J2209">
        <v>2912</v>
      </c>
      <c r="K2209">
        <v>2914.02</v>
      </c>
      <c r="L2209">
        <v>2914.52</v>
      </c>
      <c r="M2209">
        <v>2913.46</v>
      </c>
      <c r="N2209">
        <v>2913.72</v>
      </c>
      <c r="O2209">
        <f t="shared" si="91"/>
        <v>2921.3399999999997</v>
      </c>
      <c r="P2209">
        <f t="shared" si="92"/>
        <v>2936.58</v>
      </c>
      <c r="Q2209">
        <v>2936.58</v>
      </c>
      <c r="R2209">
        <v>2912.58</v>
      </c>
      <c r="S2209">
        <v>2910.58</v>
      </c>
      <c r="T2209">
        <v>2910.32</v>
      </c>
      <c r="U2209">
        <v>2912.76</v>
      </c>
      <c r="V2209">
        <v>2916.52</v>
      </c>
      <c r="W2209">
        <v>2889.96</v>
      </c>
      <c r="X2209">
        <v>2988.1260000000002</v>
      </c>
      <c r="Y2209">
        <v>2990.4960000000001</v>
      </c>
      <c r="Z2209">
        <v>2990.5219999999999</v>
      </c>
    </row>
    <row r="2210" spans="1:26" x14ac:dyDescent="0.35">
      <c r="A2210">
        <v>40</v>
      </c>
      <c r="B2210">
        <v>99</v>
      </c>
      <c r="C2210" t="str">
        <f t="shared" si="93"/>
        <v>40099</v>
      </c>
      <c r="D2210" t="str">
        <f t="shared" si="94"/>
        <v>40099</v>
      </c>
      <c r="E2210" t="str">
        <f>VLOOKUP(C2210,Table1[[Column1]:[GEMS_Typo]],2)</f>
        <v>E</v>
      </c>
      <c r="F2210">
        <v>1046.8399999999999</v>
      </c>
      <c r="G2210">
        <v>1046.8399999999999</v>
      </c>
      <c r="H2210">
        <v>1046.8399999999999</v>
      </c>
      <c r="I2210">
        <v>1072.04</v>
      </c>
      <c r="J2210">
        <v>1070.68</v>
      </c>
      <c r="K2210">
        <v>1070.68</v>
      </c>
      <c r="L2210">
        <v>1070.68</v>
      </c>
      <c r="M2210">
        <v>1083.06</v>
      </c>
      <c r="N2210">
        <v>1083.06</v>
      </c>
      <c r="O2210">
        <f t="shared" si="91"/>
        <v>1083.06</v>
      </c>
      <c r="P2210">
        <f t="shared" si="92"/>
        <v>1083.06</v>
      </c>
      <c r="Q2210">
        <v>1083.06</v>
      </c>
      <c r="R2210">
        <v>1083.22</v>
      </c>
      <c r="S2210">
        <v>1085.18</v>
      </c>
      <c r="T2210">
        <v>1081.1600000000001</v>
      </c>
      <c r="U2210">
        <v>1081.1600000000001</v>
      </c>
      <c r="V2210">
        <v>1081.0999999999999</v>
      </c>
      <c r="W2210">
        <v>1064.56</v>
      </c>
      <c r="X2210">
        <v>1083.758</v>
      </c>
      <c r="Y2210">
        <v>1084.9059999999999</v>
      </c>
      <c r="Z2210">
        <v>1084.74</v>
      </c>
    </row>
    <row r="2211" spans="1:26" x14ac:dyDescent="0.35">
      <c r="A2211">
        <v>40</v>
      </c>
      <c r="B2211">
        <v>101</v>
      </c>
      <c r="C2211" t="str">
        <f t="shared" si="93"/>
        <v>40101</v>
      </c>
      <c r="D2211" t="str">
        <f t="shared" si="94"/>
        <v>40101</v>
      </c>
      <c r="E2211" t="str">
        <f>VLOOKUP(C2211,Table1[[Column1]:[GEMS_Typo]],2)</f>
        <v>C</v>
      </c>
      <c r="F2211">
        <v>3747.34</v>
      </c>
      <c r="G2211">
        <v>3745.36</v>
      </c>
      <c r="H2211">
        <v>3847.08</v>
      </c>
      <c r="I2211">
        <v>3848.6</v>
      </c>
      <c r="J2211">
        <v>3858.16</v>
      </c>
      <c r="K2211">
        <v>3857.94</v>
      </c>
      <c r="L2211">
        <v>3868.88</v>
      </c>
      <c r="M2211">
        <v>3870.46</v>
      </c>
      <c r="N2211">
        <v>3870.26</v>
      </c>
      <c r="O2211">
        <f t="shared" si="91"/>
        <v>3918.7400000000002</v>
      </c>
      <c r="P2211">
        <f t="shared" si="92"/>
        <v>4015.7</v>
      </c>
      <c r="Q2211">
        <v>4015.7</v>
      </c>
      <c r="R2211">
        <v>3971.02</v>
      </c>
      <c r="S2211">
        <v>3964.62</v>
      </c>
      <c r="T2211">
        <v>3959.42</v>
      </c>
      <c r="U2211">
        <v>3959.42</v>
      </c>
      <c r="V2211">
        <v>3959.42</v>
      </c>
      <c r="W2211">
        <v>3957.62</v>
      </c>
      <c r="X2211">
        <v>3975.7939999999999</v>
      </c>
      <c r="Y2211">
        <v>3978.248</v>
      </c>
      <c r="Z2211">
        <v>4002.5540000000001</v>
      </c>
    </row>
    <row r="2212" spans="1:26" x14ac:dyDescent="0.35">
      <c r="A2212">
        <v>40</v>
      </c>
      <c r="B2212">
        <v>103</v>
      </c>
      <c r="C2212" t="str">
        <f t="shared" si="93"/>
        <v>40103</v>
      </c>
      <c r="D2212" t="str">
        <f t="shared" si="94"/>
        <v>40103</v>
      </c>
      <c r="E2212" t="str">
        <f>VLOOKUP(C2212,Table1[[Column1]:[GEMS_Typo]],2)</f>
        <v>E</v>
      </c>
      <c r="F2212">
        <v>2863</v>
      </c>
      <c r="G2212">
        <v>2863</v>
      </c>
      <c r="H2212">
        <v>2863</v>
      </c>
      <c r="I2212">
        <v>2861</v>
      </c>
      <c r="J2212">
        <v>2860.88</v>
      </c>
      <c r="K2212">
        <v>2862.88</v>
      </c>
      <c r="L2212">
        <v>2859.7</v>
      </c>
      <c r="M2212">
        <v>2858.02</v>
      </c>
      <c r="N2212">
        <v>2858.02</v>
      </c>
      <c r="O2212">
        <f t="shared" si="91"/>
        <v>2894.4466666666667</v>
      </c>
      <c r="P2212">
        <f t="shared" si="92"/>
        <v>2967.3</v>
      </c>
      <c r="Q2212">
        <v>2967.3</v>
      </c>
      <c r="R2212">
        <v>2857.04</v>
      </c>
      <c r="S2212">
        <v>2858.98</v>
      </c>
      <c r="T2212">
        <v>2859.14</v>
      </c>
      <c r="U2212">
        <v>2861.16</v>
      </c>
      <c r="V2212">
        <v>2861.16</v>
      </c>
      <c r="W2212">
        <v>2861.08</v>
      </c>
      <c r="X2212">
        <v>2824.933</v>
      </c>
      <c r="Y2212">
        <v>2832.1329999999998</v>
      </c>
      <c r="Z2212">
        <v>2831.6080000000002</v>
      </c>
    </row>
    <row r="2213" spans="1:26" x14ac:dyDescent="0.35">
      <c r="A2213">
        <v>40</v>
      </c>
      <c r="B2213">
        <v>105</v>
      </c>
      <c r="C2213" t="str">
        <f t="shared" si="93"/>
        <v>40105</v>
      </c>
      <c r="D2213" t="str">
        <f t="shared" si="94"/>
        <v>40105</v>
      </c>
      <c r="E2213" t="str">
        <f>VLOOKUP(C2213,Table1[[Column1]:[GEMS_Typo]],2)</f>
        <v>E</v>
      </c>
      <c r="F2213">
        <v>1712.68</v>
      </c>
      <c r="G2213">
        <v>1712.68</v>
      </c>
      <c r="H2213">
        <v>1669.42</v>
      </c>
      <c r="I2213">
        <v>1669.42</v>
      </c>
      <c r="J2213">
        <v>1669.42</v>
      </c>
      <c r="K2213">
        <v>1669.42</v>
      </c>
      <c r="L2213">
        <v>1669.42</v>
      </c>
      <c r="M2213">
        <v>1668.7</v>
      </c>
      <c r="N2213">
        <v>1667.4</v>
      </c>
      <c r="O2213">
        <f t="shared" si="91"/>
        <v>1687.1866666666667</v>
      </c>
      <c r="P2213">
        <f t="shared" si="92"/>
        <v>1726.76</v>
      </c>
      <c r="Q2213">
        <v>1726.76</v>
      </c>
      <c r="R2213">
        <v>1662.92</v>
      </c>
      <c r="S2213">
        <v>1625.5</v>
      </c>
      <c r="T2213">
        <v>1625.4</v>
      </c>
      <c r="U2213">
        <v>1625.4</v>
      </c>
      <c r="V2213">
        <v>1625.4</v>
      </c>
      <c r="W2213">
        <v>1620.52</v>
      </c>
      <c r="X2213">
        <v>1601.7239999999999</v>
      </c>
      <c r="Y2213">
        <v>1617.518</v>
      </c>
      <c r="Z2213">
        <v>1617.2919999999999</v>
      </c>
    </row>
    <row r="2214" spans="1:26" x14ac:dyDescent="0.35">
      <c r="A2214">
        <v>40</v>
      </c>
      <c r="B2214">
        <v>107</v>
      </c>
      <c r="C2214" t="str">
        <f t="shared" si="93"/>
        <v>40107</v>
      </c>
      <c r="D2214" t="str">
        <f t="shared" si="94"/>
        <v>40107</v>
      </c>
      <c r="E2214" t="str">
        <f>VLOOKUP(C2214,Table1[[Column1]:[GEMS_Typo]],2)</f>
        <v>D</v>
      </c>
      <c r="F2214">
        <v>1821.84</v>
      </c>
      <c r="G2214">
        <v>1821.84</v>
      </c>
      <c r="H2214">
        <v>1820.96</v>
      </c>
      <c r="I2214">
        <v>1775.26</v>
      </c>
      <c r="J2214">
        <v>1774.04</v>
      </c>
      <c r="K2214">
        <v>1774.64</v>
      </c>
      <c r="L2214">
        <v>1774.64</v>
      </c>
      <c r="M2214">
        <v>1770.84</v>
      </c>
      <c r="N2214">
        <v>1771.86</v>
      </c>
      <c r="O2214">
        <f t="shared" si="91"/>
        <v>1795.3333333333333</v>
      </c>
      <c r="P2214">
        <f t="shared" si="92"/>
        <v>1842.28</v>
      </c>
      <c r="Q2214">
        <v>1842.28</v>
      </c>
      <c r="R2214">
        <v>1773.74</v>
      </c>
      <c r="S2214">
        <v>1775.88</v>
      </c>
      <c r="T2214">
        <v>1776.66</v>
      </c>
      <c r="U2214">
        <v>1776.66</v>
      </c>
      <c r="V2214">
        <v>1776.66</v>
      </c>
      <c r="W2214">
        <v>1723.32</v>
      </c>
      <c r="X2214">
        <v>1720.57</v>
      </c>
      <c r="Y2214">
        <v>1741.04</v>
      </c>
      <c r="Z2214">
        <v>1741.0540000000001</v>
      </c>
    </row>
    <row r="2215" spans="1:26" x14ac:dyDescent="0.35">
      <c r="A2215">
        <v>40</v>
      </c>
      <c r="B2215">
        <v>109</v>
      </c>
      <c r="C2215" t="str">
        <f t="shared" si="93"/>
        <v>40109</v>
      </c>
      <c r="D2215" t="str">
        <f t="shared" si="94"/>
        <v>40109</v>
      </c>
      <c r="E2215" t="str">
        <f>VLOOKUP(C2215,Table1[[Column1]:[GEMS_Typo]],2)</f>
        <v>B</v>
      </c>
      <c r="F2215">
        <v>9466.6200000000008</v>
      </c>
      <c r="G2215">
        <v>9335.4599999999991</v>
      </c>
      <c r="H2215">
        <v>9330.1200000000008</v>
      </c>
      <c r="I2215">
        <v>9360.5400000000009</v>
      </c>
      <c r="J2215">
        <v>9411.6</v>
      </c>
      <c r="K2215">
        <v>9418.36</v>
      </c>
      <c r="L2215">
        <v>9432.1200000000008</v>
      </c>
      <c r="M2215">
        <v>9622.2000000000007</v>
      </c>
      <c r="N2215">
        <v>10226.02</v>
      </c>
      <c r="O2215">
        <f t="shared" si="91"/>
        <v>10229.796666666667</v>
      </c>
      <c r="P2215">
        <f t="shared" si="92"/>
        <v>10237.35</v>
      </c>
      <c r="Q2215">
        <v>10237.35</v>
      </c>
      <c r="R2215">
        <v>10243.26</v>
      </c>
      <c r="S2215">
        <v>10281.73</v>
      </c>
      <c r="T2215">
        <v>10300.42</v>
      </c>
      <c r="U2215">
        <v>10317.76</v>
      </c>
      <c r="V2215">
        <v>10639.52</v>
      </c>
      <c r="W2215">
        <v>10686.9</v>
      </c>
      <c r="X2215">
        <v>11243.257</v>
      </c>
      <c r="Y2215">
        <v>11347.648999999999</v>
      </c>
      <c r="Z2215">
        <v>11245.364</v>
      </c>
    </row>
    <row r="2216" spans="1:26" x14ac:dyDescent="0.35">
      <c r="A2216">
        <v>40</v>
      </c>
      <c r="B2216">
        <v>111</v>
      </c>
      <c r="C2216" t="str">
        <f t="shared" si="93"/>
        <v>40111</v>
      </c>
      <c r="D2216" t="str">
        <f t="shared" si="94"/>
        <v>40111</v>
      </c>
      <c r="E2216" t="str">
        <f>VLOOKUP(C2216,Table1[[Column1]:[GEMS_Typo]],2)</f>
        <v>C</v>
      </c>
      <c r="F2216">
        <v>2675.44</v>
      </c>
      <c r="G2216">
        <v>2676.56</v>
      </c>
      <c r="H2216">
        <v>2675.46</v>
      </c>
      <c r="I2216">
        <v>2677.08</v>
      </c>
      <c r="J2216">
        <v>2641.36</v>
      </c>
      <c r="K2216">
        <v>2638.2</v>
      </c>
      <c r="L2216">
        <v>2638.94</v>
      </c>
      <c r="M2216">
        <v>2640.54</v>
      </c>
      <c r="N2216">
        <v>2640.54</v>
      </c>
      <c r="O2216">
        <f t="shared" si="91"/>
        <v>2655.7599999999998</v>
      </c>
      <c r="P2216">
        <f t="shared" si="92"/>
        <v>2686.2</v>
      </c>
      <c r="Q2216">
        <v>2686.2</v>
      </c>
      <c r="R2216">
        <v>2640.1</v>
      </c>
      <c r="S2216">
        <v>2640.46</v>
      </c>
      <c r="T2216">
        <v>2641.12</v>
      </c>
      <c r="U2216">
        <v>2638.16</v>
      </c>
      <c r="V2216">
        <v>2634.66</v>
      </c>
      <c r="W2216">
        <v>2621.3000000000002</v>
      </c>
      <c r="X2216">
        <v>2633.7069999999999</v>
      </c>
      <c r="Y2216">
        <v>2631.5659999999998</v>
      </c>
      <c r="Z2216">
        <v>2639.5819999999999</v>
      </c>
    </row>
    <row r="2217" spans="1:26" x14ac:dyDescent="0.35">
      <c r="A2217">
        <v>40</v>
      </c>
      <c r="B2217">
        <v>113</v>
      </c>
      <c r="C2217" t="str">
        <f t="shared" si="93"/>
        <v>40113</v>
      </c>
      <c r="D2217" t="str">
        <f t="shared" si="94"/>
        <v>40113</v>
      </c>
      <c r="E2217" t="str">
        <f>VLOOKUP(C2217,Table1[[Column1]:[GEMS_Typo]],2)</f>
        <v>C</v>
      </c>
      <c r="F2217">
        <v>4473.5</v>
      </c>
      <c r="G2217">
        <v>4473.5</v>
      </c>
      <c r="H2217">
        <v>4460.84</v>
      </c>
      <c r="I2217">
        <v>4461.28</v>
      </c>
      <c r="J2217">
        <v>4465.3599999999997</v>
      </c>
      <c r="K2217">
        <v>4466.04</v>
      </c>
      <c r="L2217">
        <v>4476.4799999999996</v>
      </c>
      <c r="M2217">
        <v>4285.78</v>
      </c>
      <c r="N2217">
        <v>4285.46</v>
      </c>
      <c r="O2217">
        <f t="shared" si="91"/>
        <v>4335.8933333333334</v>
      </c>
      <c r="P2217">
        <f t="shared" si="92"/>
        <v>4436.76</v>
      </c>
      <c r="Q2217">
        <v>4436.76</v>
      </c>
      <c r="R2217">
        <v>4269.1400000000003</v>
      </c>
      <c r="S2217">
        <v>4272.32</v>
      </c>
      <c r="T2217">
        <v>4277.34</v>
      </c>
      <c r="U2217">
        <v>4277.1400000000003</v>
      </c>
      <c r="V2217">
        <v>4277.1400000000003</v>
      </c>
      <c r="W2217">
        <v>4139.54</v>
      </c>
      <c r="X2217">
        <v>4326.7190000000001</v>
      </c>
      <c r="Y2217">
        <v>4328.6059999999998</v>
      </c>
      <c r="Z2217">
        <v>4349.6379999999999</v>
      </c>
    </row>
    <row r="2218" spans="1:26" x14ac:dyDescent="0.35">
      <c r="A2218">
        <v>40</v>
      </c>
      <c r="B2218">
        <v>115</v>
      </c>
      <c r="C2218" t="str">
        <f t="shared" si="93"/>
        <v>40115</v>
      </c>
      <c r="D2218" t="str">
        <f t="shared" si="94"/>
        <v>40115</v>
      </c>
      <c r="E2218" t="str">
        <f>VLOOKUP(C2218,Table1[[Column1]:[GEMS_Typo]],2)</f>
        <v>C</v>
      </c>
      <c r="F2218">
        <v>2245.19</v>
      </c>
      <c r="G2218">
        <v>2245.73</v>
      </c>
      <c r="H2218">
        <v>2257.2199999999998</v>
      </c>
      <c r="I2218">
        <v>2260.44</v>
      </c>
      <c r="J2218">
        <v>2257.2399999999998</v>
      </c>
      <c r="K2218">
        <v>2257.44</v>
      </c>
      <c r="L2218">
        <v>2257.44</v>
      </c>
      <c r="M2218">
        <v>2262.42</v>
      </c>
      <c r="N2218">
        <v>2254.5</v>
      </c>
      <c r="O2218">
        <f t="shared" si="91"/>
        <v>2269.63</v>
      </c>
      <c r="P2218">
        <f t="shared" si="92"/>
        <v>2299.89</v>
      </c>
      <c r="Q2218">
        <v>2299.89</v>
      </c>
      <c r="R2218">
        <v>2257.59</v>
      </c>
      <c r="S2218">
        <v>2268.25</v>
      </c>
      <c r="T2218">
        <v>2277.0500000000002</v>
      </c>
      <c r="U2218">
        <v>2277.09</v>
      </c>
      <c r="V2218">
        <v>2277.09</v>
      </c>
      <c r="W2218">
        <v>2277.0300000000002</v>
      </c>
      <c r="X2218">
        <v>2226.7629999999999</v>
      </c>
      <c r="Y2218">
        <v>2226.761</v>
      </c>
      <c r="Z2218">
        <v>2226.6559999999999</v>
      </c>
    </row>
    <row r="2219" spans="1:26" x14ac:dyDescent="0.35">
      <c r="A2219">
        <v>40</v>
      </c>
      <c r="B2219">
        <v>117</v>
      </c>
      <c r="C2219" t="str">
        <f t="shared" si="93"/>
        <v>40117</v>
      </c>
      <c r="D2219" t="str">
        <f t="shared" si="94"/>
        <v>40117</v>
      </c>
      <c r="E2219" t="str">
        <f>VLOOKUP(C2219,Table1[[Column1]:[GEMS_Typo]],2)</f>
        <v>C</v>
      </c>
      <c r="F2219">
        <v>2062.36</v>
      </c>
      <c r="G2219">
        <v>2062.06</v>
      </c>
      <c r="H2219">
        <v>2060.98</v>
      </c>
      <c r="I2219">
        <v>2057.96</v>
      </c>
      <c r="J2219">
        <v>2060.44</v>
      </c>
      <c r="K2219">
        <v>2060.38</v>
      </c>
      <c r="L2219">
        <v>2060.38</v>
      </c>
      <c r="M2219">
        <v>2058.38</v>
      </c>
      <c r="N2219">
        <v>2059.2199999999998</v>
      </c>
      <c r="O2219">
        <f t="shared" si="91"/>
        <v>2080.52</v>
      </c>
      <c r="P2219">
        <f t="shared" si="92"/>
        <v>2123.12</v>
      </c>
      <c r="Q2219">
        <v>2123.12</v>
      </c>
      <c r="R2219">
        <v>2059.2199999999998</v>
      </c>
      <c r="S2219">
        <v>2064.96</v>
      </c>
      <c r="T2219">
        <v>2058.46</v>
      </c>
      <c r="U2219">
        <v>2058.46</v>
      </c>
      <c r="V2219">
        <v>2058.42</v>
      </c>
      <c r="W2219">
        <v>2033.68</v>
      </c>
      <c r="X2219">
        <v>2111.88</v>
      </c>
      <c r="Y2219">
        <v>2084.14</v>
      </c>
      <c r="Z2219">
        <v>2118.998</v>
      </c>
    </row>
    <row r="2220" spans="1:26" x14ac:dyDescent="0.35">
      <c r="A2220">
        <v>40</v>
      </c>
      <c r="B2220">
        <v>119</v>
      </c>
      <c r="C2220" t="str">
        <f t="shared" si="93"/>
        <v>40119</v>
      </c>
      <c r="D2220" t="str">
        <f t="shared" si="94"/>
        <v>40119</v>
      </c>
      <c r="E2220" t="str">
        <f>VLOOKUP(C2220,Table1[[Column1]:[GEMS_Typo]],2)</f>
        <v>C</v>
      </c>
      <c r="F2220">
        <v>3312.72</v>
      </c>
      <c r="G2220">
        <v>3302.68</v>
      </c>
      <c r="H2220">
        <v>3294.56</v>
      </c>
      <c r="I2220">
        <v>3306.92</v>
      </c>
      <c r="J2220">
        <v>3306.6</v>
      </c>
      <c r="K2220">
        <v>3307.08</v>
      </c>
      <c r="L2220">
        <v>3316.04</v>
      </c>
      <c r="M2220">
        <v>3278.22</v>
      </c>
      <c r="N2220">
        <v>3278.8</v>
      </c>
      <c r="O2220">
        <f t="shared" si="91"/>
        <v>3294.9266666666667</v>
      </c>
      <c r="P2220">
        <f t="shared" si="92"/>
        <v>3327.18</v>
      </c>
      <c r="Q2220">
        <v>3327.18</v>
      </c>
      <c r="R2220">
        <v>3280.82</v>
      </c>
      <c r="S2220">
        <v>3285.62</v>
      </c>
      <c r="T2220">
        <v>3280.3</v>
      </c>
      <c r="U2220">
        <v>3280.08</v>
      </c>
      <c r="V2220">
        <v>3285.06</v>
      </c>
      <c r="W2220">
        <v>3284.72</v>
      </c>
      <c r="X2220">
        <v>3402.9690000000001</v>
      </c>
      <c r="Y2220">
        <v>3404.1280000000002</v>
      </c>
      <c r="Z2220">
        <v>3407.895</v>
      </c>
    </row>
    <row r="2221" spans="1:26" x14ac:dyDescent="0.35">
      <c r="A2221">
        <v>40</v>
      </c>
      <c r="B2221">
        <v>121</v>
      </c>
      <c r="C2221" t="str">
        <f t="shared" si="93"/>
        <v>40121</v>
      </c>
      <c r="D2221" t="str">
        <f t="shared" si="94"/>
        <v>40121</v>
      </c>
      <c r="E2221" t="str">
        <f>VLOOKUP(C2221,Table1[[Column1]:[GEMS_Typo]],2)</f>
        <v>C</v>
      </c>
      <c r="F2221">
        <v>3633.32</v>
      </c>
      <c r="G2221">
        <v>3642.48</v>
      </c>
      <c r="H2221">
        <v>3644.7</v>
      </c>
      <c r="I2221">
        <v>3650.04</v>
      </c>
      <c r="J2221">
        <v>3649.64</v>
      </c>
      <c r="K2221">
        <v>3565.06</v>
      </c>
      <c r="L2221">
        <v>3555.12</v>
      </c>
      <c r="M2221">
        <v>3552.64</v>
      </c>
      <c r="N2221">
        <v>3552.64</v>
      </c>
      <c r="O2221">
        <f t="shared" si="91"/>
        <v>3582.9333333333334</v>
      </c>
      <c r="P2221">
        <f t="shared" si="92"/>
        <v>3643.52</v>
      </c>
      <c r="Q2221">
        <v>3643.52</v>
      </c>
      <c r="R2221">
        <v>3563.02</v>
      </c>
      <c r="S2221">
        <v>3564.5</v>
      </c>
      <c r="T2221">
        <v>3565.16</v>
      </c>
      <c r="U2221">
        <v>3565.16</v>
      </c>
      <c r="V2221">
        <v>3564.94</v>
      </c>
      <c r="W2221">
        <v>3583.62</v>
      </c>
      <c r="X2221">
        <v>3655.0419999999999</v>
      </c>
      <c r="Y2221">
        <v>3674.931</v>
      </c>
      <c r="Z2221">
        <v>3681.2179999999998</v>
      </c>
    </row>
    <row r="2222" spans="1:26" x14ac:dyDescent="0.35">
      <c r="A2222">
        <v>40</v>
      </c>
      <c r="B2222">
        <v>123</v>
      </c>
      <c r="C2222" t="str">
        <f t="shared" si="93"/>
        <v>40123</v>
      </c>
      <c r="D2222" t="str">
        <f t="shared" si="94"/>
        <v>40123</v>
      </c>
      <c r="E2222" t="str">
        <f>VLOOKUP(C2222,Table1[[Column1]:[GEMS_Typo]],2)</f>
        <v>C</v>
      </c>
      <c r="F2222">
        <v>2347.08</v>
      </c>
      <c r="G2222">
        <v>2346.58</v>
      </c>
      <c r="H2222">
        <v>2347.2800000000002</v>
      </c>
      <c r="I2222">
        <v>2346.14</v>
      </c>
      <c r="J2222">
        <v>2348.64</v>
      </c>
      <c r="K2222">
        <v>2383.36</v>
      </c>
      <c r="L2222">
        <v>2384.4</v>
      </c>
      <c r="M2222">
        <v>2384.44</v>
      </c>
      <c r="N2222">
        <v>2399.12</v>
      </c>
      <c r="O2222">
        <f t="shared" si="91"/>
        <v>2415.9333333333334</v>
      </c>
      <c r="P2222">
        <f t="shared" si="92"/>
        <v>2449.56</v>
      </c>
      <c r="Q2222">
        <v>2449.56</v>
      </c>
      <c r="R2222">
        <v>2411.2800000000002</v>
      </c>
      <c r="S2222">
        <v>2416.06</v>
      </c>
      <c r="T2222">
        <v>2416.6999999999998</v>
      </c>
      <c r="U2222">
        <v>2416.02</v>
      </c>
      <c r="V2222">
        <v>2417.14</v>
      </c>
      <c r="W2222">
        <v>2415.94</v>
      </c>
      <c r="X2222">
        <v>2390.7489999999998</v>
      </c>
      <c r="Y2222">
        <v>2322.7240000000002</v>
      </c>
      <c r="Z2222">
        <v>2447.7660000000001</v>
      </c>
    </row>
    <row r="2223" spans="1:26" x14ac:dyDescent="0.35">
      <c r="A2223">
        <v>40</v>
      </c>
      <c r="B2223">
        <v>125</v>
      </c>
      <c r="C2223" t="str">
        <f t="shared" si="93"/>
        <v>40125</v>
      </c>
      <c r="D2223" t="str">
        <f t="shared" si="94"/>
        <v>40125</v>
      </c>
      <c r="E2223" t="str">
        <f>VLOOKUP(C2223,Table1[[Column1]:[GEMS_Typo]],2)</f>
        <v>C</v>
      </c>
      <c r="F2223">
        <v>3432.97</v>
      </c>
      <c r="G2223">
        <v>3410.08</v>
      </c>
      <c r="H2223">
        <v>3412.86</v>
      </c>
      <c r="I2223">
        <v>3426.02</v>
      </c>
      <c r="J2223">
        <v>3409.44</v>
      </c>
      <c r="K2223">
        <v>3410.26</v>
      </c>
      <c r="L2223">
        <v>3410.26</v>
      </c>
      <c r="M2223">
        <v>3415.44</v>
      </c>
      <c r="N2223">
        <v>3413.28</v>
      </c>
      <c r="O2223">
        <f t="shared" si="91"/>
        <v>3436.6533333333336</v>
      </c>
      <c r="P2223">
        <f t="shared" si="92"/>
        <v>3483.4</v>
      </c>
      <c r="Q2223">
        <v>3483.4</v>
      </c>
      <c r="R2223">
        <v>3415.54</v>
      </c>
      <c r="S2223">
        <v>3424.76</v>
      </c>
      <c r="T2223">
        <v>3424.06</v>
      </c>
      <c r="U2223">
        <v>3423.9</v>
      </c>
      <c r="V2223">
        <v>3424.1</v>
      </c>
      <c r="W2223">
        <v>3392.2</v>
      </c>
      <c r="X2223">
        <v>3490.8409999999999</v>
      </c>
      <c r="Y2223">
        <v>3507.732</v>
      </c>
      <c r="Z2223">
        <v>3513.1979999999999</v>
      </c>
    </row>
    <row r="2224" spans="1:26" x14ac:dyDescent="0.35">
      <c r="A2224">
        <v>40</v>
      </c>
      <c r="B2224">
        <v>127</v>
      </c>
      <c r="C2224" t="str">
        <f t="shared" si="93"/>
        <v>40127</v>
      </c>
      <c r="D2224" t="str">
        <f t="shared" si="94"/>
        <v>40127</v>
      </c>
      <c r="E2224" t="str">
        <f>VLOOKUP(C2224,Table1[[Column1]:[GEMS_Typo]],2)</f>
        <v>C</v>
      </c>
      <c r="F2224">
        <v>1927.8</v>
      </c>
      <c r="G2224">
        <v>1938.3</v>
      </c>
      <c r="H2224">
        <v>1938.48</v>
      </c>
      <c r="I2224">
        <v>1938.82</v>
      </c>
      <c r="J2224">
        <v>1950.8</v>
      </c>
      <c r="K2224">
        <v>1894.36</v>
      </c>
      <c r="L2224">
        <v>1869.96</v>
      </c>
      <c r="M2224">
        <v>1867.1</v>
      </c>
      <c r="N2224">
        <v>1867.64</v>
      </c>
      <c r="O2224">
        <f t="shared" si="91"/>
        <v>1887.18</v>
      </c>
      <c r="P2224">
        <f t="shared" si="92"/>
        <v>1926.26</v>
      </c>
      <c r="Q2224">
        <v>1926.26</v>
      </c>
      <c r="R2224">
        <v>1873.6</v>
      </c>
      <c r="S2224">
        <v>1872.96</v>
      </c>
      <c r="T2224">
        <v>1872.96</v>
      </c>
      <c r="U2224">
        <v>1873.02</v>
      </c>
      <c r="V2224">
        <v>1869.62</v>
      </c>
      <c r="W2224">
        <v>1811.02</v>
      </c>
      <c r="X2224">
        <v>1840.06</v>
      </c>
      <c r="Y2224">
        <v>1856.5239999999999</v>
      </c>
      <c r="Z2224">
        <v>1928.03</v>
      </c>
    </row>
    <row r="2225" spans="1:26" x14ac:dyDescent="0.35">
      <c r="A2225">
        <v>40</v>
      </c>
      <c r="B2225">
        <v>129</v>
      </c>
      <c r="C2225" t="str">
        <f t="shared" si="93"/>
        <v>40129</v>
      </c>
      <c r="D2225" t="str">
        <f t="shared" si="94"/>
        <v>40129</v>
      </c>
      <c r="E2225" t="str">
        <f>VLOOKUP(C2225,Table1[[Column1]:[GEMS_Typo]],2)</f>
        <v>F</v>
      </c>
      <c r="F2225">
        <v>2817.9</v>
      </c>
      <c r="G2225">
        <v>2830.4</v>
      </c>
      <c r="H2225">
        <v>2793.4</v>
      </c>
      <c r="I2225">
        <v>2793.4</v>
      </c>
      <c r="J2225">
        <v>2795.4</v>
      </c>
      <c r="K2225">
        <v>2795.4</v>
      </c>
      <c r="L2225">
        <v>2795.4</v>
      </c>
      <c r="M2225">
        <v>2796.5</v>
      </c>
      <c r="N2225">
        <v>2796.5</v>
      </c>
      <c r="O2225">
        <f t="shared" si="91"/>
        <v>2836.3533333333335</v>
      </c>
      <c r="P2225">
        <f t="shared" si="92"/>
        <v>2916.06</v>
      </c>
      <c r="Q2225">
        <v>2916.06</v>
      </c>
      <c r="R2225">
        <v>2797.04</v>
      </c>
      <c r="S2225">
        <v>2797.04</v>
      </c>
      <c r="T2225">
        <v>2737.3</v>
      </c>
      <c r="U2225">
        <v>2737.3</v>
      </c>
      <c r="V2225">
        <v>2737.3</v>
      </c>
      <c r="W2225">
        <v>2735.42</v>
      </c>
      <c r="X2225">
        <v>2739.8339999999998</v>
      </c>
      <c r="Y2225">
        <v>2749.45</v>
      </c>
      <c r="Z2225">
        <v>2750.9079999999999</v>
      </c>
    </row>
    <row r="2226" spans="1:26" x14ac:dyDescent="0.35">
      <c r="A2226">
        <v>40</v>
      </c>
      <c r="B2226">
        <v>131</v>
      </c>
      <c r="C2226" t="str">
        <f t="shared" si="93"/>
        <v>40131</v>
      </c>
      <c r="D2226" t="str">
        <f t="shared" si="94"/>
        <v>40131</v>
      </c>
      <c r="E2226" t="str">
        <f>VLOOKUP(C2226,Table1[[Column1]:[GEMS_Typo]],2)</f>
        <v>C</v>
      </c>
      <c r="F2226">
        <v>2982.98</v>
      </c>
      <c r="G2226">
        <v>2984.78</v>
      </c>
      <c r="H2226">
        <v>2992.2</v>
      </c>
      <c r="I2226">
        <v>3001.12</v>
      </c>
      <c r="J2226">
        <v>3152.86</v>
      </c>
      <c r="K2226">
        <v>3152.56</v>
      </c>
      <c r="L2226">
        <v>3191.42</v>
      </c>
      <c r="M2226">
        <v>3201.56</v>
      </c>
      <c r="N2226">
        <v>3225.52</v>
      </c>
      <c r="O2226">
        <f t="shared" ref="O2226:O2237" si="95">N2226+(Q2226-N2226)*1/3</f>
        <v>3242.36</v>
      </c>
      <c r="P2226">
        <f t="shared" ref="P2226:P2237" si="96">O2226+(Q2226-N2226)*2/3</f>
        <v>3276.04</v>
      </c>
      <c r="Q2226">
        <v>3276.04</v>
      </c>
      <c r="R2226">
        <v>3227.02</v>
      </c>
      <c r="S2226">
        <v>3210.6</v>
      </c>
      <c r="T2226">
        <v>3205.64</v>
      </c>
      <c r="U2226">
        <v>3199.22</v>
      </c>
      <c r="V2226">
        <v>3198.72</v>
      </c>
      <c r="W2226">
        <v>3192.96</v>
      </c>
      <c r="X2226">
        <v>3432.77</v>
      </c>
      <c r="Y2226">
        <v>3439.567</v>
      </c>
      <c r="Z2226">
        <v>3450.7959999999998</v>
      </c>
    </row>
    <row r="2227" spans="1:26" x14ac:dyDescent="0.35">
      <c r="A2227">
        <v>40</v>
      </c>
      <c r="B2227">
        <v>133</v>
      </c>
      <c r="C2227" t="str">
        <f t="shared" si="93"/>
        <v>40133</v>
      </c>
      <c r="D2227" t="str">
        <f t="shared" si="94"/>
        <v>40133</v>
      </c>
      <c r="E2227" t="str">
        <f>VLOOKUP(C2227,Table1[[Column1]:[GEMS_Typo]],2)</f>
        <v>C</v>
      </c>
      <c r="F2227">
        <v>2390.92</v>
      </c>
      <c r="G2227">
        <v>2389.92</v>
      </c>
      <c r="H2227">
        <v>2400.04</v>
      </c>
      <c r="I2227">
        <v>2400.56</v>
      </c>
      <c r="J2227">
        <v>2403.3200000000002</v>
      </c>
      <c r="K2227">
        <v>2404.58</v>
      </c>
      <c r="L2227">
        <v>2404.58</v>
      </c>
      <c r="M2227">
        <v>2396.2199999999998</v>
      </c>
      <c r="N2227">
        <v>2396.2199999999998</v>
      </c>
      <c r="O2227">
        <f t="shared" si="95"/>
        <v>2405.393333333333</v>
      </c>
      <c r="P2227">
        <f t="shared" si="96"/>
        <v>2423.7399999999998</v>
      </c>
      <c r="Q2227">
        <v>2423.7399999999998</v>
      </c>
      <c r="R2227">
        <v>2376.3000000000002</v>
      </c>
      <c r="S2227">
        <v>2379.7399999999998</v>
      </c>
      <c r="T2227">
        <v>2378.38</v>
      </c>
      <c r="U2227">
        <v>2378.38</v>
      </c>
      <c r="V2227">
        <v>2378.38</v>
      </c>
      <c r="W2227">
        <v>2375.1799999999998</v>
      </c>
      <c r="X2227">
        <v>2406.692</v>
      </c>
      <c r="Y2227">
        <v>2319.3180000000002</v>
      </c>
      <c r="Z2227">
        <v>2391.34</v>
      </c>
    </row>
    <row r="2228" spans="1:26" x14ac:dyDescent="0.35">
      <c r="A2228">
        <v>40</v>
      </c>
      <c r="B2228">
        <v>135</v>
      </c>
      <c r="C2228" t="str">
        <f t="shared" si="93"/>
        <v>40135</v>
      </c>
      <c r="D2228" t="str">
        <f t="shared" si="94"/>
        <v>40135</v>
      </c>
      <c r="E2228" t="str">
        <f>VLOOKUP(C2228,Table1[[Column1]:[GEMS_Typo]],2)</f>
        <v>B</v>
      </c>
      <c r="F2228">
        <v>2394.6</v>
      </c>
      <c r="G2228">
        <v>2394.6</v>
      </c>
      <c r="H2228">
        <v>2402.04</v>
      </c>
      <c r="I2228">
        <v>2408.6799999999998</v>
      </c>
      <c r="J2228">
        <v>2409.96</v>
      </c>
      <c r="K2228">
        <v>2395.16</v>
      </c>
      <c r="L2228">
        <v>2396.62</v>
      </c>
      <c r="M2228">
        <v>2398.8000000000002</v>
      </c>
      <c r="N2228">
        <v>2404.1999999999998</v>
      </c>
      <c r="O2228">
        <f t="shared" si="95"/>
        <v>2419.0533333333333</v>
      </c>
      <c r="P2228">
        <f t="shared" si="96"/>
        <v>2448.7600000000002</v>
      </c>
      <c r="Q2228">
        <v>2448.7600000000002</v>
      </c>
      <c r="R2228">
        <v>2417.5</v>
      </c>
      <c r="S2228">
        <v>2420.2399999999998</v>
      </c>
      <c r="T2228">
        <v>2418.98</v>
      </c>
      <c r="U2228">
        <v>2419.08</v>
      </c>
      <c r="V2228">
        <v>2419.08</v>
      </c>
      <c r="W2228">
        <v>2424.52</v>
      </c>
      <c r="X2228">
        <v>2577.6790000000001</v>
      </c>
      <c r="Y2228">
        <v>2607.3380000000002</v>
      </c>
      <c r="Z2228">
        <v>2606.4639999999999</v>
      </c>
    </row>
    <row r="2229" spans="1:26" x14ac:dyDescent="0.35">
      <c r="A2229">
        <v>40</v>
      </c>
      <c r="B2229">
        <v>137</v>
      </c>
      <c r="C2229" t="str">
        <f t="shared" si="93"/>
        <v>40137</v>
      </c>
      <c r="D2229" t="str">
        <f t="shared" si="94"/>
        <v>40137</v>
      </c>
      <c r="E2229" t="str">
        <f>VLOOKUP(C2229,Table1[[Column1]:[GEMS_Typo]],2)</f>
        <v>C</v>
      </c>
      <c r="F2229">
        <v>3080.26</v>
      </c>
      <c r="G2229">
        <v>3080.26</v>
      </c>
      <c r="H2229">
        <v>3078.86</v>
      </c>
      <c r="I2229">
        <v>3081.3</v>
      </c>
      <c r="J2229">
        <v>3091.22</v>
      </c>
      <c r="K2229">
        <v>3091.22</v>
      </c>
      <c r="L2229">
        <v>3091.22</v>
      </c>
      <c r="M2229">
        <v>3089.68</v>
      </c>
      <c r="N2229">
        <v>3089.68</v>
      </c>
      <c r="O2229">
        <f t="shared" si="95"/>
        <v>3117.1533333333332</v>
      </c>
      <c r="P2229">
        <f t="shared" si="96"/>
        <v>3172.1</v>
      </c>
      <c r="Q2229">
        <v>3172.1</v>
      </c>
      <c r="R2229">
        <v>3087.84</v>
      </c>
      <c r="S2229">
        <v>3088.18</v>
      </c>
      <c r="T2229">
        <v>3088.46</v>
      </c>
      <c r="U2229">
        <v>3088.46</v>
      </c>
      <c r="V2229">
        <v>3088.46</v>
      </c>
      <c r="W2229">
        <v>3111.1</v>
      </c>
      <c r="X2229">
        <v>3163.1709999999998</v>
      </c>
      <c r="Y2229">
        <v>3164.9630000000002</v>
      </c>
      <c r="Z2229">
        <v>3165.0749999999998</v>
      </c>
    </row>
    <row r="2230" spans="1:26" x14ac:dyDescent="0.35">
      <c r="A2230">
        <v>40</v>
      </c>
      <c r="B2230">
        <v>139</v>
      </c>
      <c r="C2230" t="str">
        <f t="shared" si="93"/>
        <v>40139</v>
      </c>
      <c r="D2230" t="str">
        <f t="shared" si="94"/>
        <v>40139</v>
      </c>
      <c r="E2230" t="str">
        <f>VLOOKUP(C2230,Table1[[Column1]:[GEMS_Typo]],2)</f>
        <v>D</v>
      </c>
      <c r="F2230">
        <v>5818.2</v>
      </c>
      <c r="G2230">
        <v>5818.48</v>
      </c>
      <c r="H2230">
        <v>5868.7</v>
      </c>
      <c r="I2230">
        <v>5869.66</v>
      </c>
      <c r="J2230">
        <v>5877.76</v>
      </c>
      <c r="K2230">
        <v>5877.54</v>
      </c>
      <c r="L2230">
        <v>5877.54</v>
      </c>
      <c r="M2230">
        <v>5843.76</v>
      </c>
      <c r="N2230">
        <v>5843.04</v>
      </c>
      <c r="O2230">
        <f t="shared" si="95"/>
        <v>5856.7833333333338</v>
      </c>
      <c r="P2230">
        <f t="shared" si="96"/>
        <v>5884.27</v>
      </c>
      <c r="Q2230">
        <v>5884.27</v>
      </c>
      <c r="R2230">
        <v>5693.51</v>
      </c>
      <c r="S2230">
        <v>5711.81</v>
      </c>
      <c r="T2230">
        <v>5710.25</v>
      </c>
      <c r="U2230">
        <v>5710.25</v>
      </c>
      <c r="V2230">
        <v>5710.93</v>
      </c>
      <c r="W2230">
        <v>5709.83</v>
      </c>
      <c r="X2230">
        <v>5761.2449999999999</v>
      </c>
      <c r="Y2230">
        <v>5760.9380000000001</v>
      </c>
      <c r="Z2230">
        <v>5775.1040000000003</v>
      </c>
    </row>
    <row r="2231" spans="1:26" x14ac:dyDescent="0.35">
      <c r="A2231">
        <v>40</v>
      </c>
      <c r="B2231">
        <v>141</v>
      </c>
      <c r="C2231" t="str">
        <f t="shared" si="93"/>
        <v>40141</v>
      </c>
      <c r="D2231" t="str">
        <f t="shared" si="94"/>
        <v>40141</v>
      </c>
      <c r="E2231" t="str">
        <f>VLOOKUP(C2231,Table1[[Column1]:[GEMS_Typo]],2)</f>
        <v>D</v>
      </c>
      <c r="F2231">
        <v>3283.49</v>
      </c>
      <c r="G2231">
        <v>3292.61</v>
      </c>
      <c r="H2231">
        <v>3266.16</v>
      </c>
      <c r="I2231">
        <v>3263.44</v>
      </c>
      <c r="J2231">
        <v>3278.12</v>
      </c>
      <c r="K2231">
        <v>3278.12</v>
      </c>
      <c r="L2231">
        <v>3278.12</v>
      </c>
      <c r="M2231">
        <v>3273.22</v>
      </c>
      <c r="N2231">
        <v>3273.16</v>
      </c>
      <c r="O2231">
        <f t="shared" si="95"/>
        <v>3290.1366666666668</v>
      </c>
      <c r="P2231">
        <f t="shared" si="96"/>
        <v>3324.09</v>
      </c>
      <c r="Q2231">
        <v>3324.09</v>
      </c>
      <c r="R2231">
        <v>3252.17</v>
      </c>
      <c r="S2231">
        <v>3252.25</v>
      </c>
      <c r="T2231">
        <v>3252.09</v>
      </c>
      <c r="U2231">
        <v>3252.09</v>
      </c>
      <c r="V2231">
        <v>3252.09</v>
      </c>
      <c r="W2231">
        <v>3246.39</v>
      </c>
      <c r="X2231">
        <v>3236.2530000000002</v>
      </c>
      <c r="Y2231">
        <v>3281.306</v>
      </c>
      <c r="Z2231">
        <v>3280.2260000000001</v>
      </c>
    </row>
    <row r="2232" spans="1:26" x14ac:dyDescent="0.35">
      <c r="A2232">
        <v>40</v>
      </c>
      <c r="B2232">
        <v>143</v>
      </c>
      <c r="C2232" t="str">
        <f t="shared" si="93"/>
        <v>40143</v>
      </c>
      <c r="D2232" t="str">
        <f t="shared" si="94"/>
        <v>40143</v>
      </c>
      <c r="E2232" t="str">
        <f>VLOOKUP(C2232,Table1[[Column1]:[GEMS_Typo]],2)</f>
        <v>C</v>
      </c>
      <c r="F2232">
        <v>7628.53</v>
      </c>
      <c r="G2232">
        <v>7528.43</v>
      </c>
      <c r="H2232">
        <v>7545.5</v>
      </c>
      <c r="I2232">
        <v>7585.94</v>
      </c>
      <c r="J2232">
        <v>7672.26</v>
      </c>
      <c r="K2232">
        <v>7680.96</v>
      </c>
      <c r="L2232">
        <v>8100.04</v>
      </c>
      <c r="M2232">
        <v>8102.96</v>
      </c>
      <c r="N2232">
        <v>8110.26</v>
      </c>
      <c r="O2232">
        <f t="shared" si="95"/>
        <v>8124.2433333333338</v>
      </c>
      <c r="P2232">
        <f t="shared" si="96"/>
        <v>8152.21</v>
      </c>
      <c r="Q2232">
        <v>8152.21</v>
      </c>
      <c r="R2232">
        <v>8145.45</v>
      </c>
      <c r="S2232">
        <v>8233.91</v>
      </c>
      <c r="T2232">
        <v>8234.9699999999993</v>
      </c>
      <c r="U2232">
        <v>8288.1299999999992</v>
      </c>
      <c r="V2232">
        <v>8525.69</v>
      </c>
      <c r="W2232">
        <v>8572.83</v>
      </c>
      <c r="X2232">
        <v>8762.84</v>
      </c>
      <c r="Y2232">
        <v>8717.1280000000006</v>
      </c>
      <c r="Z2232">
        <v>8864.3369999999995</v>
      </c>
    </row>
    <row r="2233" spans="1:26" x14ac:dyDescent="0.35">
      <c r="A2233">
        <v>40</v>
      </c>
      <c r="B2233">
        <v>145</v>
      </c>
      <c r="C2233" t="str">
        <f t="shared" si="93"/>
        <v>40145</v>
      </c>
      <c r="D2233" t="str">
        <f t="shared" si="94"/>
        <v>40145</v>
      </c>
      <c r="E2233" t="str">
        <f>VLOOKUP(C2233,Table1[[Column1]:[GEMS_Typo]],2)</f>
        <v>C</v>
      </c>
      <c r="F2233">
        <v>2577.96</v>
      </c>
      <c r="G2233">
        <v>2586.3200000000002</v>
      </c>
      <c r="H2233">
        <v>2688.02</v>
      </c>
      <c r="I2233">
        <v>2691.54</v>
      </c>
      <c r="J2233">
        <v>2682.96</v>
      </c>
      <c r="K2233">
        <v>2680.88</v>
      </c>
      <c r="L2233">
        <v>2680.74</v>
      </c>
      <c r="M2233">
        <v>2688.34</v>
      </c>
      <c r="N2233">
        <v>2688.34</v>
      </c>
      <c r="O2233">
        <f t="shared" si="95"/>
        <v>2726.7333333333336</v>
      </c>
      <c r="P2233">
        <f t="shared" si="96"/>
        <v>2803.52</v>
      </c>
      <c r="Q2233">
        <v>2803.52</v>
      </c>
      <c r="R2233">
        <v>2753.76</v>
      </c>
      <c r="S2233">
        <v>2764.22</v>
      </c>
      <c r="T2233">
        <v>2765.94</v>
      </c>
      <c r="U2233">
        <v>2798.96</v>
      </c>
      <c r="V2233">
        <v>2810.44</v>
      </c>
      <c r="W2233">
        <v>2769.96</v>
      </c>
      <c r="X2233">
        <v>2938.71</v>
      </c>
      <c r="Y2233">
        <v>2944.252</v>
      </c>
      <c r="Z2233">
        <v>2947.1320000000001</v>
      </c>
    </row>
    <row r="2234" spans="1:26" x14ac:dyDescent="0.35">
      <c r="A2234">
        <v>40</v>
      </c>
      <c r="B2234">
        <v>147</v>
      </c>
      <c r="C2234" t="str">
        <f t="shared" si="93"/>
        <v>40147</v>
      </c>
      <c r="D2234" t="str">
        <f t="shared" si="94"/>
        <v>40147</v>
      </c>
      <c r="E2234" t="str">
        <f>VLOOKUP(C2234,Table1[[Column1]:[GEMS_Typo]],2)</f>
        <v>C</v>
      </c>
      <c r="F2234">
        <v>1768.81</v>
      </c>
      <c r="G2234">
        <v>1761.96</v>
      </c>
      <c r="H2234">
        <v>1760.18</v>
      </c>
      <c r="I2234">
        <v>1766.08</v>
      </c>
      <c r="J2234">
        <v>1766.22</v>
      </c>
      <c r="K2234">
        <v>1766.6</v>
      </c>
      <c r="L2234">
        <v>1772.26</v>
      </c>
      <c r="M2234">
        <v>1769.02</v>
      </c>
      <c r="N2234">
        <v>1767.56</v>
      </c>
      <c r="O2234">
        <f t="shared" si="95"/>
        <v>1776.8999999999999</v>
      </c>
      <c r="P2234">
        <f t="shared" si="96"/>
        <v>1795.58</v>
      </c>
      <c r="Q2234">
        <v>1795.58</v>
      </c>
      <c r="R2234">
        <v>1770.86</v>
      </c>
      <c r="S2234">
        <v>1773.1</v>
      </c>
      <c r="T2234">
        <v>1773.14</v>
      </c>
      <c r="U2234">
        <v>1773.14</v>
      </c>
      <c r="V2234">
        <v>1773.14</v>
      </c>
      <c r="W2234">
        <v>1772.84</v>
      </c>
      <c r="X2234">
        <v>1820.078</v>
      </c>
      <c r="Y2234">
        <v>1821.7840000000001</v>
      </c>
      <c r="Z2234">
        <v>1819.82</v>
      </c>
    </row>
    <row r="2235" spans="1:26" x14ac:dyDescent="0.35">
      <c r="A2235">
        <v>40</v>
      </c>
      <c r="B2235">
        <v>149</v>
      </c>
      <c r="C2235" t="str">
        <f t="shared" si="93"/>
        <v>40149</v>
      </c>
      <c r="D2235" t="str">
        <f t="shared" si="94"/>
        <v>40149</v>
      </c>
      <c r="E2235" t="str">
        <f>VLOOKUP(C2235,Table1[[Column1]:[GEMS_Typo]],2)</f>
        <v>E</v>
      </c>
      <c r="F2235">
        <v>3799.84</v>
      </c>
      <c r="G2235">
        <v>3754.24</v>
      </c>
      <c r="H2235">
        <v>3770.28</v>
      </c>
      <c r="I2235">
        <v>3770.28</v>
      </c>
      <c r="J2235">
        <v>3770.28</v>
      </c>
      <c r="K2235">
        <v>3770.28</v>
      </c>
      <c r="L2235">
        <v>3769.78</v>
      </c>
      <c r="M2235">
        <v>3771.14</v>
      </c>
      <c r="N2235">
        <v>3771.14</v>
      </c>
      <c r="O2235">
        <f t="shared" si="95"/>
        <v>3790.833333333333</v>
      </c>
      <c r="P2235">
        <f t="shared" si="96"/>
        <v>3830.22</v>
      </c>
      <c r="Q2235">
        <v>3830.22</v>
      </c>
      <c r="R2235">
        <v>3762.66</v>
      </c>
      <c r="S2235">
        <v>3762.76</v>
      </c>
      <c r="T2235">
        <v>3762.72</v>
      </c>
      <c r="U2235">
        <v>3762.72</v>
      </c>
      <c r="V2235">
        <v>3762.72</v>
      </c>
      <c r="W2235">
        <v>3761.22</v>
      </c>
      <c r="X2235">
        <v>3771.6579999999999</v>
      </c>
      <c r="Y2235">
        <v>3821.53</v>
      </c>
      <c r="Z2235">
        <v>3793.8119999999999</v>
      </c>
    </row>
    <row r="2236" spans="1:26" x14ac:dyDescent="0.35">
      <c r="A2236">
        <v>40</v>
      </c>
      <c r="B2236">
        <v>151</v>
      </c>
      <c r="C2236" t="str">
        <f t="shared" si="93"/>
        <v>40151</v>
      </c>
      <c r="D2236" t="str">
        <f t="shared" si="94"/>
        <v>40151</v>
      </c>
      <c r="E2236" t="str">
        <f>VLOOKUP(C2236,Table1[[Column1]:[GEMS_Typo]],2)</f>
        <v>D</v>
      </c>
      <c r="F2236">
        <v>3200.39</v>
      </c>
      <c r="G2236">
        <v>3199.96</v>
      </c>
      <c r="H2236">
        <v>3199.74</v>
      </c>
      <c r="I2236">
        <v>3200.62</v>
      </c>
      <c r="J2236">
        <v>3200.62</v>
      </c>
      <c r="K2236">
        <v>3200.62</v>
      </c>
      <c r="L2236">
        <v>3200.62</v>
      </c>
      <c r="M2236">
        <v>3197.58</v>
      </c>
      <c r="N2236">
        <v>3198.18</v>
      </c>
      <c r="O2236">
        <f t="shared" si="95"/>
        <v>3265.96</v>
      </c>
      <c r="P2236">
        <f t="shared" si="96"/>
        <v>3401.52</v>
      </c>
      <c r="Q2236">
        <v>3401.52</v>
      </c>
      <c r="R2236">
        <v>3198.26</v>
      </c>
      <c r="S2236">
        <v>3170.7</v>
      </c>
      <c r="T2236">
        <v>3170.44</v>
      </c>
      <c r="U2236">
        <v>3170.58</v>
      </c>
      <c r="V2236">
        <v>3173.62</v>
      </c>
      <c r="W2236">
        <v>3170.42</v>
      </c>
      <c r="X2236">
        <v>3186.1379999999999</v>
      </c>
      <c r="Y2236">
        <v>3198.902</v>
      </c>
      <c r="Z2236">
        <v>3199.058</v>
      </c>
    </row>
    <row r="2237" spans="1:26" x14ac:dyDescent="0.35">
      <c r="A2237">
        <v>40</v>
      </c>
      <c r="B2237">
        <v>153</v>
      </c>
      <c r="C2237" t="str">
        <f t="shared" si="93"/>
        <v>40153</v>
      </c>
      <c r="D2237" t="str">
        <f t="shared" si="94"/>
        <v>40153</v>
      </c>
      <c r="E2237" t="str">
        <f>VLOOKUP(C2237,Table1[[Column1]:[GEMS_Typo]],2)</f>
        <v>D</v>
      </c>
      <c r="F2237">
        <v>3447.83</v>
      </c>
      <c r="G2237">
        <v>3446.4</v>
      </c>
      <c r="H2237">
        <v>3428.88</v>
      </c>
      <c r="I2237">
        <v>3428.58</v>
      </c>
      <c r="J2237">
        <v>3439.46</v>
      </c>
      <c r="K2237">
        <v>3439.46</v>
      </c>
      <c r="L2237">
        <v>3390</v>
      </c>
      <c r="M2237">
        <v>3388.06</v>
      </c>
      <c r="N2237">
        <v>3393.58</v>
      </c>
      <c r="O2237">
        <f t="shared" si="95"/>
        <v>3462.92</v>
      </c>
      <c r="P2237">
        <f t="shared" si="96"/>
        <v>3601.6</v>
      </c>
      <c r="Q2237">
        <v>3601.6</v>
      </c>
      <c r="R2237">
        <v>3417.42</v>
      </c>
      <c r="S2237">
        <v>3415.36</v>
      </c>
      <c r="T2237">
        <v>3414.5</v>
      </c>
      <c r="U2237">
        <v>3414.5</v>
      </c>
      <c r="V2237">
        <v>3423.66</v>
      </c>
      <c r="W2237">
        <v>3368.36</v>
      </c>
      <c r="X2237">
        <v>3403.2739999999999</v>
      </c>
      <c r="Y2237">
        <v>3313.4560000000001</v>
      </c>
      <c r="Z2237">
        <v>3404.806</v>
      </c>
    </row>
    <row r="2238" spans="1:26" x14ac:dyDescent="0.35">
      <c r="A2238">
        <v>41</v>
      </c>
      <c r="B2238">
        <v>1</v>
      </c>
      <c r="C2238" t="str">
        <f t="shared" si="93"/>
        <v>41001</v>
      </c>
      <c r="D2238" t="str">
        <f t="shared" si="94"/>
        <v>41001</v>
      </c>
      <c r="E2238" t="str">
        <f>VLOOKUP(C2238,Table1[[Column1]:[GEMS_Typo]],2)</f>
        <v>D</v>
      </c>
      <c r="F2238">
        <v>3372.3960000000002</v>
      </c>
      <c r="G2238">
        <v>3366.826</v>
      </c>
      <c r="H2238">
        <v>3368.326</v>
      </c>
      <c r="I2238">
        <v>3340.8560000000002</v>
      </c>
      <c r="J2238">
        <v>3347.1260000000002</v>
      </c>
      <c r="K2238">
        <v>3344.4459999999999</v>
      </c>
      <c r="L2238">
        <v>3082.2559999999999</v>
      </c>
      <c r="M2238">
        <v>3075.33</v>
      </c>
      <c r="N2238">
        <v>3075.71</v>
      </c>
      <c r="O2238">
        <v>3075.43</v>
      </c>
      <c r="P2238">
        <v>3679.89</v>
      </c>
      <c r="Q2238">
        <v>3682.25</v>
      </c>
      <c r="R2238">
        <v>3682.37</v>
      </c>
      <c r="S2238">
        <v>3211.69</v>
      </c>
      <c r="T2238">
        <v>3191.26</v>
      </c>
      <c r="U2238">
        <v>3804.86</v>
      </c>
      <c r="V2238">
        <v>3741.92</v>
      </c>
      <c r="W2238">
        <v>3796.6</v>
      </c>
      <c r="X2238">
        <v>3841.08</v>
      </c>
      <c r="Y2238">
        <v>4258.54</v>
      </c>
      <c r="Z2238">
        <v>3668.3</v>
      </c>
    </row>
    <row r="2239" spans="1:26" x14ac:dyDescent="0.35">
      <c r="A2239">
        <v>41</v>
      </c>
      <c r="B2239">
        <v>3</v>
      </c>
      <c r="C2239" t="str">
        <f t="shared" si="93"/>
        <v>41003</v>
      </c>
      <c r="D2239" t="str">
        <f t="shared" si="94"/>
        <v>41003</v>
      </c>
      <c r="E2239" t="str">
        <f>VLOOKUP(C2239,Table1[[Column1]:[GEMS_Typo]],2)</f>
        <v>B</v>
      </c>
      <c r="F2239">
        <v>2266.46</v>
      </c>
      <c r="G2239">
        <v>2038.83</v>
      </c>
      <c r="H2239">
        <v>2036.25</v>
      </c>
      <c r="I2239">
        <v>2020.66</v>
      </c>
      <c r="J2239">
        <v>2028.54</v>
      </c>
      <c r="K2239">
        <v>2025.08</v>
      </c>
      <c r="L2239">
        <v>2022.5</v>
      </c>
      <c r="M2239">
        <v>1885.71</v>
      </c>
      <c r="N2239">
        <v>1893.21</v>
      </c>
      <c r="O2239">
        <v>1894.04</v>
      </c>
      <c r="P2239">
        <v>2044.328</v>
      </c>
      <c r="Q2239">
        <v>2048.2080000000001</v>
      </c>
      <c r="R2239">
        <v>2049.058</v>
      </c>
      <c r="S2239">
        <v>2473.7579999999998</v>
      </c>
      <c r="T2239">
        <v>2512.3780000000002</v>
      </c>
      <c r="U2239">
        <v>2610.86</v>
      </c>
      <c r="V2239">
        <v>2612.16</v>
      </c>
      <c r="W2239">
        <v>2866.06</v>
      </c>
      <c r="X2239">
        <v>2870.52</v>
      </c>
      <c r="Y2239">
        <v>2641.8</v>
      </c>
      <c r="Z2239">
        <v>2479.42</v>
      </c>
    </row>
    <row r="2240" spans="1:26" x14ac:dyDescent="0.35">
      <c r="A2240">
        <v>41</v>
      </c>
      <c r="B2240">
        <v>5</v>
      </c>
      <c r="C2240" t="str">
        <f t="shared" si="93"/>
        <v>41005</v>
      </c>
      <c r="D2240" t="str">
        <f t="shared" si="94"/>
        <v>41005</v>
      </c>
      <c r="E2240" t="str">
        <f>VLOOKUP(C2240,Table1[[Column1]:[GEMS_Typo]],2)</f>
        <v>B</v>
      </c>
      <c r="F2240">
        <v>6195.21</v>
      </c>
      <c r="G2240">
        <v>6252.39</v>
      </c>
      <c r="H2240">
        <v>6180.59</v>
      </c>
      <c r="I2240">
        <v>6177.33</v>
      </c>
      <c r="J2240">
        <v>6068.07</v>
      </c>
      <c r="K2240">
        <v>6079.21</v>
      </c>
      <c r="L2240">
        <v>6131.08</v>
      </c>
      <c r="M2240">
        <v>6041.45</v>
      </c>
      <c r="N2240">
        <v>6055.49</v>
      </c>
      <c r="O2240">
        <v>5848.52</v>
      </c>
      <c r="P2240">
        <v>6223.7</v>
      </c>
      <c r="Q2240">
        <v>6185.43</v>
      </c>
      <c r="R2240">
        <v>6220.33</v>
      </c>
      <c r="S2240">
        <v>6559.67</v>
      </c>
      <c r="T2240">
        <v>6697.69</v>
      </c>
      <c r="U2240">
        <v>7256.87</v>
      </c>
      <c r="V2240">
        <v>7268.87</v>
      </c>
      <c r="W2240">
        <v>7616.24</v>
      </c>
      <c r="X2240">
        <v>7631.99</v>
      </c>
      <c r="Y2240">
        <v>7255.54</v>
      </c>
      <c r="Z2240">
        <v>6711.84</v>
      </c>
    </row>
    <row r="2241" spans="1:26" x14ac:dyDescent="0.35">
      <c r="A2241">
        <v>41</v>
      </c>
      <c r="B2241">
        <v>7</v>
      </c>
      <c r="C2241" t="str">
        <f t="shared" si="93"/>
        <v>41007</v>
      </c>
      <c r="D2241" t="str">
        <f t="shared" si="94"/>
        <v>41007</v>
      </c>
      <c r="E2241" t="str">
        <f>VLOOKUP(C2241,Table1[[Column1]:[GEMS_Typo]],2)</f>
        <v>C</v>
      </c>
      <c r="F2241">
        <v>2677.19</v>
      </c>
      <c r="G2241">
        <v>3167.41</v>
      </c>
      <c r="H2241">
        <v>3161.89</v>
      </c>
      <c r="I2241">
        <v>3163.23</v>
      </c>
      <c r="J2241">
        <v>3231.7</v>
      </c>
      <c r="K2241">
        <v>3117.13</v>
      </c>
      <c r="L2241">
        <v>3113.47</v>
      </c>
      <c r="M2241">
        <v>1317.84</v>
      </c>
      <c r="N2241">
        <v>1320.71</v>
      </c>
      <c r="O2241">
        <v>1323.81</v>
      </c>
      <c r="P2241">
        <v>1437.52</v>
      </c>
      <c r="Q2241">
        <v>1444.24</v>
      </c>
      <c r="R2241">
        <v>1474.35</v>
      </c>
      <c r="S2241">
        <v>1393.21</v>
      </c>
      <c r="T2241">
        <v>1405.89</v>
      </c>
      <c r="U2241">
        <v>1523.19</v>
      </c>
      <c r="V2241">
        <v>1528.09</v>
      </c>
      <c r="W2241">
        <v>1530.15</v>
      </c>
      <c r="X2241">
        <v>1482.47</v>
      </c>
      <c r="Y2241">
        <v>1482.65</v>
      </c>
      <c r="Z2241">
        <v>1358.21</v>
      </c>
    </row>
    <row r="2242" spans="1:26" x14ac:dyDescent="0.35">
      <c r="A2242">
        <v>41</v>
      </c>
      <c r="B2242">
        <v>9</v>
      </c>
      <c r="C2242" t="str">
        <f t="shared" si="93"/>
        <v>41009</v>
      </c>
      <c r="D2242" t="str">
        <f t="shared" si="94"/>
        <v>41009</v>
      </c>
      <c r="E2242" t="str">
        <f>VLOOKUP(C2242,Table1[[Column1]:[GEMS_Typo]],2)</f>
        <v>B</v>
      </c>
      <c r="F2242">
        <v>1722.34</v>
      </c>
      <c r="G2242">
        <v>1731.93</v>
      </c>
      <c r="H2242">
        <v>1742.23</v>
      </c>
      <c r="I2242">
        <v>1749.01</v>
      </c>
      <c r="J2242">
        <v>1721.9</v>
      </c>
      <c r="K2242">
        <v>1725.32</v>
      </c>
      <c r="L2242">
        <v>1738.3</v>
      </c>
      <c r="M2242">
        <v>1588.29</v>
      </c>
      <c r="N2242">
        <v>1590.57</v>
      </c>
      <c r="O2242">
        <v>1589.61</v>
      </c>
      <c r="P2242">
        <v>1730.25</v>
      </c>
      <c r="Q2242">
        <v>1748.95</v>
      </c>
      <c r="R2242">
        <v>1749.27</v>
      </c>
      <c r="S2242">
        <v>1695.83</v>
      </c>
      <c r="T2242">
        <v>1698.43</v>
      </c>
      <c r="U2242">
        <v>1827.95</v>
      </c>
      <c r="V2242">
        <v>1827.95</v>
      </c>
      <c r="W2242">
        <v>1866.29</v>
      </c>
      <c r="X2242">
        <v>1868.57</v>
      </c>
      <c r="Y2242">
        <v>1850.53</v>
      </c>
      <c r="Z2242">
        <v>1713.35</v>
      </c>
    </row>
    <row r="2243" spans="1:26" x14ac:dyDescent="0.35">
      <c r="A2243">
        <v>41</v>
      </c>
      <c r="B2243">
        <v>11</v>
      </c>
      <c r="C2243" t="str">
        <f t="shared" ref="C2243:C2306" si="97">_xlfn.CONCAT(TEXT(A2243,"00"),TEXT(B2243,"000"))</f>
        <v>41011</v>
      </c>
      <c r="D2243" t="str">
        <f t="shared" ref="D2243:D2306" si="98">_xlfn.CONCAT(A2243,TEXT(B2243,"000"))</f>
        <v>41011</v>
      </c>
      <c r="E2243" t="str">
        <f>VLOOKUP(C2243,Table1[[Column1]:[GEMS_Typo]],2)</f>
        <v>C</v>
      </c>
      <c r="F2243">
        <v>3020.71</v>
      </c>
      <c r="G2243">
        <v>2973.38</v>
      </c>
      <c r="H2243">
        <v>3034.66</v>
      </c>
      <c r="I2243">
        <v>3039.5</v>
      </c>
      <c r="J2243">
        <v>2939.87</v>
      </c>
      <c r="K2243">
        <v>2925.09</v>
      </c>
      <c r="L2243">
        <v>2935.2</v>
      </c>
      <c r="M2243">
        <v>2406.3200000000002</v>
      </c>
      <c r="N2243">
        <v>2412.85</v>
      </c>
      <c r="O2243">
        <v>2453.52</v>
      </c>
      <c r="P2243">
        <v>2593.61</v>
      </c>
      <c r="Q2243">
        <v>2603.21</v>
      </c>
      <c r="R2243">
        <v>2605.75</v>
      </c>
      <c r="S2243">
        <v>3939.35</v>
      </c>
      <c r="T2243">
        <v>4205.51</v>
      </c>
      <c r="U2243">
        <v>4541.21</v>
      </c>
      <c r="V2243">
        <v>4542.09</v>
      </c>
      <c r="W2243">
        <v>5283.73</v>
      </c>
      <c r="X2243">
        <v>5294.56</v>
      </c>
      <c r="Y2243">
        <v>4420.54</v>
      </c>
      <c r="Z2243">
        <v>4109.8</v>
      </c>
    </row>
    <row r="2244" spans="1:26" x14ac:dyDescent="0.35">
      <c r="A2244">
        <v>41</v>
      </c>
      <c r="B2244">
        <v>13</v>
      </c>
      <c r="C2244" t="str">
        <f t="shared" si="97"/>
        <v>41013</v>
      </c>
      <c r="D2244" t="str">
        <f t="shared" si="98"/>
        <v>41013</v>
      </c>
      <c r="E2244" t="str">
        <f>VLOOKUP(C2244,Table1[[Column1]:[GEMS_Typo]],2)</f>
        <v>D</v>
      </c>
      <c r="F2244">
        <v>2059.86</v>
      </c>
      <c r="G2244">
        <v>2047.75</v>
      </c>
      <c r="H2244">
        <v>2068.88</v>
      </c>
      <c r="I2244">
        <v>2063.0500000000002</v>
      </c>
      <c r="J2244">
        <v>2072.54</v>
      </c>
      <c r="K2244">
        <v>2076.2199999999998</v>
      </c>
      <c r="L2244">
        <v>2059.2399999999998</v>
      </c>
      <c r="M2244">
        <v>2036.39</v>
      </c>
      <c r="N2244">
        <v>1982.92</v>
      </c>
      <c r="O2244">
        <v>1984.64</v>
      </c>
      <c r="P2244">
        <v>2478.9</v>
      </c>
      <c r="Q2244">
        <v>2453.1999999999998</v>
      </c>
      <c r="R2244">
        <v>2453.54</v>
      </c>
      <c r="S2244">
        <v>2056.34</v>
      </c>
      <c r="T2244">
        <v>2048.36</v>
      </c>
      <c r="U2244">
        <v>2542.1</v>
      </c>
      <c r="V2244">
        <v>2528.86</v>
      </c>
      <c r="W2244">
        <v>2614.84</v>
      </c>
      <c r="X2244">
        <v>2611.8200000000002</v>
      </c>
      <c r="Y2244">
        <v>2762.66</v>
      </c>
      <c r="Z2244">
        <v>2366.6</v>
      </c>
    </row>
    <row r="2245" spans="1:26" x14ac:dyDescent="0.35">
      <c r="A2245">
        <v>41</v>
      </c>
      <c r="B2245">
        <v>15</v>
      </c>
      <c r="C2245" t="str">
        <f t="shared" si="97"/>
        <v>41015</v>
      </c>
      <c r="D2245" t="str">
        <f t="shared" si="98"/>
        <v>41015</v>
      </c>
      <c r="E2245" t="str">
        <f>VLOOKUP(C2245,Table1[[Column1]:[GEMS_Typo]],2)</f>
        <v>C</v>
      </c>
      <c r="F2245">
        <v>1618.06</v>
      </c>
      <c r="G2245">
        <v>1613.56</v>
      </c>
      <c r="H2245">
        <v>1616.12</v>
      </c>
      <c r="I2245">
        <v>1625.42</v>
      </c>
      <c r="J2245">
        <v>1621.74</v>
      </c>
      <c r="K2245">
        <v>1609.61</v>
      </c>
      <c r="L2245">
        <v>1625.07</v>
      </c>
      <c r="M2245">
        <v>1592.13</v>
      </c>
      <c r="N2245">
        <v>1594.94</v>
      </c>
      <c r="O2245">
        <v>1594.9</v>
      </c>
      <c r="P2245">
        <v>1861.06</v>
      </c>
      <c r="Q2245">
        <v>1868.43</v>
      </c>
      <c r="R2245">
        <v>1869.01</v>
      </c>
      <c r="S2245">
        <v>1986.59</v>
      </c>
      <c r="T2245">
        <v>1988.39</v>
      </c>
      <c r="U2245">
        <v>2227.79</v>
      </c>
      <c r="V2245">
        <v>2226.41</v>
      </c>
      <c r="W2245">
        <v>2374.9299999999998</v>
      </c>
      <c r="X2245">
        <v>2303.37</v>
      </c>
      <c r="Y2245">
        <v>2249.67</v>
      </c>
      <c r="Z2245">
        <v>1987.21</v>
      </c>
    </row>
    <row r="2246" spans="1:26" x14ac:dyDescent="0.35">
      <c r="A2246">
        <v>41</v>
      </c>
      <c r="B2246">
        <v>17</v>
      </c>
      <c r="C2246" t="str">
        <f t="shared" si="97"/>
        <v>41017</v>
      </c>
      <c r="D2246" t="str">
        <f t="shared" si="98"/>
        <v>41017</v>
      </c>
      <c r="E2246" t="str">
        <f>VLOOKUP(C2246,Table1[[Column1]:[GEMS_Typo]],2)</f>
        <v>C</v>
      </c>
      <c r="F2246">
        <v>4977.01</v>
      </c>
      <c r="G2246">
        <v>4956.74</v>
      </c>
      <c r="H2246">
        <v>4990.09</v>
      </c>
      <c r="I2246">
        <v>5120.43</v>
      </c>
      <c r="J2246">
        <v>5137.2</v>
      </c>
      <c r="K2246">
        <v>5187.25</v>
      </c>
      <c r="L2246">
        <v>5225.43</v>
      </c>
      <c r="M2246">
        <v>5142.76</v>
      </c>
      <c r="N2246">
        <v>5171.59</v>
      </c>
      <c r="O2246">
        <v>5222.6400000000003</v>
      </c>
      <c r="P2246">
        <v>5787.94</v>
      </c>
      <c r="Q2246">
        <v>5823.22</v>
      </c>
      <c r="R2246">
        <v>5777.93</v>
      </c>
      <c r="S2246">
        <v>5301.26</v>
      </c>
      <c r="T2246">
        <v>5396.26</v>
      </c>
      <c r="U2246">
        <v>5974.8</v>
      </c>
      <c r="V2246">
        <v>5977.4</v>
      </c>
      <c r="W2246">
        <v>6036.28</v>
      </c>
      <c r="X2246">
        <v>5897.82</v>
      </c>
      <c r="Y2246">
        <v>6029.72</v>
      </c>
      <c r="Z2246">
        <v>5457</v>
      </c>
    </row>
    <row r="2247" spans="1:26" x14ac:dyDescent="0.35">
      <c r="A2247">
        <v>41</v>
      </c>
      <c r="B2247">
        <v>19</v>
      </c>
      <c r="C2247" t="str">
        <f t="shared" si="97"/>
        <v>41019</v>
      </c>
      <c r="D2247" t="str">
        <f t="shared" si="98"/>
        <v>41019</v>
      </c>
      <c r="E2247" t="str">
        <f>VLOOKUP(C2247,Table1[[Column1]:[GEMS_Typo]],2)</f>
        <v>C</v>
      </c>
      <c r="F2247">
        <v>6046.02</v>
      </c>
      <c r="G2247">
        <v>6051.4</v>
      </c>
      <c r="H2247">
        <v>6068.76</v>
      </c>
      <c r="I2247">
        <v>6079.12</v>
      </c>
      <c r="J2247">
        <v>6000.36</v>
      </c>
      <c r="K2247">
        <v>5970.19</v>
      </c>
      <c r="L2247">
        <v>5972.59</v>
      </c>
      <c r="M2247">
        <v>5579.09</v>
      </c>
      <c r="N2247">
        <v>5593.4</v>
      </c>
      <c r="O2247">
        <v>5608.3</v>
      </c>
      <c r="P2247">
        <v>7128.32</v>
      </c>
      <c r="Q2247">
        <v>7103.58</v>
      </c>
      <c r="R2247">
        <v>7158.54</v>
      </c>
      <c r="S2247">
        <v>12791.79</v>
      </c>
      <c r="T2247">
        <v>13309.81</v>
      </c>
      <c r="U2247">
        <v>15317.68</v>
      </c>
      <c r="V2247">
        <v>15329.61</v>
      </c>
      <c r="W2247">
        <v>18482.419999999998</v>
      </c>
      <c r="X2247">
        <v>18595.740000000002</v>
      </c>
      <c r="Y2247">
        <v>15369.68</v>
      </c>
      <c r="Z2247">
        <v>13398.48</v>
      </c>
    </row>
    <row r="2248" spans="1:26" x14ac:dyDescent="0.35">
      <c r="A2248">
        <v>41</v>
      </c>
      <c r="B2248">
        <v>21</v>
      </c>
      <c r="C2248" t="str">
        <f t="shared" si="97"/>
        <v>41021</v>
      </c>
      <c r="D2248" t="str">
        <f t="shared" si="98"/>
        <v>41021</v>
      </c>
      <c r="E2248" t="str">
        <f>VLOOKUP(C2248,Table1[[Column1]:[GEMS_Typo]],2)</f>
        <v>F</v>
      </c>
      <c r="F2248">
        <v>1226.1500000000001</v>
      </c>
      <c r="G2248">
        <v>1225.92</v>
      </c>
      <c r="H2248">
        <v>1233.5999999999999</v>
      </c>
      <c r="I2248">
        <v>1198.8599999999999</v>
      </c>
      <c r="J2248">
        <v>1196.76</v>
      </c>
      <c r="K2248">
        <v>1197.08</v>
      </c>
      <c r="L2248">
        <v>1197.3</v>
      </c>
      <c r="M2248">
        <v>1196.8399999999999</v>
      </c>
      <c r="N2248">
        <v>1198.9000000000001</v>
      </c>
      <c r="O2248">
        <v>1199.8399999999999</v>
      </c>
      <c r="P2248">
        <v>1330.84</v>
      </c>
      <c r="Q2248">
        <v>1332.59</v>
      </c>
      <c r="R2248">
        <v>1333.37</v>
      </c>
      <c r="S2248">
        <v>1214.05</v>
      </c>
      <c r="T2248">
        <v>1214.05</v>
      </c>
      <c r="U2248">
        <v>1340.35</v>
      </c>
      <c r="V2248">
        <v>1340.23</v>
      </c>
      <c r="W2248">
        <v>1341.41</v>
      </c>
      <c r="X2248">
        <v>1341.41</v>
      </c>
      <c r="Y2248">
        <v>1341.37</v>
      </c>
      <c r="Z2248">
        <v>1212.53</v>
      </c>
    </row>
    <row r="2249" spans="1:26" x14ac:dyDescent="0.35">
      <c r="A2249">
        <v>41</v>
      </c>
      <c r="B2249">
        <v>23</v>
      </c>
      <c r="C2249" t="str">
        <f t="shared" si="97"/>
        <v>41023</v>
      </c>
      <c r="D2249" t="str">
        <f t="shared" si="98"/>
        <v>41023</v>
      </c>
      <c r="E2249" t="str">
        <f>VLOOKUP(C2249,Table1[[Column1]:[GEMS_Typo]],2)</f>
        <v>E</v>
      </c>
      <c r="F2249">
        <v>4572.4399999999996</v>
      </c>
      <c r="G2249">
        <v>4565.9399999999996</v>
      </c>
      <c r="H2249">
        <v>4551.4799999999996</v>
      </c>
      <c r="I2249">
        <v>4532.97</v>
      </c>
      <c r="J2249">
        <v>4484.45</v>
      </c>
      <c r="K2249">
        <v>4450.2299999999996</v>
      </c>
      <c r="L2249">
        <v>4416.49</v>
      </c>
      <c r="M2249">
        <v>3403.53</v>
      </c>
      <c r="N2249">
        <v>3091.26</v>
      </c>
      <c r="O2249">
        <v>3085.56</v>
      </c>
      <c r="P2249">
        <v>3703.89</v>
      </c>
      <c r="Q2249">
        <v>3706.35</v>
      </c>
      <c r="R2249">
        <v>3647.32</v>
      </c>
      <c r="S2249">
        <v>3043.54</v>
      </c>
      <c r="T2249">
        <v>3017.74</v>
      </c>
      <c r="U2249">
        <v>3657.42</v>
      </c>
      <c r="V2249">
        <v>3662.97</v>
      </c>
      <c r="W2249">
        <v>3697.29</v>
      </c>
      <c r="X2249">
        <v>3697.45</v>
      </c>
      <c r="Y2249">
        <v>3768.17</v>
      </c>
      <c r="Z2249">
        <v>3120.84</v>
      </c>
    </row>
    <row r="2250" spans="1:26" x14ac:dyDescent="0.35">
      <c r="A2250">
        <v>41</v>
      </c>
      <c r="B2250">
        <v>25</v>
      </c>
      <c r="C2250" t="str">
        <f t="shared" si="97"/>
        <v>41025</v>
      </c>
      <c r="D2250" t="str">
        <f t="shared" si="98"/>
        <v>41025</v>
      </c>
      <c r="E2250" t="str">
        <f>VLOOKUP(C2250,Table1[[Column1]:[GEMS_Typo]],2)</f>
        <v>E</v>
      </c>
      <c r="F2250">
        <v>6327.59</v>
      </c>
      <c r="G2250">
        <v>6301.33</v>
      </c>
      <c r="H2250">
        <v>6324.45</v>
      </c>
      <c r="I2250">
        <v>6312.45</v>
      </c>
      <c r="J2250">
        <v>6310.45</v>
      </c>
      <c r="K2250">
        <v>6224.57</v>
      </c>
      <c r="L2250">
        <v>6255.22</v>
      </c>
      <c r="M2250">
        <v>6044.74</v>
      </c>
      <c r="N2250">
        <v>5922.34</v>
      </c>
      <c r="O2250">
        <v>5926.33</v>
      </c>
      <c r="P2250">
        <v>6651.52</v>
      </c>
      <c r="Q2250">
        <v>6651.44</v>
      </c>
      <c r="R2250">
        <v>6652.92</v>
      </c>
      <c r="S2250">
        <v>6276.38</v>
      </c>
      <c r="T2250">
        <v>6932.76</v>
      </c>
      <c r="U2250">
        <v>7822.5</v>
      </c>
      <c r="V2250">
        <v>7826.76</v>
      </c>
      <c r="W2250">
        <v>8274.7199999999993</v>
      </c>
      <c r="X2250">
        <v>8210.14</v>
      </c>
      <c r="Y2250">
        <v>12419.16</v>
      </c>
      <c r="Z2250">
        <v>11502.26</v>
      </c>
    </row>
    <row r="2251" spans="1:26" x14ac:dyDescent="0.35">
      <c r="A2251">
        <v>41</v>
      </c>
      <c r="B2251">
        <v>27</v>
      </c>
      <c r="C2251" t="str">
        <f t="shared" si="97"/>
        <v>41027</v>
      </c>
      <c r="D2251" t="str">
        <f t="shared" si="98"/>
        <v>41027</v>
      </c>
      <c r="E2251" t="str">
        <f>VLOOKUP(C2251,Table1[[Column1]:[GEMS_Typo]],2)</f>
        <v>D</v>
      </c>
      <c r="F2251">
        <v>1175.22</v>
      </c>
      <c r="G2251">
        <v>1189.6300000000001</v>
      </c>
      <c r="H2251">
        <v>1116.07</v>
      </c>
      <c r="I2251">
        <v>1088.3800000000001</v>
      </c>
      <c r="J2251">
        <v>1076.25</v>
      </c>
      <c r="K2251">
        <v>937.42</v>
      </c>
      <c r="L2251">
        <v>938.73</v>
      </c>
      <c r="M2251">
        <v>946.35</v>
      </c>
      <c r="N2251">
        <v>946.39</v>
      </c>
      <c r="O2251">
        <v>946.68</v>
      </c>
      <c r="P2251">
        <v>1119.57</v>
      </c>
      <c r="Q2251">
        <v>1124.68</v>
      </c>
      <c r="R2251">
        <v>1126.55</v>
      </c>
      <c r="S2251">
        <v>956.85</v>
      </c>
      <c r="T2251">
        <v>961.44</v>
      </c>
      <c r="U2251">
        <v>1111.3</v>
      </c>
      <c r="V2251">
        <v>1112.6600000000001</v>
      </c>
      <c r="W2251">
        <v>1114.02</v>
      </c>
      <c r="X2251">
        <v>1113.68</v>
      </c>
      <c r="Y2251">
        <v>1124.08</v>
      </c>
      <c r="Z2251">
        <v>956.98</v>
      </c>
    </row>
    <row r="2252" spans="1:26" x14ac:dyDescent="0.35">
      <c r="A2252">
        <v>41</v>
      </c>
      <c r="B2252">
        <v>29</v>
      </c>
      <c r="C2252" t="str">
        <f t="shared" si="97"/>
        <v>41029</v>
      </c>
      <c r="D2252" t="str">
        <f t="shared" si="98"/>
        <v>41029</v>
      </c>
      <c r="E2252" t="str">
        <f>VLOOKUP(C2252,Table1[[Column1]:[GEMS_Typo]],2)</f>
        <v>B</v>
      </c>
      <c r="F2252">
        <v>5153.0879999999997</v>
      </c>
      <c r="G2252">
        <v>5226.1239999999998</v>
      </c>
      <c r="H2252">
        <v>5217.2340000000004</v>
      </c>
      <c r="I2252">
        <v>5129.5839999999998</v>
      </c>
      <c r="J2252">
        <v>5034.9939999999997</v>
      </c>
      <c r="K2252">
        <v>5048.2299999999996</v>
      </c>
      <c r="L2252">
        <v>5133.72</v>
      </c>
      <c r="M2252">
        <v>5012.4799999999996</v>
      </c>
      <c r="N2252">
        <v>5022.96</v>
      </c>
      <c r="O2252">
        <v>5033.03</v>
      </c>
      <c r="P2252">
        <v>5458.8</v>
      </c>
      <c r="Q2252">
        <v>5482.48</v>
      </c>
      <c r="R2252">
        <v>5481.12</v>
      </c>
      <c r="S2252">
        <v>8351.34</v>
      </c>
      <c r="T2252">
        <v>8332.7999999999993</v>
      </c>
      <c r="U2252">
        <v>7662.2</v>
      </c>
      <c r="V2252">
        <v>7673.59</v>
      </c>
      <c r="W2252">
        <v>8535.11</v>
      </c>
      <c r="X2252">
        <v>8583.85</v>
      </c>
      <c r="Y2252">
        <v>9788.02</v>
      </c>
      <c r="Z2252">
        <v>9337.9</v>
      </c>
    </row>
    <row r="2253" spans="1:26" x14ac:dyDescent="0.35">
      <c r="A2253">
        <v>41</v>
      </c>
      <c r="B2253">
        <v>31</v>
      </c>
      <c r="C2253" t="str">
        <f t="shared" si="97"/>
        <v>41031</v>
      </c>
      <c r="D2253" t="str">
        <f t="shared" si="98"/>
        <v>41031</v>
      </c>
      <c r="E2253" t="str">
        <f>VLOOKUP(C2253,Table1[[Column1]:[GEMS_Typo]],2)</f>
        <v>C</v>
      </c>
      <c r="F2253">
        <v>2741.7</v>
      </c>
      <c r="G2253">
        <v>2739.02</v>
      </c>
      <c r="H2253">
        <v>2736.83</v>
      </c>
      <c r="I2253">
        <v>2724.76</v>
      </c>
      <c r="J2253">
        <v>2744.29</v>
      </c>
      <c r="K2253">
        <v>2821.65</v>
      </c>
      <c r="L2253">
        <v>2824.61</v>
      </c>
      <c r="M2253">
        <v>2809.82</v>
      </c>
      <c r="N2253">
        <v>2829.36</v>
      </c>
      <c r="O2253">
        <v>2829.62</v>
      </c>
      <c r="P2253">
        <v>3175.15</v>
      </c>
      <c r="Q2253">
        <v>3167.61</v>
      </c>
      <c r="R2253">
        <v>3100.17</v>
      </c>
      <c r="S2253">
        <v>2761.55</v>
      </c>
      <c r="T2253">
        <v>2783.05</v>
      </c>
      <c r="U2253">
        <v>3107.07</v>
      </c>
      <c r="V2253">
        <v>3114.07</v>
      </c>
      <c r="W2253">
        <v>3117.79</v>
      </c>
      <c r="X2253">
        <v>3115.57</v>
      </c>
      <c r="Y2253">
        <v>3116.57</v>
      </c>
      <c r="Z2253">
        <v>2781.99</v>
      </c>
    </row>
    <row r="2254" spans="1:26" x14ac:dyDescent="0.35">
      <c r="A2254">
        <v>41</v>
      </c>
      <c r="B2254">
        <v>33</v>
      </c>
      <c r="C2254" t="str">
        <f t="shared" si="97"/>
        <v>41033</v>
      </c>
      <c r="D2254" t="str">
        <f t="shared" si="98"/>
        <v>41033</v>
      </c>
      <c r="E2254" t="str">
        <f>VLOOKUP(C2254,Table1[[Column1]:[GEMS_Typo]],2)</f>
        <v>C</v>
      </c>
      <c r="F2254">
        <v>2292.67</v>
      </c>
      <c r="G2254">
        <v>2296.02</v>
      </c>
      <c r="H2254">
        <v>2296.2199999999998</v>
      </c>
      <c r="I2254">
        <v>2321.5500000000002</v>
      </c>
      <c r="J2254">
        <v>2333.87</v>
      </c>
      <c r="K2254">
        <v>2454.0700000000002</v>
      </c>
      <c r="L2254">
        <v>2456.84</v>
      </c>
      <c r="M2254">
        <v>2373.27</v>
      </c>
      <c r="N2254">
        <v>2384.9699999999998</v>
      </c>
      <c r="O2254">
        <v>2384.09</v>
      </c>
      <c r="P2254">
        <v>2769.28</v>
      </c>
      <c r="Q2254">
        <v>2780.27</v>
      </c>
      <c r="R2254">
        <v>2948.46</v>
      </c>
      <c r="S2254">
        <v>4699.4399999999996</v>
      </c>
      <c r="T2254">
        <v>4732.46</v>
      </c>
      <c r="U2254">
        <v>6376.97</v>
      </c>
      <c r="V2254">
        <v>6401.57</v>
      </c>
      <c r="W2254">
        <v>7762.38</v>
      </c>
      <c r="X2254">
        <v>7761.26</v>
      </c>
      <c r="Y2254">
        <v>5789.04</v>
      </c>
      <c r="Z2254">
        <v>5344.86</v>
      </c>
    </row>
    <row r="2255" spans="1:26" x14ac:dyDescent="0.35">
      <c r="A2255">
        <v>41</v>
      </c>
      <c r="B2255">
        <v>35</v>
      </c>
      <c r="C2255" t="str">
        <f t="shared" si="97"/>
        <v>41035</v>
      </c>
      <c r="D2255" t="str">
        <f t="shared" si="98"/>
        <v>41035</v>
      </c>
      <c r="E2255" t="str">
        <f>VLOOKUP(C2255,Table1[[Column1]:[GEMS_Typo]],2)</f>
        <v>C</v>
      </c>
      <c r="F2255">
        <v>8660.2199999999993</v>
      </c>
      <c r="G2255">
        <v>8619.11</v>
      </c>
      <c r="H2255">
        <v>8561.61</v>
      </c>
      <c r="I2255">
        <v>7111.74</v>
      </c>
      <c r="J2255">
        <v>7083.39</v>
      </c>
      <c r="K2255">
        <v>7121.3</v>
      </c>
      <c r="L2255">
        <v>7137.65</v>
      </c>
      <c r="M2255">
        <v>6637.22</v>
      </c>
      <c r="N2255">
        <v>5920.44</v>
      </c>
      <c r="O2255">
        <v>5965.86</v>
      </c>
      <c r="P2255">
        <v>6640.78</v>
      </c>
      <c r="Q2255">
        <v>6639.92</v>
      </c>
      <c r="R2255">
        <v>6642.88</v>
      </c>
      <c r="S2255">
        <v>6530.82</v>
      </c>
      <c r="T2255">
        <v>8084.15</v>
      </c>
      <c r="U2255">
        <v>8715.27</v>
      </c>
      <c r="V2255">
        <v>8715.83</v>
      </c>
      <c r="W2255">
        <v>8978.8700000000008</v>
      </c>
      <c r="X2255">
        <v>8974.7900000000009</v>
      </c>
      <c r="Y2255">
        <v>9333.6299999999992</v>
      </c>
      <c r="Z2255">
        <v>8700.57</v>
      </c>
    </row>
    <row r="2256" spans="1:26" x14ac:dyDescent="0.35">
      <c r="A2256">
        <v>41</v>
      </c>
      <c r="B2256">
        <v>37</v>
      </c>
      <c r="C2256" t="str">
        <f t="shared" si="97"/>
        <v>41037</v>
      </c>
      <c r="D2256" t="str">
        <f t="shared" si="98"/>
        <v>41037</v>
      </c>
      <c r="E2256" t="str">
        <f>VLOOKUP(C2256,Table1[[Column1]:[GEMS_Typo]],2)</f>
        <v>E</v>
      </c>
      <c r="F2256">
        <v>4507.2</v>
      </c>
      <c r="G2256">
        <v>4533.38</v>
      </c>
      <c r="H2256">
        <v>4525.74</v>
      </c>
      <c r="I2256">
        <v>4503.62</v>
      </c>
      <c r="J2256">
        <v>4621.08</v>
      </c>
      <c r="K2256">
        <v>4525.18</v>
      </c>
      <c r="L2256">
        <v>4538</v>
      </c>
      <c r="M2256">
        <v>4534.6400000000003</v>
      </c>
      <c r="N2256">
        <v>4336.5600000000004</v>
      </c>
      <c r="O2256">
        <v>4302.5600000000004</v>
      </c>
      <c r="P2256">
        <v>4772.38</v>
      </c>
      <c r="Q2256">
        <v>4770.46</v>
      </c>
      <c r="R2256">
        <v>4773.96</v>
      </c>
      <c r="S2256">
        <v>4996.78</v>
      </c>
      <c r="T2256">
        <v>4896.54</v>
      </c>
      <c r="U2256">
        <v>5373.44</v>
      </c>
      <c r="V2256">
        <v>5391.68</v>
      </c>
      <c r="W2256">
        <v>5624.18</v>
      </c>
      <c r="X2256">
        <v>5505.24</v>
      </c>
      <c r="Y2256">
        <v>6796.62</v>
      </c>
      <c r="Z2256">
        <v>6325.94</v>
      </c>
    </row>
    <row r="2257" spans="1:26" x14ac:dyDescent="0.35">
      <c r="A2257">
        <v>41</v>
      </c>
      <c r="B2257">
        <v>39</v>
      </c>
      <c r="C2257" t="str">
        <f t="shared" si="97"/>
        <v>41039</v>
      </c>
      <c r="D2257" t="str">
        <f t="shared" si="98"/>
        <v>41039</v>
      </c>
      <c r="E2257" t="str">
        <f>VLOOKUP(C2257,Table1[[Column1]:[GEMS_Typo]],2)</f>
        <v>B</v>
      </c>
      <c r="F2257">
        <v>8660.43</v>
      </c>
      <c r="G2257">
        <v>8593.43</v>
      </c>
      <c r="H2257">
        <v>8607.33</v>
      </c>
      <c r="I2257">
        <v>8491.2999999999993</v>
      </c>
      <c r="J2257">
        <v>8765.7800000000007</v>
      </c>
      <c r="K2257">
        <v>7263.9</v>
      </c>
      <c r="L2257">
        <v>7347.49</v>
      </c>
      <c r="M2257">
        <v>7290.96</v>
      </c>
      <c r="N2257">
        <v>7269.17</v>
      </c>
      <c r="O2257">
        <v>7289.36</v>
      </c>
      <c r="P2257">
        <v>8482.57</v>
      </c>
      <c r="Q2257">
        <v>8499.32</v>
      </c>
      <c r="R2257">
        <v>8684.56</v>
      </c>
      <c r="S2257">
        <v>10430.08</v>
      </c>
      <c r="T2257">
        <v>10575.13</v>
      </c>
      <c r="U2257">
        <v>11878.72</v>
      </c>
      <c r="V2257">
        <v>11835.73</v>
      </c>
      <c r="W2257">
        <v>13157.39</v>
      </c>
      <c r="X2257">
        <v>13264.69</v>
      </c>
      <c r="Y2257">
        <v>11838.83</v>
      </c>
      <c r="Z2257">
        <v>10531.77</v>
      </c>
    </row>
    <row r="2258" spans="1:26" x14ac:dyDescent="0.35">
      <c r="A2258">
        <v>41</v>
      </c>
      <c r="B2258">
        <v>41</v>
      </c>
      <c r="C2258" t="str">
        <f t="shared" si="97"/>
        <v>41041</v>
      </c>
      <c r="D2258" t="str">
        <f t="shared" si="98"/>
        <v>41041</v>
      </c>
      <c r="E2258" t="str">
        <f>VLOOKUP(C2258,Table1[[Column1]:[GEMS_Typo]],2)</f>
        <v>C</v>
      </c>
      <c r="F2258">
        <v>2225.5300000000002</v>
      </c>
      <c r="G2258">
        <v>2098.4899999999998</v>
      </c>
      <c r="H2258">
        <v>2086.62</v>
      </c>
      <c r="I2258">
        <v>2089.11</v>
      </c>
      <c r="J2258">
        <v>2086.8200000000002</v>
      </c>
      <c r="K2258">
        <v>1989.64</v>
      </c>
      <c r="L2258">
        <v>1971.4</v>
      </c>
      <c r="M2258">
        <v>1689.11</v>
      </c>
      <c r="N2258">
        <v>1690.61</v>
      </c>
      <c r="O2258">
        <v>1692.37</v>
      </c>
      <c r="P2258">
        <v>1803.15</v>
      </c>
      <c r="Q2258">
        <v>1813.19</v>
      </c>
      <c r="R2258">
        <v>1860.41</v>
      </c>
      <c r="S2258">
        <v>2029.41</v>
      </c>
      <c r="T2258">
        <v>2051.65</v>
      </c>
      <c r="U2258">
        <v>2200.77</v>
      </c>
      <c r="V2258">
        <v>2214.23</v>
      </c>
      <c r="W2258">
        <v>2323.61</v>
      </c>
      <c r="X2258">
        <v>2308.59</v>
      </c>
      <c r="Y2258">
        <v>2205.37</v>
      </c>
      <c r="Z2258">
        <v>2065.17</v>
      </c>
    </row>
    <row r="2259" spans="1:26" x14ac:dyDescent="0.35">
      <c r="A2259">
        <v>41</v>
      </c>
      <c r="B2259">
        <v>43</v>
      </c>
      <c r="C2259" t="str">
        <f t="shared" si="97"/>
        <v>41043</v>
      </c>
      <c r="D2259" t="str">
        <f t="shared" si="98"/>
        <v>41043</v>
      </c>
      <c r="E2259" t="str">
        <f>VLOOKUP(C2259,Table1[[Column1]:[GEMS_Typo]],2)</f>
        <v>C</v>
      </c>
      <c r="F2259">
        <v>4935.82</v>
      </c>
      <c r="G2259">
        <v>4924.4799999999996</v>
      </c>
      <c r="H2259">
        <v>4926.13</v>
      </c>
      <c r="I2259">
        <v>4967.5200000000004</v>
      </c>
      <c r="J2259">
        <v>4917.6899999999996</v>
      </c>
      <c r="K2259">
        <v>4394.8500000000004</v>
      </c>
      <c r="L2259">
        <v>4414.67</v>
      </c>
      <c r="M2259">
        <v>4144.22</v>
      </c>
      <c r="N2259">
        <v>4151.63</v>
      </c>
      <c r="O2259">
        <v>4126.47</v>
      </c>
      <c r="P2259">
        <v>4630.7299999999996</v>
      </c>
      <c r="Q2259">
        <v>4631.43</v>
      </c>
      <c r="R2259">
        <v>4676.6099999999997</v>
      </c>
      <c r="S2259">
        <v>5173.2</v>
      </c>
      <c r="T2259">
        <v>5243.16</v>
      </c>
      <c r="U2259">
        <v>5761.5</v>
      </c>
      <c r="V2259">
        <v>5766.16</v>
      </c>
      <c r="W2259">
        <v>6227.02</v>
      </c>
      <c r="X2259">
        <v>6237.4</v>
      </c>
      <c r="Y2259">
        <v>5716.78</v>
      </c>
      <c r="Z2259">
        <v>5226.4799999999996</v>
      </c>
    </row>
    <row r="2260" spans="1:26" x14ac:dyDescent="0.35">
      <c r="A2260">
        <v>41</v>
      </c>
      <c r="B2260">
        <v>45</v>
      </c>
      <c r="C2260" t="str">
        <f t="shared" si="97"/>
        <v>41045</v>
      </c>
      <c r="D2260" t="str">
        <f t="shared" si="98"/>
        <v>41045</v>
      </c>
      <c r="E2260" t="str">
        <f>VLOOKUP(C2260,Table1[[Column1]:[GEMS_Typo]],2)</f>
        <v>C</v>
      </c>
      <c r="F2260">
        <v>5348.12</v>
      </c>
      <c r="G2260">
        <v>5354.59</v>
      </c>
      <c r="H2260">
        <v>5350.9</v>
      </c>
      <c r="I2260">
        <v>5346.11</v>
      </c>
      <c r="J2260">
        <v>5347.94</v>
      </c>
      <c r="K2260">
        <v>5379.4</v>
      </c>
      <c r="L2260">
        <v>5367.48</v>
      </c>
      <c r="M2260">
        <v>5362.02</v>
      </c>
      <c r="N2260">
        <v>5394.27</v>
      </c>
      <c r="O2260">
        <v>5393.08</v>
      </c>
      <c r="P2260">
        <v>6221.69</v>
      </c>
      <c r="Q2260">
        <v>6222.19</v>
      </c>
      <c r="R2260">
        <v>6226.31</v>
      </c>
      <c r="S2260">
        <v>6021.53</v>
      </c>
      <c r="T2260">
        <v>6693.45</v>
      </c>
      <c r="U2260">
        <v>7664.65</v>
      </c>
      <c r="V2260">
        <v>7663.89</v>
      </c>
      <c r="W2260">
        <v>8216.57</v>
      </c>
      <c r="X2260">
        <v>8210.9699999999993</v>
      </c>
      <c r="Y2260">
        <v>9720.9500000000007</v>
      </c>
      <c r="Z2260">
        <v>8727.3700000000008</v>
      </c>
    </row>
    <row r="2261" spans="1:26" x14ac:dyDescent="0.35">
      <c r="A2261">
        <v>41</v>
      </c>
      <c r="B2261">
        <v>47</v>
      </c>
      <c r="C2261" t="str">
        <f t="shared" si="97"/>
        <v>41047</v>
      </c>
      <c r="D2261" t="str">
        <f t="shared" si="98"/>
        <v>41047</v>
      </c>
      <c r="E2261" t="str">
        <f>VLOOKUP(C2261,Table1[[Column1]:[GEMS_Typo]],2)</f>
        <v>B</v>
      </c>
      <c r="F2261">
        <v>5189.37</v>
      </c>
      <c r="G2261">
        <v>5138.45</v>
      </c>
      <c r="H2261">
        <v>5134.6859999999997</v>
      </c>
      <c r="I2261">
        <v>5252.9160000000002</v>
      </c>
      <c r="J2261">
        <v>5332.9260000000004</v>
      </c>
      <c r="K2261">
        <v>5224.6859999999997</v>
      </c>
      <c r="L2261">
        <v>5145.5460000000003</v>
      </c>
      <c r="M2261">
        <v>4923.58</v>
      </c>
      <c r="N2261">
        <v>4939.2</v>
      </c>
      <c r="O2261">
        <v>4906.01</v>
      </c>
      <c r="P2261">
        <v>5353.47</v>
      </c>
      <c r="Q2261">
        <v>5374.33</v>
      </c>
      <c r="R2261">
        <v>5383.26</v>
      </c>
      <c r="S2261">
        <v>5205.6099999999997</v>
      </c>
      <c r="T2261">
        <v>5256.96</v>
      </c>
      <c r="U2261">
        <v>5686.2</v>
      </c>
      <c r="V2261">
        <v>5687.83</v>
      </c>
      <c r="W2261">
        <v>5838.03</v>
      </c>
      <c r="X2261">
        <v>5842.85</v>
      </c>
      <c r="Y2261">
        <v>5640.09</v>
      </c>
      <c r="Z2261">
        <v>5311.13</v>
      </c>
    </row>
    <row r="2262" spans="1:26" x14ac:dyDescent="0.35">
      <c r="A2262">
        <v>41</v>
      </c>
      <c r="B2262">
        <v>49</v>
      </c>
      <c r="C2262" t="str">
        <f t="shared" si="97"/>
        <v>41049</v>
      </c>
      <c r="D2262" t="str">
        <f t="shared" si="98"/>
        <v>41049</v>
      </c>
      <c r="E2262" t="str">
        <f>VLOOKUP(C2262,Table1[[Column1]:[GEMS_Typo]],2)</f>
        <v>C</v>
      </c>
      <c r="F2262">
        <v>2773.14</v>
      </c>
      <c r="G2262">
        <v>2656.8</v>
      </c>
      <c r="H2262">
        <v>2660.8</v>
      </c>
      <c r="I2262">
        <v>2648.25</v>
      </c>
      <c r="J2262">
        <v>2611.66</v>
      </c>
      <c r="K2262">
        <v>2624.94</v>
      </c>
      <c r="L2262">
        <v>2591.38</v>
      </c>
      <c r="M2262">
        <v>2585.06</v>
      </c>
      <c r="N2262">
        <v>2564.8200000000002</v>
      </c>
      <c r="O2262">
        <v>2556.8200000000002</v>
      </c>
      <c r="P2262">
        <v>2930.75</v>
      </c>
      <c r="Q2262">
        <v>2924.9</v>
      </c>
      <c r="R2262">
        <v>2919.84</v>
      </c>
      <c r="S2262">
        <v>2557.2800000000002</v>
      </c>
      <c r="T2262">
        <v>2613.3000000000002</v>
      </c>
      <c r="U2262">
        <v>3000.94</v>
      </c>
      <c r="V2262">
        <v>3000.74</v>
      </c>
      <c r="W2262">
        <v>3009.06</v>
      </c>
      <c r="X2262">
        <v>2982.31</v>
      </c>
      <c r="Y2262">
        <v>2958.95</v>
      </c>
      <c r="Z2262">
        <v>2601.8000000000002</v>
      </c>
    </row>
    <row r="2263" spans="1:26" x14ac:dyDescent="0.35">
      <c r="A2263">
        <v>41</v>
      </c>
      <c r="B2263">
        <v>51</v>
      </c>
      <c r="C2263" t="str">
        <f t="shared" si="97"/>
        <v>41051</v>
      </c>
      <c r="D2263" t="str">
        <f t="shared" si="98"/>
        <v>41051</v>
      </c>
      <c r="E2263" t="str">
        <f>VLOOKUP(C2263,Table1[[Column1]:[GEMS_Typo]],2)</f>
        <v>B</v>
      </c>
      <c r="F2263">
        <v>6621.82</v>
      </c>
      <c r="G2263">
        <v>6544.2120000000004</v>
      </c>
      <c r="H2263">
        <v>6430.45</v>
      </c>
      <c r="I2263">
        <v>6661.93</v>
      </c>
      <c r="J2263">
        <v>6386.5640000000003</v>
      </c>
      <c r="K2263">
        <v>6506.2479999999996</v>
      </c>
      <c r="L2263">
        <v>6559.308</v>
      </c>
      <c r="M2263">
        <v>6603.39</v>
      </c>
      <c r="N2263">
        <v>6837.01</v>
      </c>
      <c r="O2263">
        <v>6668.27</v>
      </c>
      <c r="P2263">
        <v>6673.32</v>
      </c>
      <c r="Q2263">
        <v>6680.62</v>
      </c>
      <c r="R2263">
        <v>6670.72</v>
      </c>
      <c r="S2263">
        <v>6669.06</v>
      </c>
      <c r="T2263">
        <v>6704.97</v>
      </c>
      <c r="U2263">
        <v>6573.97</v>
      </c>
      <c r="V2263">
        <v>6545.1</v>
      </c>
      <c r="W2263">
        <v>6694.48</v>
      </c>
      <c r="X2263">
        <v>6706.06</v>
      </c>
      <c r="Y2263">
        <v>6635.77</v>
      </c>
      <c r="Z2263">
        <v>6420.92</v>
      </c>
    </row>
    <row r="2264" spans="1:26" x14ac:dyDescent="0.35">
      <c r="A2264">
        <v>41</v>
      </c>
      <c r="B2264">
        <v>53</v>
      </c>
      <c r="C2264" t="str">
        <f t="shared" si="97"/>
        <v>41053</v>
      </c>
      <c r="D2264" t="str">
        <f t="shared" si="98"/>
        <v>41053</v>
      </c>
      <c r="E2264" t="str">
        <f>VLOOKUP(C2264,Table1[[Column1]:[GEMS_Typo]],2)</f>
        <v>B</v>
      </c>
      <c r="F2264">
        <v>2010.71</v>
      </c>
      <c r="G2264">
        <v>1892.82</v>
      </c>
      <c r="H2264">
        <v>1896.45</v>
      </c>
      <c r="I2264">
        <v>1921.75</v>
      </c>
      <c r="J2264">
        <v>1973.38</v>
      </c>
      <c r="K2264">
        <v>1937.96</v>
      </c>
      <c r="L2264">
        <v>1933.73</v>
      </c>
      <c r="M2264">
        <v>1837.43</v>
      </c>
      <c r="N2264">
        <v>1836.27</v>
      </c>
      <c r="O2264">
        <v>1833.35</v>
      </c>
      <c r="P2264">
        <v>2044.22</v>
      </c>
      <c r="Q2264">
        <v>2046.6</v>
      </c>
      <c r="R2264">
        <v>2052.6999999999998</v>
      </c>
      <c r="S2264">
        <v>2173.12</v>
      </c>
      <c r="T2264">
        <v>2206.96</v>
      </c>
      <c r="U2264">
        <v>2415.96</v>
      </c>
      <c r="V2264">
        <v>2419.58</v>
      </c>
      <c r="W2264">
        <v>2594.88</v>
      </c>
      <c r="X2264">
        <v>2593.46</v>
      </c>
      <c r="Y2264">
        <v>2424.46</v>
      </c>
      <c r="Z2264">
        <v>2220.58</v>
      </c>
    </row>
    <row r="2265" spans="1:26" x14ac:dyDescent="0.35">
      <c r="A2265">
        <v>41</v>
      </c>
      <c r="B2265">
        <v>55</v>
      </c>
      <c r="C2265" t="str">
        <f t="shared" si="97"/>
        <v>41055</v>
      </c>
      <c r="D2265" t="str">
        <f t="shared" si="98"/>
        <v>41055</v>
      </c>
      <c r="E2265" t="str">
        <f>VLOOKUP(C2265,Table1[[Column1]:[GEMS_Typo]],2)</f>
        <v>F</v>
      </c>
      <c r="F2265">
        <v>1259.23</v>
      </c>
      <c r="G2265">
        <v>1252.96</v>
      </c>
      <c r="H2265">
        <v>1254.3399999999999</v>
      </c>
      <c r="I2265">
        <v>1254.9100000000001</v>
      </c>
      <c r="J2265">
        <v>1295.33</v>
      </c>
      <c r="K2265">
        <v>1289.23</v>
      </c>
      <c r="L2265">
        <v>1287.57</v>
      </c>
      <c r="M2265">
        <v>1225.1099999999999</v>
      </c>
      <c r="N2265">
        <v>1224.7</v>
      </c>
      <c r="O2265">
        <v>1225.1199999999999</v>
      </c>
      <c r="P2265">
        <v>1381</v>
      </c>
      <c r="Q2265">
        <v>1381.41</v>
      </c>
      <c r="R2265">
        <v>1381.89</v>
      </c>
      <c r="S2265">
        <v>1274.93</v>
      </c>
      <c r="T2265">
        <v>1275.6300000000001</v>
      </c>
      <c r="U2265">
        <v>1454.09</v>
      </c>
      <c r="V2265">
        <v>1454.09</v>
      </c>
      <c r="W2265">
        <v>1468.11</v>
      </c>
      <c r="X2265">
        <v>1474.59</v>
      </c>
      <c r="Y2265">
        <v>1463.25</v>
      </c>
      <c r="Z2265">
        <v>1274.77</v>
      </c>
    </row>
    <row r="2266" spans="1:26" x14ac:dyDescent="0.35">
      <c r="A2266">
        <v>41</v>
      </c>
      <c r="B2266">
        <v>57</v>
      </c>
      <c r="C2266" t="str">
        <f t="shared" si="97"/>
        <v>41057</v>
      </c>
      <c r="D2266" t="str">
        <f t="shared" si="98"/>
        <v>41057</v>
      </c>
      <c r="E2266" t="str">
        <f>VLOOKUP(C2266,Table1[[Column1]:[GEMS_Typo]],2)</f>
        <v>C</v>
      </c>
      <c r="F2266">
        <v>4350.32</v>
      </c>
      <c r="G2266">
        <v>4123.09</v>
      </c>
      <c r="H2266">
        <v>4115.54</v>
      </c>
      <c r="I2266">
        <v>4066.6</v>
      </c>
      <c r="J2266">
        <v>4107.3599999999997</v>
      </c>
      <c r="K2266">
        <v>4065.86</v>
      </c>
      <c r="L2266">
        <v>4062.81</v>
      </c>
      <c r="M2266">
        <v>1328.65</v>
      </c>
      <c r="N2266">
        <v>1314.06</v>
      </c>
      <c r="O2266">
        <v>1357.64</v>
      </c>
      <c r="P2266">
        <v>1495.24</v>
      </c>
      <c r="Q2266">
        <v>1493.44</v>
      </c>
      <c r="R2266">
        <v>1485.72</v>
      </c>
      <c r="S2266">
        <v>1751.24</v>
      </c>
      <c r="T2266">
        <v>1870.52</v>
      </c>
      <c r="U2266">
        <v>1972.89</v>
      </c>
      <c r="V2266">
        <v>1973.39</v>
      </c>
      <c r="W2266">
        <v>2202.09</v>
      </c>
      <c r="X2266">
        <v>2206.5700000000002</v>
      </c>
      <c r="Y2266">
        <v>1884.19</v>
      </c>
      <c r="Z2266">
        <v>1766.26</v>
      </c>
    </row>
    <row r="2267" spans="1:26" x14ac:dyDescent="0.35">
      <c r="A2267">
        <v>41</v>
      </c>
      <c r="B2267">
        <v>59</v>
      </c>
      <c r="C2267" t="str">
        <f t="shared" si="97"/>
        <v>41059</v>
      </c>
      <c r="D2267" t="str">
        <f t="shared" si="98"/>
        <v>41059</v>
      </c>
      <c r="E2267" t="str">
        <f>VLOOKUP(C2267,Table1[[Column1]:[GEMS_Typo]],2)</f>
        <v>C</v>
      </c>
      <c r="F2267">
        <v>5797.5039999999999</v>
      </c>
      <c r="G2267">
        <v>5806.3940000000002</v>
      </c>
      <c r="H2267">
        <v>5809.3339999999998</v>
      </c>
      <c r="I2267">
        <v>5861.3639999999996</v>
      </c>
      <c r="J2267">
        <v>5859.3459999999995</v>
      </c>
      <c r="K2267">
        <v>5843.4160000000002</v>
      </c>
      <c r="L2267">
        <v>5936.9160000000002</v>
      </c>
      <c r="M2267">
        <v>5950.51</v>
      </c>
      <c r="N2267">
        <v>5928.5</v>
      </c>
      <c r="O2267">
        <v>5926.95</v>
      </c>
      <c r="P2267">
        <v>6519.62</v>
      </c>
      <c r="Q2267">
        <v>6532.12</v>
      </c>
      <c r="R2267">
        <v>6511</v>
      </c>
      <c r="S2267">
        <v>5996.4</v>
      </c>
      <c r="T2267">
        <v>5970.64</v>
      </c>
      <c r="U2267">
        <v>6513.66</v>
      </c>
      <c r="V2267">
        <v>6486.6</v>
      </c>
      <c r="W2267">
        <v>6464.94</v>
      </c>
      <c r="X2267">
        <v>6493.03</v>
      </c>
      <c r="Y2267">
        <v>6459.11</v>
      </c>
      <c r="Z2267">
        <v>5976.63</v>
      </c>
    </row>
    <row r="2268" spans="1:26" x14ac:dyDescent="0.35">
      <c r="A2268">
        <v>41</v>
      </c>
      <c r="B2268">
        <v>61</v>
      </c>
      <c r="C2268" t="str">
        <f t="shared" si="97"/>
        <v>41061</v>
      </c>
      <c r="D2268" t="str">
        <f t="shared" si="98"/>
        <v>41061</v>
      </c>
      <c r="E2268" t="str">
        <f>VLOOKUP(C2268,Table1[[Column1]:[GEMS_Typo]],2)</f>
        <v>C</v>
      </c>
      <c r="F2268">
        <v>2696.8560000000002</v>
      </c>
      <c r="G2268">
        <v>2663.8960000000002</v>
      </c>
      <c r="H2268">
        <v>2665.0360000000001</v>
      </c>
      <c r="I2268">
        <v>2676.2860000000001</v>
      </c>
      <c r="J2268">
        <v>2680.366</v>
      </c>
      <c r="K2268">
        <v>2688.6759999999999</v>
      </c>
      <c r="L2268">
        <v>2441.4160000000002</v>
      </c>
      <c r="M2268">
        <v>2442.66</v>
      </c>
      <c r="N2268">
        <v>2446.94</v>
      </c>
      <c r="O2268">
        <v>2441.8200000000002</v>
      </c>
      <c r="P2268">
        <v>3010.43</v>
      </c>
      <c r="Q2268">
        <v>3040.91</v>
      </c>
      <c r="R2268">
        <v>3039.63</v>
      </c>
      <c r="S2268">
        <v>2492.79</v>
      </c>
      <c r="T2268">
        <v>2386.4899999999998</v>
      </c>
      <c r="U2268">
        <v>2942.65</v>
      </c>
      <c r="V2268">
        <v>2897.75</v>
      </c>
      <c r="W2268">
        <v>2892.73</v>
      </c>
      <c r="X2268">
        <v>2905.58</v>
      </c>
      <c r="Y2268">
        <v>2914.08</v>
      </c>
      <c r="Z2268">
        <v>2341.64</v>
      </c>
    </row>
    <row r="2269" spans="1:26" x14ac:dyDescent="0.35">
      <c r="A2269">
        <v>41</v>
      </c>
      <c r="B2269">
        <v>63</v>
      </c>
      <c r="C2269" t="str">
        <f t="shared" si="97"/>
        <v>41063</v>
      </c>
      <c r="D2269" t="str">
        <f t="shared" si="98"/>
        <v>41063</v>
      </c>
      <c r="E2269" t="str">
        <f>VLOOKUP(C2269,Table1[[Column1]:[GEMS_Typo]],2)</f>
        <v>E</v>
      </c>
      <c r="F2269">
        <v>2329.7600000000002</v>
      </c>
      <c r="G2269">
        <v>2331.6999999999998</v>
      </c>
      <c r="H2269">
        <v>2328.62</v>
      </c>
      <c r="I2269">
        <v>2324.16</v>
      </c>
      <c r="J2269">
        <v>2316.6</v>
      </c>
      <c r="K2269">
        <v>2332.3000000000002</v>
      </c>
      <c r="L2269">
        <v>2128.46</v>
      </c>
      <c r="M2269">
        <v>2138.2399999999998</v>
      </c>
      <c r="N2269">
        <v>2190.88</v>
      </c>
      <c r="O2269">
        <v>2191.2199999999998</v>
      </c>
      <c r="P2269">
        <v>2682.89</v>
      </c>
      <c r="Q2269">
        <v>2680.43</v>
      </c>
      <c r="R2269">
        <v>2682.55</v>
      </c>
      <c r="S2269">
        <v>2195.5500000000002</v>
      </c>
      <c r="T2269">
        <v>2181.59</v>
      </c>
      <c r="U2269">
        <v>2657.83</v>
      </c>
      <c r="V2269">
        <v>2668.45</v>
      </c>
      <c r="W2269">
        <v>2676.55</v>
      </c>
      <c r="X2269">
        <v>2667.69</v>
      </c>
      <c r="Y2269">
        <v>2681.37</v>
      </c>
      <c r="Z2269">
        <v>2052.5500000000002</v>
      </c>
    </row>
    <row r="2270" spans="1:26" x14ac:dyDescent="0.35">
      <c r="A2270">
        <v>41</v>
      </c>
      <c r="B2270">
        <v>65</v>
      </c>
      <c r="C2270" t="str">
        <f t="shared" si="97"/>
        <v>41065</v>
      </c>
      <c r="D2270" t="str">
        <f t="shared" si="98"/>
        <v>41065</v>
      </c>
      <c r="E2270" t="str">
        <f>VLOOKUP(C2270,Table1[[Column1]:[GEMS_Typo]],2)</f>
        <v>C</v>
      </c>
      <c r="F2270">
        <v>3615.55</v>
      </c>
      <c r="G2270">
        <v>3609.06</v>
      </c>
      <c r="H2270">
        <v>3493.96</v>
      </c>
      <c r="I2270">
        <v>3427.39</v>
      </c>
      <c r="J2270">
        <v>3469.89</v>
      </c>
      <c r="K2270">
        <v>3291.01</v>
      </c>
      <c r="L2270">
        <v>3276.01</v>
      </c>
      <c r="M2270">
        <v>3276.24</v>
      </c>
      <c r="N2270">
        <v>3257.79</v>
      </c>
      <c r="O2270">
        <v>3262.36</v>
      </c>
      <c r="P2270">
        <v>3877.77</v>
      </c>
      <c r="Q2270">
        <v>3858.54</v>
      </c>
      <c r="R2270">
        <v>3869.91</v>
      </c>
      <c r="S2270">
        <v>3335.61</v>
      </c>
      <c r="T2270">
        <v>3339.13</v>
      </c>
      <c r="U2270">
        <v>3939.24</v>
      </c>
      <c r="V2270">
        <v>3935.6</v>
      </c>
      <c r="W2270">
        <v>3952.66</v>
      </c>
      <c r="X2270">
        <v>3942.62</v>
      </c>
      <c r="Y2270">
        <v>3933.82</v>
      </c>
      <c r="Z2270">
        <v>3320.99</v>
      </c>
    </row>
    <row r="2271" spans="1:26" x14ac:dyDescent="0.35">
      <c r="A2271">
        <v>41</v>
      </c>
      <c r="B2271">
        <v>67</v>
      </c>
      <c r="C2271" t="str">
        <f t="shared" si="97"/>
        <v>41067</v>
      </c>
      <c r="D2271" t="str">
        <f t="shared" si="98"/>
        <v>41067</v>
      </c>
      <c r="E2271" t="str">
        <f>VLOOKUP(C2271,Table1[[Column1]:[GEMS_Typo]],2)</f>
        <v>B</v>
      </c>
      <c r="F2271">
        <v>5687.982</v>
      </c>
      <c r="G2271">
        <v>5528.58</v>
      </c>
      <c r="H2271">
        <v>5528.73</v>
      </c>
      <c r="I2271">
        <v>5811.25</v>
      </c>
      <c r="J2271">
        <v>5724.64</v>
      </c>
      <c r="K2271">
        <v>5674.13</v>
      </c>
      <c r="L2271">
        <v>5768.76</v>
      </c>
      <c r="M2271">
        <v>5365.14</v>
      </c>
      <c r="N2271">
        <v>5379.32</v>
      </c>
      <c r="O2271">
        <v>5399.43</v>
      </c>
      <c r="P2271">
        <v>5416.51</v>
      </c>
      <c r="Q2271">
        <v>5432.04</v>
      </c>
      <c r="R2271">
        <v>5361.87</v>
      </c>
      <c r="S2271">
        <v>5304.04</v>
      </c>
      <c r="T2271">
        <v>5459.08</v>
      </c>
      <c r="U2271">
        <v>5369.01</v>
      </c>
      <c r="V2271">
        <v>5415.97</v>
      </c>
      <c r="W2271">
        <v>5468.27</v>
      </c>
      <c r="X2271">
        <v>5541.87</v>
      </c>
      <c r="Y2271">
        <v>5586.49</v>
      </c>
      <c r="Z2271">
        <v>5493.69</v>
      </c>
    </row>
    <row r="2272" spans="1:26" x14ac:dyDescent="0.35">
      <c r="A2272">
        <v>41</v>
      </c>
      <c r="B2272">
        <v>69</v>
      </c>
      <c r="C2272" t="str">
        <f t="shared" si="97"/>
        <v>41069</v>
      </c>
      <c r="D2272" t="str">
        <f t="shared" si="98"/>
        <v>41069</v>
      </c>
      <c r="E2272" t="str">
        <f>VLOOKUP(C2272,Table1[[Column1]:[GEMS_Typo]],2)</f>
        <v>F</v>
      </c>
      <c r="F2272">
        <v>1288.45</v>
      </c>
      <c r="G2272">
        <v>1283.22</v>
      </c>
      <c r="H2272">
        <v>1281.1600000000001</v>
      </c>
      <c r="I2272">
        <v>1282.27</v>
      </c>
      <c r="J2272">
        <v>1264.5899999999999</v>
      </c>
      <c r="K2272">
        <v>1282.17</v>
      </c>
      <c r="L2272">
        <v>1296.6099999999999</v>
      </c>
      <c r="M2272">
        <v>1295.97</v>
      </c>
      <c r="N2272">
        <v>1296.47</v>
      </c>
      <c r="O2272">
        <v>1296.47</v>
      </c>
      <c r="P2272">
        <v>1514.17</v>
      </c>
      <c r="Q2272">
        <v>1516.13</v>
      </c>
      <c r="R2272">
        <v>1511.71</v>
      </c>
      <c r="S2272">
        <v>1282.43</v>
      </c>
      <c r="T2272">
        <v>1281.49</v>
      </c>
      <c r="U2272">
        <v>1540.37</v>
      </c>
      <c r="V2272">
        <v>1541.13</v>
      </c>
      <c r="W2272">
        <v>1539.73</v>
      </c>
      <c r="X2272">
        <v>1538.43</v>
      </c>
      <c r="Y2272">
        <v>1603.95</v>
      </c>
      <c r="Z2272">
        <v>1351.69</v>
      </c>
    </row>
    <row r="2273" spans="1:26" x14ac:dyDescent="0.35">
      <c r="A2273">
        <v>41</v>
      </c>
      <c r="B2273">
        <v>71</v>
      </c>
      <c r="C2273" t="str">
        <f t="shared" si="97"/>
        <v>41071</v>
      </c>
      <c r="D2273" t="str">
        <f t="shared" si="98"/>
        <v>41071</v>
      </c>
      <c r="E2273" t="str">
        <f>VLOOKUP(C2273,Table1[[Column1]:[GEMS_Typo]],2)</f>
        <v>B</v>
      </c>
      <c r="F2273">
        <v>2315.58</v>
      </c>
      <c r="G2273">
        <v>2313.85</v>
      </c>
      <c r="H2273">
        <v>2322.77</v>
      </c>
      <c r="I2273">
        <v>2343.29</v>
      </c>
      <c r="J2273">
        <v>2349.42</v>
      </c>
      <c r="K2273">
        <v>2322.19</v>
      </c>
      <c r="L2273">
        <v>2314.2399999999998</v>
      </c>
      <c r="M2273">
        <v>2325.0100000000002</v>
      </c>
      <c r="N2273">
        <v>2328.85</v>
      </c>
      <c r="O2273">
        <v>2330.11</v>
      </c>
      <c r="P2273">
        <v>2510.87</v>
      </c>
      <c r="Q2273">
        <v>2518.2399999999998</v>
      </c>
      <c r="R2273">
        <v>2522.73</v>
      </c>
      <c r="S2273">
        <v>2734.95</v>
      </c>
      <c r="T2273">
        <v>2855.15</v>
      </c>
      <c r="U2273">
        <v>3088.97</v>
      </c>
      <c r="V2273">
        <v>3092.69</v>
      </c>
      <c r="W2273">
        <v>3296.85</v>
      </c>
      <c r="X2273">
        <v>3309.85</v>
      </c>
      <c r="Y2273">
        <v>3007.55</v>
      </c>
      <c r="Z2273">
        <v>2771.03</v>
      </c>
    </row>
    <row r="2274" spans="1:26" x14ac:dyDescent="0.35">
      <c r="A2274">
        <v>42</v>
      </c>
      <c r="B2274">
        <v>1</v>
      </c>
      <c r="C2274" t="str">
        <f t="shared" si="97"/>
        <v>42001</v>
      </c>
      <c r="D2274" t="str">
        <f t="shared" si="98"/>
        <v>42001</v>
      </c>
      <c r="E2274" t="str">
        <f>VLOOKUP(C2274,Table1[[Column1]:[GEMS_Typo]],2)</f>
        <v>C</v>
      </c>
      <c r="F2274">
        <v>2843.95</v>
      </c>
      <c r="G2274">
        <v>2838.741</v>
      </c>
      <c r="H2274">
        <v>2854.9470000000001</v>
      </c>
      <c r="I2274">
        <v>2859.567</v>
      </c>
      <c r="J2274">
        <v>2863.1709999999998</v>
      </c>
      <c r="K2274">
        <v>2863.2249999999999</v>
      </c>
      <c r="L2274">
        <v>2869.5549999999998</v>
      </c>
      <c r="M2274">
        <v>2889.1970000000001</v>
      </c>
      <c r="N2274">
        <v>2897.7089999999998</v>
      </c>
      <c r="O2274">
        <f>AVERAGE(N2274,P2274)</f>
        <v>3204.8829999999998</v>
      </c>
      <c r="P2274">
        <v>3512.0569999999998</v>
      </c>
      <c r="Q2274">
        <v>3516.4560000000001</v>
      </c>
      <c r="R2274">
        <v>3517.643</v>
      </c>
      <c r="S2274">
        <v>3527.5540000000001</v>
      </c>
      <c r="T2274">
        <v>2877.9569999999999</v>
      </c>
      <c r="U2274">
        <v>2882.7660000000001</v>
      </c>
      <c r="V2274">
        <v>2908.8679999999999</v>
      </c>
      <c r="W2274">
        <v>2905.038</v>
      </c>
      <c r="X2274">
        <v>2906.5160000000001</v>
      </c>
      <c r="Y2274">
        <v>2910.1170000000002</v>
      </c>
      <c r="Z2274">
        <v>2908.933</v>
      </c>
    </row>
    <row r="2275" spans="1:26" x14ac:dyDescent="0.35">
      <c r="A2275">
        <v>42</v>
      </c>
      <c r="B2275">
        <v>3</v>
      </c>
      <c r="C2275" t="str">
        <f t="shared" si="97"/>
        <v>42003</v>
      </c>
      <c r="D2275" t="str">
        <f t="shared" si="98"/>
        <v>42003</v>
      </c>
      <c r="E2275" t="str">
        <f>VLOOKUP(C2275,Table1[[Column1]:[GEMS_Typo]],2)</f>
        <v>A</v>
      </c>
      <c r="F2275">
        <v>12225.09</v>
      </c>
      <c r="G2275">
        <v>12253.145</v>
      </c>
      <c r="H2275">
        <v>12318.476000000001</v>
      </c>
      <c r="I2275">
        <v>12348.257</v>
      </c>
      <c r="J2275">
        <v>12370.453</v>
      </c>
      <c r="K2275">
        <v>12370.290999999999</v>
      </c>
      <c r="L2275">
        <v>12435.905000000001</v>
      </c>
      <c r="M2275">
        <v>12524.58</v>
      </c>
      <c r="N2275">
        <v>12535.713</v>
      </c>
      <c r="O2275">
        <f t="shared" ref="O2275:O2338" si="99">AVERAGE(N2275,P2275)</f>
        <v>12742.326499999999</v>
      </c>
      <c r="P2275">
        <v>12948.94</v>
      </c>
      <c r="Q2275">
        <v>12969.477000000001</v>
      </c>
      <c r="R2275">
        <v>12977.454</v>
      </c>
      <c r="S2275">
        <v>13010.156999999999</v>
      </c>
      <c r="T2275">
        <v>12622.063</v>
      </c>
      <c r="U2275">
        <v>12631.460999999999</v>
      </c>
      <c r="V2275">
        <v>12472.296</v>
      </c>
      <c r="W2275">
        <v>12474.752</v>
      </c>
      <c r="X2275">
        <v>12499.786</v>
      </c>
      <c r="Y2275">
        <v>12514.983</v>
      </c>
      <c r="Z2275">
        <v>12570.83</v>
      </c>
    </row>
    <row r="2276" spans="1:26" x14ac:dyDescent="0.35">
      <c r="A2276">
        <v>42</v>
      </c>
      <c r="B2276">
        <v>5</v>
      </c>
      <c r="C2276" t="str">
        <f t="shared" si="97"/>
        <v>42005</v>
      </c>
      <c r="D2276" t="str">
        <f t="shared" si="98"/>
        <v>42005</v>
      </c>
      <c r="E2276" t="str">
        <f>VLOOKUP(C2276,Table1[[Column1]:[GEMS_Typo]],2)</f>
        <v>A</v>
      </c>
      <c r="F2276">
        <v>3667.52</v>
      </c>
      <c r="G2276">
        <v>3679.3589999999999</v>
      </c>
      <c r="H2276">
        <v>3681.17</v>
      </c>
      <c r="I2276">
        <v>3703.1610000000001</v>
      </c>
      <c r="J2276">
        <v>3704.4059999999999</v>
      </c>
      <c r="K2276">
        <v>3704.8670000000002</v>
      </c>
      <c r="L2276">
        <v>3708.6019999999999</v>
      </c>
      <c r="M2276">
        <v>3704.5419999999999</v>
      </c>
      <c r="N2276">
        <v>3703.6619999999998</v>
      </c>
      <c r="O2276">
        <f t="shared" si="99"/>
        <v>4027.3514999999998</v>
      </c>
      <c r="P2276">
        <v>4351.0410000000002</v>
      </c>
      <c r="Q2276">
        <v>4350.5069999999996</v>
      </c>
      <c r="R2276">
        <v>4349.4470000000001</v>
      </c>
      <c r="S2276">
        <v>4353.7089999999998</v>
      </c>
      <c r="T2276">
        <v>3705.8090000000002</v>
      </c>
      <c r="U2276">
        <v>3704.98</v>
      </c>
      <c r="V2276">
        <v>3703.9650000000001</v>
      </c>
      <c r="W2276">
        <v>3704.4969999999998</v>
      </c>
      <c r="X2276">
        <v>3703.18</v>
      </c>
      <c r="Y2276">
        <v>3700.25</v>
      </c>
      <c r="Z2276">
        <v>3699.6489999999999</v>
      </c>
    </row>
    <row r="2277" spans="1:26" x14ac:dyDescent="0.35">
      <c r="A2277">
        <v>42</v>
      </c>
      <c r="B2277">
        <v>7</v>
      </c>
      <c r="C2277" t="str">
        <f t="shared" si="97"/>
        <v>42007</v>
      </c>
      <c r="D2277" t="str">
        <f t="shared" si="98"/>
        <v>42007</v>
      </c>
      <c r="E2277" t="str">
        <f>VLOOKUP(C2277,Table1[[Column1]:[GEMS_Typo]],2)</f>
        <v>A</v>
      </c>
      <c r="F2277">
        <v>3526.8029999999999</v>
      </c>
      <c r="G2277">
        <v>3528.9389999999999</v>
      </c>
      <c r="H2277">
        <v>3530.058</v>
      </c>
      <c r="I2277">
        <v>3530.3159999999998</v>
      </c>
      <c r="J2277">
        <v>3533</v>
      </c>
      <c r="K2277">
        <v>3535.482</v>
      </c>
      <c r="L2277">
        <v>3540.54</v>
      </c>
      <c r="M2277">
        <v>3556.002</v>
      </c>
      <c r="N2277">
        <v>3556.1480000000001</v>
      </c>
      <c r="O2277">
        <f t="shared" si="99"/>
        <v>3807.6120000000001</v>
      </c>
      <c r="P2277">
        <v>4059.076</v>
      </c>
      <c r="Q2277">
        <v>4050.701</v>
      </c>
      <c r="R2277">
        <v>4058.797</v>
      </c>
      <c r="S2277">
        <v>4060.549</v>
      </c>
      <c r="T2277">
        <v>3560.31</v>
      </c>
      <c r="U2277">
        <v>3560.386</v>
      </c>
      <c r="V2277">
        <v>3551.0039999999999</v>
      </c>
      <c r="W2277">
        <v>3557.8</v>
      </c>
      <c r="X2277">
        <v>3559.4340000000002</v>
      </c>
      <c r="Y2277">
        <v>3558.77</v>
      </c>
      <c r="Z2277">
        <v>3555.0120000000002</v>
      </c>
    </row>
    <row r="2278" spans="1:26" x14ac:dyDescent="0.35">
      <c r="A2278">
        <v>42</v>
      </c>
      <c r="B2278">
        <v>9</v>
      </c>
      <c r="C2278" t="str">
        <f t="shared" si="97"/>
        <v>42009</v>
      </c>
      <c r="D2278" t="str">
        <f t="shared" si="98"/>
        <v>42009</v>
      </c>
      <c r="E2278" t="str">
        <f>VLOOKUP(C2278,Table1[[Column1]:[GEMS_Typo]],2)</f>
        <v>C</v>
      </c>
      <c r="F2278">
        <v>3775.2179999999998</v>
      </c>
      <c r="G2278">
        <v>3775.9940000000001</v>
      </c>
      <c r="H2278">
        <v>3777.0569999999998</v>
      </c>
      <c r="I2278">
        <v>3778.509</v>
      </c>
      <c r="J2278">
        <v>3787.68</v>
      </c>
      <c r="K2278">
        <v>3788.2420000000002</v>
      </c>
      <c r="L2278">
        <v>3785.7440000000001</v>
      </c>
      <c r="M2278">
        <v>3787.61</v>
      </c>
      <c r="N2278">
        <v>3789.1480000000001</v>
      </c>
      <c r="O2278">
        <f t="shared" si="99"/>
        <v>4279.7024999999994</v>
      </c>
      <c r="P2278">
        <v>4770.2569999999996</v>
      </c>
      <c r="Q2278">
        <v>4769.3329999999996</v>
      </c>
      <c r="R2278">
        <v>4768.2520000000004</v>
      </c>
      <c r="S2278">
        <v>4768.7209999999995</v>
      </c>
      <c r="T2278">
        <v>3722.2890000000002</v>
      </c>
      <c r="U2278">
        <v>3722.6669999999999</v>
      </c>
      <c r="V2278">
        <v>3749.067</v>
      </c>
      <c r="W2278">
        <v>3749.9630000000002</v>
      </c>
      <c r="X2278">
        <v>3749.145</v>
      </c>
      <c r="Y2278">
        <v>3764.5450000000001</v>
      </c>
      <c r="Z2278">
        <v>3763.9929999999999</v>
      </c>
    </row>
    <row r="2279" spans="1:26" x14ac:dyDescent="0.35">
      <c r="A2279">
        <v>42</v>
      </c>
      <c r="B2279">
        <v>11</v>
      </c>
      <c r="C2279" t="str">
        <f t="shared" si="97"/>
        <v>42011</v>
      </c>
      <c r="D2279" t="str">
        <f t="shared" si="98"/>
        <v>42011</v>
      </c>
      <c r="E2279" t="str">
        <f>VLOOKUP(C2279,Table1[[Column1]:[GEMS_Typo]],2)</f>
        <v>B</v>
      </c>
      <c r="F2279">
        <v>6743.0450000000001</v>
      </c>
      <c r="G2279">
        <v>6772.4070000000002</v>
      </c>
      <c r="H2279">
        <v>6788.4520000000002</v>
      </c>
      <c r="I2279">
        <v>6797.4129999999996</v>
      </c>
      <c r="J2279">
        <v>6819.7950000000001</v>
      </c>
      <c r="K2279">
        <v>6817.1360000000004</v>
      </c>
      <c r="L2279">
        <v>6854.7809999999999</v>
      </c>
      <c r="M2279">
        <v>6891.99</v>
      </c>
      <c r="N2279">
        <v>6906.893</v>
      </c>
      <c r="O2279">
        <f t="shared" si="99"/>
        <v>7285.2719999999999</v>
      </c>
      <c r="P2279">
        <v>7663.6509999999998</v>
      </c>
      <c r="Q2279">
        <v>7667.0820000000003</v>
      </c>
      <c r="R2279">
        <v>7672.9229999999998</v>
      </c>
      <c r="S2279">
        <v>7693.6239999999998</v>
      </c>
      <c r="T2279">
        <v>6960.69</v>
      </c>
      <c r="U2279">
        <v>6961.3969999999999</v>
      </c>
      <c r="V2279">
        <v>6949.2160000000003</v>
      </c>
      <c r="W2279">
        <v>6942.835</v>
      </c>
      <c r="X2279">
        <v>6949.1869999999999</v>
      </c>
      <c r="Y2279">
        <v>6944.5060000000003</v>
      </c>
      <c r="Z2279">
        <v>6951.8</v>
      </c>
    </row>
    <row r="2280" spans="1:26" x14ac:dyDescent="0.35">
      <c r="A2280">
        <v>42</v>
      </c>
      <c r="B2280">
        <v>13</v>
      </c>
      <c r="C2280" t="str">
        <f t="shared" si="97"/>
        <v>42013</v>
      </c>
      <c r="D2280" t="str">
        <f t="shared" si="98"/>
        <v>42013</v>
      </c>
      <c r="E2280" t="str">
        <f>VLOOKUP(C2280,Table1[[Column1]:[GEMS_Typo]],2)</f>
        <v>B</v>
      </c>
      <c r="F2280">
        <v>2531.953</v>
      </c>
      <c r="G2280">
        <v>2535.4209999999998</v>
      </c>
      <c r="H2280">
        <v>2547.569</v>
      </c>
      <c r="I2280">
        <v>2567.6799999999998</v>
      </c>
      <c r="J2280">
        <v>2568.5430000000001</v>
      </c>
      <c r="K2280">
        <v>2565.2620000000002</v>
      </c>
      <c r="L2280">
        <v>2593.6779999999999</v>
      </c>
      <c r="M2280">
        <v>2615.5770000000002</v>
      </c>
      <c r="N2280">
        <v>2617.348</v>
      </c>
      <c r="O2280">
        <f t="shared" si="99"/>
        <v>2769.8815</v>
      </c>
      <c r="P2280">
        <v>2922.415</v>
      </c>
      <c r="Q2280">
        <v>2923.2089999999998</v>
      </c>
      <c r="R2280">
        <v>2924.9789999999998</v>
      </c>
      <c r="S2280">
        <v>2950.82</v>
      </c>
      <c r="T2280">
        <v>2634.011</v>
      </c>
      <c r="U2280">
        <v>2630.08</v>
      </c>
      <c r="V2280">
        <v>2605.9969999999998</v>
      </c>
      <c r="W2280">
        <v>2610.6089999999999</v>
      </c>
      <c r="X2280">
        <v>2610.23</v>
      </c>
      <c r="Y2280">
        <v>2610.0300000000002</v>
      </c>
      <c r="Z2280">
        <v>2612.163</v>
      </c>
    </row>
    <row r="2281" spans="1:26" x14ac:dyDescent="0.35">
      <c r="A2281">
        <v>42</v>
      </c>
      <c r="B2281">
        <v>15</v>
      </c>
      <c r="C2281" t="str">
        <f t="shared" si="97"/>
        <v>42015</v>
      </c>
      <c r="D2281" t="str">
        <f t="shared" si="98"/>
        <v>42015</v>
      </c>
      <c r="E2281" t="str">
        <f>VLOOKUP(C2281,Table1[[Column1]:[GEMS_Typo]],2)</f>
        <v>C</v>
      </c>
      <c r="F2281">
        <v>4994.576</v>
      </c>
      <c r="G2281">
        <v>5000.4650000000001</v>
      </c>
      <c r="H2281">
        <v>5002.4759999999997</v>
      </c>
      <c r="I2281">
        <v>5004.5929999999998</v>
      </c>
      <c r="J2281">
        <v>5006.7160000000003</v>
      </c>
      <c r="K2281">
        <v>5007.2709999999997</v>
      </c>
      <c r="L2281">
        <v>5009.2560000000003</v>
      </c>
      <c r="M2281">
        <v>5008.1850000000004</v>
      </c>
      <c r="N2281">
        <v>5009.2879999999996</v>
      </c>
      <c r="O2281">
        <f t="shared" si="99"/>
        <v>5570.9035000000003</v>
      </c>
      <c r="P2281">
        <v>6132.5190000000002</v>
      </c>
      <c r="Q2281">
        <v>6134.6610000000001</v>
      </c>
      <c r="R2281">
        <v>6132.0870000000004</v>
      </c>
      <c r="S2281">
        <v>6128.55</v>
      </c>
      <c r="T2281">
        <v>5000.5640000000003</v>
      </c>
      <c r="U2281">
        <v>4999.165</v>
      </c>
      <c r="V2281">
        <v>5005.7070000000003</v>
      </c>
      <c r="W2281">
        <v>5002.4279999999999</v>
      </c>
      <c r="X2281">
        <v>5002.4139999999998</v>
      </c>
      <c r="Y2281">
        <v>5002.424</v>
      </c>
      <c r="Z2281">
        <v>4997.326</v>
      </c>
    </row>
    <row r="2282" spans="1:26" x14ac:dyDescent="0.35">
      <c r="A2282">
        <v>42</v>
      </c>
      <c r="B2282">
        <v>17</v>
      </c>
      <c r="C2282" t="str">
        <f t="shared" si="97"/>
        <v>42017</v>
      </c>
      <c r="D2282" t="str">
        <f t="shared" si="98"/>
        <v>42017</v>
      </c>
      <c r="E2282" t="str">
        <f>VLOOKUP(C2282,Table1[[Column1]:[GEMS_Typo]],2)</f>
        <v>A</v>
      </c>
      <c r="F2282">
        <v>7020.2690000000002</v>
      </c>
      <c r="G2282">
        <v>7047.8440000000001</v>
      </c>
      <c r="H2282">
        <v>7127.2950000000001</v>
      </c>
      <c r="I2282">
        <v>7170.27</v>
      </c>
      <c r="J2282">
        <v>7208.6130000000003</v>
      </c>
      <c r="K2282">
        <v>7209.9650000000001</v>
      </c>
      <c r="L2282">
        <v>7260.7879999999996</v>
      </c>
      <c r="M2282">
        <v>7285.8220000000001</v>
      </c>
      <c r="N2282">
        <v>7313.4840000000004</v>
      </c>
      <c r="O2282">
        <f t="shared" si="99"/>
        <v>7508.8545000000004</v>
      </c>
      <c r="P2282">
        <v>7704.2250000000004</v>
      </c>
      <c r="Q2282">
        <v>7708.1729999999998</v>
      </c>
      <c r="R2282">
        <v>7763.5940000000001</v>
      </c>
      <c r="S2282">
        <v>7770.2259999999997</v>
      </c>
      <c r="T2282">
        <v>7410.4110000000001</v>
      </c>
      <c r="U2282">
        <v>7417.1450000000004</v>
      </c>
      <c r="V2282">
        <v>7479.8940000000002</v>
      </c>
      <c r="W2282">
        <v>7480.2560000000003</v>
      </c>
      <c r="X2282">
        <v>7485.74</v>
      </c>
      <c r="Y2282">
        <v>7499.35</v>
      </c>
      <c r="Z2282">
        <v>7510.317</v>
      </c>
    </row>
    <row r="2283" spans="1:26" x14ac:dyDescent="0.35">
      <c r="A2283">
        <v>42</v>
      </c>
      <c r="B2283">
        <v>19</v>
      </c>
      <c r="C2283" t="str">
        <f t="shared" si="97"/>
        <v>42019</v>
      </c>
      <c r="D2283" t="str">
        <f t="shared" si="98"/>
        <v>42019</v>
      </c>
      <c r="E2283" t="str">
        <f>VLOOKUP(C2283,Table1[[Column1]:[GEMS_Typo]],2)</f>
        <v>A</v>
      </c>
      <c r="F2283">
        <v>4683.6149999999998</v>
      </c>
      <c r="G2283">
        <v>4690.9849999999997</v>
      </c>
      <c r="H2283">
        <v>4707.0330000000004</v>
      </c>
      <c r="I2283">
        <v>4728.4489999999996</v>
      </c>
      <c r="J2283">
        <v>4731.4790000000003</v>
      </c>
      <c r="K2283">
        <v>4732.1260000000002</v>
      </c>
      <c r="L2283">
        <v>4744.8530000000001</v>
      </c>
      <c r="M2283">
        <v>4764.7830000000004</v>
      </c>
      <c r="N2283">
        <v>4771.7250000000004</v>
      </c>
      <c r="O2283">
        <f t="shared" si="99"/>
        <v>4998.8065000000006</v>
      </c>
      <c r="P2283">
        <v>5225.8879999999999</v>
      </c>
      <c r="Q2283">
        <v>5236.4219999999996</v>
      </c>
      <c r="R2283">
        <v>5237.8100000000004</v>
      </c>
      <c r="S2283">
        <v>5248.2089999999998</v>
      </c>
      <c r="T2283">
        <v>4806.5950000000003</v>
      </c>
      <c r="U2283">
        <v>4819.835</v>
      </c>
      <c r="V2283">
        <v>4908.7719999999999</v>
      </c>
      <c r="W2283">
        <v>4915.174</v>
      </c>
      <c r="X2283">
        <v>4924.9040000000005</v>
      </c>
      <c r="Y2283">
        <v>4928.7910000000002</v>
      </c>
      <c r="Z2283">
        <v>4941.8280000000004</v>
      </c>
    </row>
    <row r="2284" spans="1:26" x14ac:dyDescent="0.35">
      <c r="A2284">
        <v>42</v>
      </c>
      <c r="B2284">
        <v>21</v>
      </c>
      <c r="C2284" t="str">
        <f t="shared" si="97"/>
        <v>42021</v>
      </c>
      <c r="D2284" t="str">
        <f t="shared" si="98"/>
        <v>42021</v>
      </c>
      <c r="E2284" t="str">
        <f>VLOOKUP(C2284,Table1[[Column1]:[GEMS_Typo]],2)</f>
        <v>B</v>
      </c>
      <c r="F2284">
        <v>3567.8359999999998</v>
      </c>
      <c r="G2284">
        <v>3563.627</v>
      </c>
      <c r="H2284">
        <v>3570.9140000000002</v>
      </c>
      <c r="I2284">
        <v>3573.7109999999998</v>
      </c>
      <c r="J2284">
        <v>3572.2939999999999</v>
      </c>
      <c r="K2284">
        <v>3571.636</v>
      </c>
      <c r="L2284">
        <v>3585.652</v>
      </c>
      <c r="M2284">
        <v>3584.645</v>
      </c>
      <c r="N2284">
        <v>3586.49</v>
      </c>
      <c r="O2284">
        <f t="shared" si="99"/>
        <v>3846.8705</v>
      </c>
      <c r="P2284">
        <v>4107.2510000000002</v>
      </c>
      <c r="Q2284">
        <v>4107.6909999999998</v>
      </c>
      <c r="R2284">
        <v>4098.8109999999997</v>
      </c>
      <c r="S2284">
        <v>4102.0119999999997</v>
      </c>
      <c r="T2284">
        <v>3598.2730000000001</v>
      </c>
      <c r="U2284">
        <v>3600.8090000000002</v>
      </c>
      <c r="V2284">
        <v>3679.777</v>
      </c>
      <c r="W2284">
        <v>3681.7130000000002</v>
      </c>
      <c r="X2284">
        <v>3681.1770000000001</v>
      </c>
      <c r="Y2284">
        <v>3692.4479999999999</v>
      </c>
      <c r="Z2284">
        <v>3694.6109999999999</v>
      </c>
    </row>
    <row r="2285" spans="1:26" x14ac:dyDescent="0.35">
      <c r="A2285">
        <v>42</v>
      </c>
      <c r="B2285">
        <v>23</v>
      </c>
      <c r="C2285" t="str">
        <f t="shared" si="97"/>
        <v>42023</v>
      </c>
      <c r="D2285" t="str">
        <f t="shared" si="98"/>
        <v>42023</v>
      </c>
      <c r="E2285" t="str">
        <f>VLOOKUP(C2285,Table1[[Column1]:[GEMS_Typo]],2)</f>
        <v>E</v>
      </c>
      <c r="F2285">
        <v>625.29700000000003</v>
      </c>
      <c r="G2285">
        <v>624.89200000000005</v>
      </c>
      <c r="H2285">
        <v>624.89400000000001</v>
      </c>
      <c r="I2285">
        <v>624.89400000000001</v>
      </c>
      <c r="J2285">
        <v>624.89400000000001</v>
      </c>
      <c r="K2285">
        <v>624.89400000000001</v>
      </c>
      <c r="L2285">
        <v>624.89400000000001</v>
      </c>
      <c r="M2285">
        <v>624.89400000000001</v>
      </c>
      <c r="N2285">
        <v>624.81200000000001</v>
      </c>
      <c r="O2285">
        <f t="shared" si="99"/>
        <v>585.20100000000002</v>
      </c>
      <c r="P2285">
        <v>545.59</v>
      </c>
      <c r="Q2285">
        <v>544.27</v>
      </c>
      <c r="R2285">
        <v>544.25599999999997</v>
      </c>
      <c r="S2285">
        <v>544.26400000000001</v>
      </c>
      <c r="T2285">
        <v>480.36200000000002</v>
      </c>
      <c r="U2285">
        <v>480.36399999999998</v>
      </c>
      <c r="V2285">
        <v>555.36800000000005</v>
      </c>
      <c r="W2285">
        <v>555.36800000000005</v>
      </c>
      <c r="X2285">
        <v>555.36800000000005</v>
      </c>
      <c r="Y2285">
        <v>553.32799999999997</v>
      </c>
      <c r="Z2285">
        <v>553.32799999999997</v>
      </c>
    </row>
    <row r="2286" spans="1:26" x14ac:dyDescent="0.35">
      <c r="A2286">
        <v>42</v>
      </c>
      <c r="B2286">
        <v>25</v>
      </c>
      <c r="C2286" t="str">
        <f t="shared" si="97"/>
        <v>42025</v>
      </c>
      <c r="D2286" t="str">
        <f t="shared" si="98"/>
        <v>42025</v>
      </c>
      <c r="E2286" t="str">
        <f>VLOOKUP(C2286,Table1[[Column1]:[GEMS_Typo]],2)</f>
        <v>B</v>
      </c>
      <c r="F2286">
        <v>1538.8209999999999</v>
      </c>
      <c r="G2286">
        <v>1542.1010000000001</v>
      </c>
      <c r="H2286">
        <v>1542.1110000000001</v>
      </c>
      <c r="I2286">
        <v>1527.413</v>
      </c>
      <c r="J2286">
        <v>1528.9369999999999</v>
      </c>
      <c r="K2286">
        <v>1528.941</v>
      </c>
      <c r="L2286">
        <v>1533.7339999999999</v>
      </c>
      <c r="M2286">
        <v>1533.2940000000001</v>
      </c>
      <c r="N2286">
        <v>1533.7380000000001</v>
      </c>
      <c r="O2286">
        <f t="shared" si="99"/>
        <v>1616.1770000000001</v>
      </c>
      <c r="P2286">
        <v>1698.616</v>
      </c>
      <c r="Q2286">
        <v>1699.04</v>
      </c>
      <c r="R2286">
        <v>1698.9059999999999</v>
      </c>
      <c r="S2286">
        <v>1699.9359999999999</v>
      </c>
      <c r="T2286">
        <v>1512.6510000000001</v>
      </c>
      <c r="U2286">
        <v>1513.537</v>
      </c>
      <c r="V2286">
        <v>1678.5889999999999</v>
      </c>
      <c r="W2286">
        <v>1679.345</v>
      </c>
      <c r="X2286">
        <v>1679.7929999999999</v>
      </c>
      <c r="Y2286">
        <v>1679.921</v>
      </c>
      <c r="Z2286">
        <v>1680.6410000000001</v>
      </c>
    </row>
    <row r="2287" spans="1:26" x14ac:dyDescent="0.35">
      <c r="A2287">
        <v>42</v>
      </c>
      <c r="B2287">
        <v>27</v>
      </c>
      <c r="C2287" t="str">
        <f t="shared" si="97"/>
        <v>42027</v>
      </c>
      <c r="D2287" t="str">
        <f t="shared" si="98"/>
        <v>42027</v>
      </c>
      <c r="E2287" t="str">
        <f>VLOOKUP(C2287,Table1[[Column1]:[GEMS_Typo]],2)</f>
        <v>C</v>
      </c>
      <c r="F2287">
        <v>3481.43</v>
      </c>
      <c r="G2287">
        <v>3493.2719999999999</v>
      </c>
      <c r="H2287">
        <v>3540.42</v>
      </c>
      <c r="I2287">
        <v>3550.665</v>
      </c>
      <c r="J2287">
        <v>3568.8870000000002</v>
      </c>
      <c r="K2287">
        <v>3573.4140000000002</v>
      </c>
      <c r="L2287">
        <v>3600.0140000000001</v>
      </c>
      <c r="M2287">
        <v>3642.5419999999999</v>
      </c>
      <c r="N2287">
        <v>3681.3330000000001</v>
      </c>
      <c r="O2287">
        <f t="shared" si="99"/>
        <v>3643.2785000000003</v>
      </c>
      <c r="P2287">
        <v>3605.2240000000002</v>
      </c>
      <c r="Q2287">
        <v>3615.5659999999998</v>
      </c>
      <c r="R2287">
        <v>3568.5309999999999</v>
      </c>
      <c r="S2287">
        <v>3591.364</v>
      </c>
      <c r="T2287">
        <v>3232.5189999999998</v>
      </c>
      <c r="U2287">
        <v>3230.6480000000001</v>
      </c>
      <c r="V2287">
        <v>3275.1619999999998</v>
      </c>
      <c r="W2287">
        <v>3283.4810000000002</v>
      </c>
      <c r="X2287">
        <v>3288.1930000000002</v>
      </c>
      <c r="Y2287">
        <v>3289.5529999999999</v>
      </c>
      <c r="Z2287">
        <v>3309.0239999999999</v>
      </c>
    </row>
    <row r="2288" spans="1:26" x14ac:dyDescent="0.35">
      <c r="A2288">
        <v>42</v>
      </c>
      <c r="B2288">
        <v>29</v>
      </c>
      <c r="C2288" t="str">
        <f t="shared" si="97"/>
        <v>42029</v>
      </c>
      <c r="D2288" t="str">
        <f t="shared" si="98"/>
        <v>42029</v>
      </c>
      <c r="E2288" t="str">
        <f>VLOOKUP(C2288,Table1[[Column1]:[GEMS_Typo]],2)</f>
        <v>A</v>
      </c>
      <c r="F2288">
        <v>6991.125</v>
      </c>
      <c r="G2288">
        <v>7045.5050000000001</v>
      </c>
      <c r="H2288">
        <v>7100.1</v>
      </c>
      <c r="I2288">
        <v>7158.3630000000003</v>
      </c>
      <c r="J2288">
        <v>7230.2340000000004</v>
      </c>
      <c r="K2288">
        <v>7292.4189999999999</v>
      </c>
      <c r="L2288">
        <v>7322.9470000000001</v>
      </c>
      <c r="M2288">
        <v>7377.2650000000003</v>
      </c>
      <c r="N2288">
        <v>7412.9369999999999</v>
      </c>
      <c r="O2288">
        <f t="shared" si="99"/>
        <v>7723.9059999999999</v>
      </c>
      <c r="P2288">
        <v>8034.875</v>
      </c>
      <c r="Q2288">
        <v>8071.5379999999996</v>
      </c>
      <c r="R2288">
        <v>8099.8789999999999</v>
      </c>
      <c r="S2288">
        <v>8144.3789999999999</v>
      </c>
      <c r="T2288">
        <v>7594.7929999999997</v>
      </c>
      <c r="U2288">
        <v>7620.7669999999998</v>
      </c>
      <c r="V2288">
        <v>7667.9939999999997</v>
      </c>
      <c r="W2288">
        <v>7665.3720000000003</v>
      </c>
      <c r="X2288">
        <v>7684.8609999999999</v>
      </c>
      <c r="Y2288">
        <v>7696.2560000000003</v>
      </c>
      <c r="Z2288">
        <v>7721.7349999999997</v>
      </c>
    </row>
    <row r="2289" spans="1:26" x14ac:dyDescent="0.35">
      <c r="A2289">
        <v>42</v>
      </c>
      <c r="B2289">
        <v>31</v>
      </c>
      <c r="C2289" t="str">
        <f t="shared" si="97"/>
        <v>42031</v>
      </c>
      <c r="D2289" t="str">
        <f t="shared" si="98"/>
        <v>42031</v>
      </c>
      <c r="E2289" t="str">
        <f>VLOOKUP(C2289,Table1[[Column1]:[GEMS_Typo]],2)</f>
        <v>C</v>
      </c>
      <c r="F2289">
        <v>2911.73</v>
      </c>
      <c r="G2289">
        <v>2907.232</v>
      </c>
      <c r="H2289">
        <v>2913.2179999999998</v>
      </c>
      <c r="I2289">
        <v>2909.06</v>
      </c>
      <c r="J2289">
        <v>2910.75</v>
      </c>
      <c r="K2289">
        <v>2910.404</v>
      </c>
      <c r="L2289">
        <v>2918.0479999999998</v>
      </c>
      <c r="M2289">
        <v>2919.07</v>
      </c>
      <c r="N2289">
        <v>2919.0680000000002</v>
      </c>
      <c r="O2289">
        <f t="shared" si="99"/>
        <v>3150.4300000000003</v>
      </c>
      <c r="P2289">
        <v>3381.7919999999999</v>
      </c>
      <c r="Q2289">
        <v>3382.712</v>
      </c>
      <c r="R2289">
        <v>3382.7260000000001</v>
      </c>
      <c r="S2289">
        <v>3376.64</v>
      </c>
      <c r="T2289">
        <v>2908.12</v>
      </c>
      <c r="U2289">
        <v>2909.741</v>
      </c>
      <c r="V2289">
        <v>2952.2809999999999</v>
      </c>
      <c r="W2289">
        <v>2951.4029999999998</v>
      </c>
      <c r="X2289">
        <v>2953.3090000000002</v>
      </c>
      <c r="Y2289">
        <v>2949.3310000000001</v>
      </c>
      <c r="Z2289">
        <v>2951.105</v>
      </c>
    </row>
    <row r="2290" spans="1:26" x14ac:dyDescent="0.35">
      <c r="A2290">
        <v>42</v>
      </c>
      <c r="B2290">
        <v>33</v>
      </c>
      <c r="C2290" t="str">
        <f t="shared" si="97"/>
        <v>42033</v>
      </c>
      <c r="D2290" t="str">
        <f t="shared" si="98"/>
        <v>42033</v>
      </c>
      <c r="E2290" t="str">
        <f>VLOOKUP(C2290,Table1[[Column1]:[GEMS_Typo]],2)</f>
        <v>C</v>
      </c>
      <c r="F2290">
        <v>4244.5720000000001</v>
      </c>
      <c r="G2290">
        <v>4245.4350000000004</v>
      </c>
      <c r="H2290">
        <v>4241.777</v>
      </c>
      <c r="I2290">
        <v>4243.1809999999996</v>
      </c>
      <c r="J2290">
        <v>4243.4889999999996</v>
      </c>
      <c r="K2290">
        <v>4244.7939999999999</v>
      </c>
      <c r="L2290">
        <v>4245.8649999999998</v>
      </c>
      <c r="M2290">
        <v>4248.4650000000001</v>
      </c>
      <c r="N2290">
        <v>4250.6109999999999</v>
      </c>
      <c r="O2290">
        <f t="shared" si="99"/>
        <v>4510.9570000000003</v>
      </c>
      <c r="P2290">
        <v>4771.3029999999999</v>
      </c>
      <c r="Q2290">
        <v>4770.5690000000004</v>
      </c>
      <c r="R2290">
        <v>4776.8270000000002</v>
      </c>
      <c r="S2290">
        <v>4789.0039999999999</v>
      </c>
      <c r="T2290">
        <v>4037.2080000000001</v>
      </c>
      <c r="U2290">
        <v>4039.4349999999999</v>
      </c>
      <c r="V2290">
        <v>4012.9470000000001</v>
      </c>
      <c r="W2290">
        <v>4008.5349999999999</v>
      </c>
      <c r="X2290">
        <v>4009.8789999999999</v>
      </c>
      <c r="Y2290">
        <v>4025.35</v>
      </c>
      <c r="Z2290">
        <v>4014.9290000000001</v>
      </c>
    </row>
    <row r="2291" spans="1:26" x14ac:dyDescent="0.35">
      <c r="A2291">
        <v>42</v>
      </c>
      <c r="B2291">
        <v>35</v>
      </c>
      <c r="C2291" t="str">
        <f t="shared" si="97"/>
        <v>42035</v>
      </c>
      <c r="D2291" t="str">
        <f t="shared" si="98"/>
        <v>42035</v>
      </c>
      <c r="E2291" t="str">
        <f>VLOOKUP(C2291,Table1[[Column1]:[GEMS_Typo]],2)</f>
        <v>C</v>
      </c>
      <c r="F2291">
        <v>2231.5129999999999</v>
      </c>
      <c r="G2291">
        <v>2233.1880000000001</v>
      </c>
      <c r="H2291">
        <v>2233.4299999999998</v>
      </c>
      <c r="I2291">
        <v>2242.4699999999998</v>
      </c>
      <c r="J2291">
        <v>2242.4780000000001</v>
      </c>
      <c r="K2291">
        <v>2241.1619999999998</v>
      </c>
      <c r="L2291">
        <v>2245.982</v>
      </c>
      <c r="M2291">
        <v>2247.386</v>
      </c>
      <c r="N2291">
        <v>2247.35</v>
      </c>
      <c r="O2291">
        <f t="shared" si="99"/>
        <v>1964.4105</v>
      </c>
      <c r="P2291">
        <v>1681.471</v>
      </c>
      <c r="Q2291">
        <v>1680.971</v>
      </c>
      <c r="R2291">
        <v>1680.819</v>
      </c>
      <c r="S2291">
        <v>1690.01</v>
      </c>
      <c r="T2291">
        <v>1526.7829999999999</v>
      </c>
      <c r="U2291">
        <v>1524.271</v>
      </c>
      <c r="V2291">
        <v>1538.268</v>
      </c>
      <c r="W2291">
        <v>1538.268</v>
      </c>
      <c r="X2291">
        <v>1539.155</v>
      </c>
      <c r="Y2291">
        <v>1537.528</v>
      </c>
      <c r="Z2291">
        <v>1539.1679999999999</v>
      </c>
    </row>
    <row r="2292" spans="1:26" x14ac:dyDescent="0.35">
      <c r="A2292">
        <v>42</v>
      </c>
      <c r="B2292">
        <v>37</v>
      </c>
      <c r="C2292" t="str">
        <f t="shared" si="97"/>
        <v>42037</v>
      </c>
      <c r="D2292" t="str">
        <f t="shared" si="98"/>
        <v>42037</v>
      </c>
      <c r="E2292" t="str">
        <f>VLOOKUP(C2292,Table1[[Column1]:[GEMS_Typo]],2)</f>
        <v>C</v>
      </c>
      <c r="F2292">
        <v>2829.145</v>
      </c>
      <c r="G2292">
        <v>2829.569</v>
      </c>
      <c r="H2292">
        <v>2839.1550000000002</v>
      </c>
      <c r="I2292">
        <v>2837.259</v>
      </c>
      <c r="J2292">
        <v>2840.6610000000001</v>
      </c>
      <c r="K2292">
        <v>2840.2620000000002</v>
      </c>
      <c r="L2292">
        <v>2844.7919999999999</v>
      </c>
      <c r="M2292">
        <v>2846.9659999999999</v>
      </c>
      <c r="N2292">
        <v>2847.6619999999998</v>
      </c>
      <c r="O2292">
        <f t="shared" si="99"/>
        <v>3106.5439999999999</v>
      </c>
      <c r="P2292">
        <v>3365.4259999999999</v>
      </c>
      <c r="Q2292">
        <v>3355.0050000000001</v>
      </c>
      <c r="R2292">
        <v>3365.6170000000002</v>
      </c>
      <c r="S2292">
        <v>3354.4229999999998</v>
      </c>
      <c r="T2292">
        <v>2847.2649999999999</v>
      </c>
      <c r="U2292">
        <v>2845.7040000000002</v>
      </c>
      <c r="V2292">
        <v>2842.422</v>
      </c>
      <c r="W2292">
        <v>2846.402</v>
      </c>
      <c r="X2292">
        <v>2845.4450000000002</v>
      </c>
      <c r="Y2292">
        <v>2845.7460000000001</v>
      </c>
      <c r="Z2292">
        <v>2844.8440000000001</v>
      </c>
    </row>
    <row r="2293" spans="1:26" x14ac:dyDescent="0.35">
      <c r="A2293">
        <v>42</v>
      </c>
      <c r="B2293">
        <v>39</v>
      </c>
      <c r="C2293" t="str">
        <f t="shared" si="97"/>
        <v>42039</v>
      </c>
      <c r="D2293" t="str">
        <f t="shared" si="98"/>
        <v>42039</v>
      </c>
      <c r="E2293" t="str">
        <f>VLOOKUP(C2293,Table1[[Column1]:[GEMS_Typo]],2)</f>
        <v>C</v>
      </c>
      <c r="F2293">
        <v>4940.4049999999997</v>
      </c>
      <c r="G2293">
        <v>4944.049</v>
      </c>
      <c r="H2293">
        <v>4944.9849999999997</v>
      </c>
      <c r="I2293">
        <v>4955.6049999999996</v>
      </c>
      <c r="J2293">
        <v>4955.9350000000004</v>
      </c>
      <c r="K2293">
        <v>4955.915</v>
      </c>
      <c r="L2293">
        <v>4955.5929999999998</v>
      </c>
      <c r="M2293">
        <v>4957.0169999999998</v>
      </c>
      <c r="N2293">
        <v>4954.6610000000001</v>
      </c>
      <c r="O2293">
        <f t="shared" si="99"/>
        <v>5350.1345000000001</v>
      </c>
      <c r="P2293">
        <v>5745.6080000000002</v>
      </c>
      <c r="Q2293">
        <v>5682.3940000000002</v>
      </c>
      <c r="R2293">
        <v>5738.6040000000003</v>
      </c>
      <c r="S2293">
        <v>5742.6940000000004</v>
      </c>
      <c r="T2293">
        <v>4949.6509999999998</v>
      </c>
      <c r="U2293">
        <v>4959.0789999999997</v>
      </c>
      <c r="V2293">
        <v>5012.8249999999998</v>
      </c>
      <c r="W2293">
        <v>5012.857</v>
      </c>
      <c r="X2293">
        <v>5008.8860000000004</v>
      </c>
      <c r="Y2293">
        <v>5009.6819999999998</v>
      </c>
      <c r="Z2293">
        <v>5005.6180000000004</v>
      </c>
    </row>
    <row r="2294" spans="1:26" x14ac:dyDescent="0.35">
      <c r="A2294">
        <v>42</v>
      </c>
      <c r="B2294">
        <v>41</v>
      </c>
      <c r="C2294" t="str">
        <f t="shared" si="97"/>
        <v>42041</v>
      </c>
      <c r="D2294" t="str">
        <f t="shared" si="98"/>
        <v>42041</v>
      </c>
      <c r="E2294" t="str">
        <f>VLOOKUP(C2294,Table1[[Column1]:[GEMS_Typo]],2)</f>
        <v>B</v>
      </c>
      <c r="F2294">
        <v>4008.2249999999999</v>
      </c>
      <c r="G2294">
        <v>4019.1790000000001</v>
      </c>
      <c r="H2294">
        <v>4034.5810000000001</v>
      </c>
      <c r="I2294">
        <v>4107.5249999999996</v>
      </c>
      <c r="J2294">
        <v>4117.9430000000002</v>
      </c>
      <c r="K2294">
        <v>4118.7759999999998</v>
      </c>
      <c r="L2294">
        <v>4129.7529999999997</v>
      </c>
      <c r="M2294">
        <v>4138.2110000000002</v>
      </c>
      <c r="N2294">
        <v>4148.6570000000002</v>
      </c>
      <c r="O2294">
        <f t="shared" si="99"/>
        <v>4363.5219999999999</v>
      </c>
      <c r="P2294">
        <v>4578.3869999999997</v>
      </c>
      <c r="Q2294">
        <v>4596.1549999999997</v>
      </c>
      <c r="R2294">
        <v>4616.3639999999996</v>
      </c>
      <c r="S2294">
        <v>4650.2969999999996</v>
      </c>
      <c r="T2294">
        <v>4168.3869999999997</v>
      </c>
      <c r="U2294">
        <v>4168.6639999999998</v>
      </c>
      <c r="V2294">
        <v>4170.3220000000001</v>
      </c>
      <c r="W2294">
        <v>4196.29</v>
      </c>
      <c r="X2294">
        <v>4207.9570000000003</v>
      </c>
      <c r="Y2294">
        <v>4216.4719999999998</v>
      </c>
      <c r="Z2294">
        <v>4226.1239999999998</v>
      </c>
    </row>
    <row r="2295" spans="1:26" x14ac:dyDescent="0.35">
      <c r="A2295">
        <v>42</v>
      </c>
      <c r="B2295">
        <v>43</v>
      </c>
      <c r="C2295" t="str">
        <f t="shared" si="97"/>
        <v>42043</v>
      </c>
      <c r="D2295" t="str">
        <f t="shared" si="98"/>
        <v>42043</v>
      </c>
      <c r="E2295" t="str">
        <f>VLOOKUP(C2295,Table1[[Column1]:[GEMS_Typo]],2)</f>
        <v>B</v>
      </c>
      <c r="F2295">
        <v>3994.252</v>
      </c>
      <c r="G2295">
        <v>4008.0509999999999</v>
      </c>
      <c r="H2295">
        <v>4013.8739999999998</v>
      </c>
      <c r="I2295">
        <v>4032.77</v>
      </c>
      <c r="J2295">
        <v>4040.011</v>
      </c>
      <c r="K2295">
        <v>4042.3270000000002</v>
      </c>
      <c r="L2295">
        <v>4042.1959999999999</v>
      </c>
      <c r="M2295">
        <v>4051.1689999999999</v>
      </c>
      <c r="N2295">
        <v>4055.9009999999998</v>
      </c>
      <c r="O2295">
        <f t="shared" si="99"/>
        <v>4210.7595000000001</v>
      </c>
      <c r="P2295">
        <v>4365.6180000000004</v>
      </c>
      <c r="Q2295">
        <v>4396.9399999999996</v>
      </c>
      <c r="R2295">
        <v>4399.375</v>
      </c>
      <c r="S2295">
        <v>4417.1279999999997</v>
      </c>
      <c r="T2295">
        <v>4098.8069999999998</v>
      </c>
      <c r="U2295">
        <v>4101.8130000000001</v>
      </c>
      <c r="V2295">
        <v>4116.415</v>
      </c>
      <c r="W2295">
        <v>4129.2950000000001</v>
      </c>
      <c r="X2295">
        <v>4131.1949999999997</v>
      </c>
      <c r="Y2295">
        <v>4138.8410000000003</v>
      </c>
      <c r="Z2295">
        <v>4150.3729999999996</v>
      </c>
    </row>
    <row r="2296" spans="1:26" x14ac:dyDescent="0.35">
      <c r="A2296">
        <v>42</v>
      </c>
      <c r="B2296">
        <v>45</v>
      </c>
      <c r="C2296" t="str">
        <f t="shared" si="97"/>
        <v>42045</v>
      </c>
      <c r="D2296" t="str">
        <f t="shared" si="98"/>
        <v>42045</v>
      </c>
      <c r="E2296" t="str">
        <f>VLOOKUP(C2296,Table1[[Column1]:[GEMS_Typo]],2)</f>
        <v>A</v>
      </c>
      <c r="F2296">
        <v>3838.2710000000002</v>
      </c>
      <c r="G2296">
        <v>3840.0940000000001</v>
      </c>
      <c r="H2296">
        <v>3855.0189999999998</v>
      </c>
      <c r="I2296">
        <v>3872.2159999999999</v>
      </c>
      <c r="J2296">
        <v>3886.67</v>
      </c>
      <c r="K2296">
        <v>3889.806</v>
      </c>
      <c r="L2296">
        <v>3917.2429999999999</v>
      </c>
      <c r="M2296">
        <v>3933.989</v>
      </c>
      <c r="N2296">
        <v>3938.9450000000002</v>
      </c>
      <c r="O2296">
        <f t="shared" si="99"/>
        <v>3994.5990000000002</v>
      </c>
      <c r="P2296">
        <v>4050.2530000000002</v>
      </c>
      <c r="Q2296">
        <v>4009.3519999999999</v>
      </c>
      <c r="R2296">
        <v>4066.585</v>
      </c>
      <c r="S2296">
        <v>4074.067</v>
      </c>
      <c r="T2296">
        <v>3987.49</v>
      </c>
      <c r="U2296">
        <v>3980.59</v>
      </c>
      <c r="V2296">
        <v>4004.1570000000002</v>
      </c>
      <c r="W2296">
        <v>4011.4549999999999</v>
      </c>
      <c r="X2296">
        <v>4009.6880000000001</v>
      </c>
      <c r="Y2296">
        <v>4033.7820000000002</v>
      </c>
      <c r="Z2296">
        <v>4044.2220000000002</v>
      </c>
    </row>
    <row r="2297" spans="1:26" x14ac:dyDescent="0.35">
      <c r="A2297">
        <v>42</v>
      </c>
      <c r="B2297">
        <v>47</v>
      </c>
      <c r="C2297" t="str">
        <f t="shared" si="97"/>
        <v>42047</v>
      </c>
      <c r="D2297" t="str">
        <f t="shared" si="98"/>
        <v>42047</v>
      </c>
      <c r="E2297" t="str">
        <f>VLOOKUP(C2297,Table1[[Column1]:[GEMS_Typo]],2)</f>
        <v>C</v>
      </c>
      <c r="F2297">
        <v>1819.277</v>
      </c>
      <c r="G2297">
        <v>1820.231</v>
      </c>
      <c r="H2297">
        <v>1820.902</v>
      </c>
      <c r="I2297">
        <v>1673.252</v>
      </c>
      <c r="J2297">
        <v>1675.4760000000001</v>
      </c>
      <c r="K2297">
        <v>1675.626</v>
      </c>
      <c r="L2297">
        <v>1676.0260000000001</v>
      </c>
      <c r="M2297">
        <v>1676.184</v>
      </c>
      <c r="N2297">
        <v>1676.0319999999999</v>
      </c>
      <c r="O2297">
        <f t="shared" si="99"/>
        <v>1836.8220000000001</v>
      </c>
      <c r="P2297">
        <v>1997.6120000000001</v>
      </c>
      <c r="Q2297">
        <v>1792.7719999999999</v>
      </c>
      <c r="R2297">
        <v>1898.9960000000001</v>
      </c>
      <c r="S2297">
        <v>1900.3320000000001</v>
      </c>
      <c r="T2297">
        <v>1473.6469999999999</v>
      </c>
      <c r="U2297">
        <v>1575.559</v>
      </c>
      <c r="V2297">
        <v>1581.9280000000001</v>
      </c>
      <c r="W2297">
        <v>1581.8440000000001</v>
      </c>
      <c r="X2297">
        <v>1581.998</v>
      </c>
      <c r="Y2297">
        <v>1587.3979999999999</v>
      </c>
      <c r="Z2297">
        <v>1587.3979999999999</v>
      </c>
    </row>
    <row r="2298" spans="1:26" x14ac:dyDescent="0.35">
      <c r="A2298">
        <v>42</v>
      </c>
      <c r="B2298">
        <v>49</v>
      </c>
      <c r="C2298" t="str">
        <f t="shared" si="97"/>
        <v>42049</v>
      </c>
      <c r="D2298" t="str">
        <f t="shared" si="98"/>
        <v>42049</v>
      </c>
      <c r="E2298" t="str">
        <f>VLOOKUP(C2298,Table1[[Column1]:[GEMS_Typo]],2)</f>
        <v>B</v>
      </c>
      <c r="F2298">
        <v>5380.8429999999998</v>
      </c>
      <c r="G2298">
        <v>5427.134</v>
      </c>
      <c r="H2298">
        <v>5437.0240000000003</v>
      </c>
      <c r="I2298">
        <v>5448.6080000000002</v>
      </c>
      <c r="J2298">
        <v>5451.29</v>
      </c>
      <c r="K2298">
        <v>5470.29</v>
      </c>
      <c r="L2298">
        <v>5473.7439999999997</v>
      </c>
      <c r="M2298">
        <v>5475.2449999999999</v>
      </c>
      <c r="N2298">
        <v>5477.1170000000002</v>
      </c>
      <c r="O2298">
        <f t="shared" si="99"/>
        <v>5753.5555000000004</v>
      </c>
      <c r="P2298">
        <v>6029.9939999999997</v>
      </c>
      <c r="Q2298">
        <v>6044.5640000000003</v>
      </c>
      <c r="R2298">
        <v>6038.1</v>
      </c>
      <c r="S2298">
        <v>6039.3680000000004</v>
      </c>
      <c r="T2298">
        <v>5481.3670000000002</v>
      </c>
      <c r="U2298">
        <v>5487.527</v>
      </c>
      <c r="V2298">
        <v>5496.8010000000004</v>
      </c>
      <c r="W2298">
        <v>5498.2709999999997</v>
      </c>
      <c r="X2298">
        <v>5498.7560000000003</v>
      </c>
      <c r="Y2298">
        <v>5504.3559999999998</v>
      </c>
      <c r="Z2298">
        <v>5503.5659999999998</v>
      </c>
    </row>
    <row r="2299" spans="1:26" x14ac:dyDescent="0.35">
      <c r="A2299">
        <v>42</v>
      </c>
      <c r="B2299">
        <v>51</v>
      </c>
      <c r="C2299" t="str">
        <f t="shared" si="97"/>
        <v>42051</v>
      </c>
      <c r="D2299" t="str">
        <f t="shared" si="98"/>
        <v>42051</v>
      </c>
      <c r="E2299" t="str">
        <f>VLOOKUP(C2299,Table1[[Column1]:[GEMS_Typo]],2)</f>
        <v>A</v>
      </c>
      <c r="F2299">
        <v>4261.7330000000002</v>
      </c>
      <c r="G2299">
        <v>4263.0039999999999</v>
      </c>
      <c r="H2299">
        <v>4289.26</v>
      </c>
      <c r="I2299">
        <v>4277.7960000000003</v>
      </c>
      <c r="J2299">
        <v>4276.6170000000002</v>
      </c>
      <c r="K2299">
        <v>4276.2449999999999</v>
      </c>
      <c r="L2299">
        <v>4283.8999999999996</v>
      </c>
      <c r="M2299">
        <v>4287.3270000000002</v>
      </c>
      <c r="N2299">
        <v>4290.87</v>
      </c>
      <c r="O2299">
        <f t="shared" si="99"/>
        <v>4603.9624999999996</v>
      </c>
      <c r="P2299">
        <v>4917.0550000000003</v>
      </c>
      <c r="Q2299">
        <v>4902.3549999999996</v>
      </c>
      <c r="R2299">
        <v>4868.982</v>
      </c>
      <c r="S2299">
        <v>4932.1419999999998</v>
      </c>
      <c r="T2299">
        <v>4375.0339999999997</v>
      </c>
      <c r="U2299">
        <v>4363.3940000000002</v>
      </c>
      <c r="V2299">
        <v>4465.018</v>
      </c>
      <c r="W2299">
        <v>4451.03</v>
      </c>
      <c r="X2299">
        <v>4451.7380000000003</v>
      </c>
      <c r="Y2299">
        <v>4445.7920000000004</v>
      </c>
      <c r="Z2299">
        <v>4447.3310000000001</v>
      </c>
    </row>
    <row r="2300" spans="1:26" x14ac:dyDescent="0.35">
      <c r="A2300">
        <v>42</v>
      </c>
      <c r="B2300">
        <v>53</v>
      </c>
      <c r="C2300" t="str">
        <f t="shared" si="97"/>
        <v>42053</v>
      </c>
      <c r="D2300" t="str">
        <f t="shared" si="98"/>
        <v>42053</v>
      </c>
      <c r="E2300" t="str">
        <f>VLOOKUP(C2300,Table1[[Column1]:[GEMS_Typo]],2)</f>
        <v>C</v>
      </c>
      <c r="F2300">
        <v>1080.95</v>
      </c>
      <c r="G2300">
        <v>1082.79</v>
      </c>
      <c r="H2300">
        <v>1082.79</v>
      </c>
      <c r="I2300">
        <v>983.25</v>
      </c>
      <c r="J2300">
        <v>983.19399999999996</v>
      </c>
      <c r="K2300">
        <v>983.19399999999996</v>
      </c>
      <c r="L2300">
        <v>983.62800000000004</v>
      </c>
      <c r="M2300">
        <v>983.62800000000004</v>
      </c>
      <c r="N2300">
        <v>983.62800000000004</v>
      </c>
      <c r="O2300">
        <f t="shared" si="99"/>
        <v>1176.5160000000001</v>
      </c>
      <c r="P2300">
        <v>1369.404</v>
      </c>
      <c r="Q2300">
        <v>1252.596</v>
      </c>
      <c r="R2300">
        <v>1257.7660000000001</v>
      </c>
      <c r="S2300">
        <v>1261.492</v>
      </c>
      <c r="T2300">
        <v>870.63599999999997</v>
      </c>
      <c r="U2300">
        <v>985.42399999999998</v>
      </c>
      <c r="V2300">
        <v>976.18399999999997</v>
      </c>
      <c r="W2300">
        <v>976.154</v>
      </c>
      <c r="X2300">
        <v>975.31600000000003</v>
      </c>
      <c r="Y2300">
        <v>966.49</v>
      </c>
      <c r="Z2300">
        <v>966.49</v>
      </c>
    </row>
    <row r="2301" spans="1:26" x14ac:dyDescent="0.35">
      <c r="A2301">
        <v>42</v>
      </c>
      <c r="B2301">
        <v>55</v>
      </c>
      <c r="C2301" t="str">
        <f t="shared" si="97"/>
        <v>42055</v>
      </c>
      <c r="D2301" t="str">
        <f t="shared" si="98"/>
        <v>42055</v>
      </c>
      <c r="E2301" t="str">
        <f>VLOOKUP(C2301,Table1[[Column1]:[GEMS_Typo]],2)</f>
        <v>C</v>
      </c>
      <c r="F2301">
        <v>3477.761</v>
      </c>
      <c r="G2301">
        <v>3488.4929999999999</v>
      </c>
      <c r="H2301">
        <v>3514.152</v>
      </c>
      <c r="I2301">
        <v>3530.85</v>
      </c>
      <c r="J2301">
        <v>3546.8649999999998</v>
      </c>
      <c r="K2301">
        <v>3546.7579999999998</v>
      </c>
      <c r="L2301">
        <v>3584.5909999999999</v>
      </c>
      <c r="M2301">
        <v>3604.6959999999999</v>
      </c>
      <c r="N2301">
        <v>3626.0819999999999</v>
      </c>
      <c r="O2301">
        <f t="shared" si="99"/>
        <v>3847.0524999999998</v>
      </c>
      <c r="P2301">
        <v>4068.0230000000001</v>
      </c>
      <c r="Q2301">
        <v>4078.451</v>
      </c>
      <c r="R2301">
        <v>4079.3449999999998</v>
      </c>
      <c r="S2301">
        <v>4077.777</v>
      </c>
      <c r="T2301">
        <v>3487.951</v>
      </c>
      <c r="U2301">
        <v>3492.2249999999999</v>
      </c>
      <c r="V2301">
        <v>3515.1579999999999</v>
      </c>
      <c r="W2301">
        <v>3515.4859999999999</v>
      </c>
      <c r="X2301">
        <v>3516.6120000000001</v>
      </c>
      <c r="Y2301">
        <v>3521.1390000000001</v>
      </c>
      <c r="Z2301">
        <v>3528.4340000000002</v>
      </c>
    </row>
    <row r="2302" spans="1:26" x14ac:dyDescent="0.35">
      <c r="A2302">
        <v>42</v>
      </c>
      <c r="B2302">
        <v>57</v>
      </c>
      <c r="C2302" t="str">
        <f t="shared" si="97"/>
        <v>42057</v>
      </c>
      <c r="D2302" t="str">
        <f t="shared" si="98"/>
        <v>42057</v>
      </c>
      <c r="E2302" t="str">
        <f>VLOOKUP(C2302,Table1[[Column1]:[GEMS_Typo]],2)</f>
        <v>D</v>
      </c>
      <c r="F2302">
        <v>1564.3630000000001</v>
      </c>
      <c r="G2302">
        <v>1563.8109999999999</v>
      </c>
      <c r="H2302">
        <v>1564.433</v>
      </c>
      <c r="I2302">
        <v>1566.009</v>
      </c>
      <c r="J2302">
        <v>1566.1410000000001</v>
      </c>
      <c r="K2302">
        <v>1566.201</v>
      </c>
      <c r="L2302">
        <v>1566.0350000000001</v>
      </c>
      <c r="M2302">
        <v>1566.0350000000001</v>
      </c>
      <c r="N2302">
        <v>1564.673</v>
      </c>
      <c r="O2302">
        <f t="shared" si="99"/>
        <v>1731.3955000000001</v>
      </c>
      <c r="P2302">
        <v>1898.1179999999999</v>
      </c>
      <c r="Q2302">
        <v>1897.6780000000001</v>
      </c>
      <c r="R2302">
        <v>1895.164</v>
      </c>
      <c r="S2302">
        <v>1895.2049999999999</v>
      </c>
      <c r="T2302">
        <v>1459.798</v>
      </c>
      <c r="U2302">
        <v>1461.4760000000001</v>
      </c>
      <c r="V2302">
        <v>1461.7339999999999</v>
      </c>
      <c r="W2302">
        <v>1461.7460000000001</v>
      </c>
      <c r="X2302">
        <v>1461.7460000000001</v>
      </c>
      <c r="Y2302">
        <v>1464.319</v>
      </c>
      <c r="Z2302">
        <v>1474.6790000000001</v>
      </c>
    </row>
    <row r="2303" spans="1:26" x14ac:dyDescent="0.35">
      <c r="A2303">
        <v>42</v>
      </c>
      <c r="B2303">
        <v>59</v>
      </c>
      <c r="C2303" t="str">
        <f t="shared" si="97"/>
        <v>42059</v>
      </c>
      <c r="D2303" t="str">
        <f t="shared" si="98"/>
        <v>42059</v>
      </c>
      <c r="E2303" t="str">
        <f>VLOOKUP(C2303,Table1[[Column1]:[GEMS_Typo]],2)</f>
        <v>C</v>
      </c>
      <c r="F2303">
        <v>3091.2649999999999</v>
      </c>
      <c r="G2303">
        <v>3092.3820000000001</v>
      </c>
      <c r="H2303">
        <v>3093.7020000000002</v>
      </c>
      <c r="I2303">
        <v>3095.14</v>
      </c>
      <c r="J2303">
        <v>3095.8180000000002</v>
      </c>
      <c r="K2303">
        <v>3090.694</v>
      </c>
      <c r="L2303">
        <v>3084.2959999999998</v>
      </c>
      <c r="M2303">
        <v>3085.2739999999999</v>
      </c>
      <c r="N2303">
        <v>3084.3159999999998</v>
      </c>
      <c r="O2303">
        <f t="shared" si="99"/>
        <v>3359.6379999999999</v>
      </c>
      <c r="P2303">
        <v>3634.96</v>
      </c>
      <c r="Q2303">
        <v>3637.6239999999998</v>
      </c>
      <c r="R2303">
        <v>3631.6959999999999</v>
      </c>
      <c r="S2303">
        <v>3639.8690000000001</v>
      </c>
      <c r="T2303">
        <v>3059.8180000000002</v>
      </c>
      <c r="U2303">
        <v>3061.2689999999998</v>
      </c>
      <c r="V2303">
        <v>3059.2350000000001</v>
      </c>
      <c r="W2303">
        <v>3061.585</v>
      </c>
      <c r="X2303">
        <v>3061.3969999999999</v>
      </c>
      <c r="Y2303">
        <v>3062.0549999999998</v>
      </c>
      <c r="Z2303">
        <v>3047.3150000000001</v>
      </c>
    </row>
    <row r="2304" spans="1:26" x14ac:dyDescent="0.35">
      <c r="A2304">
        <v>42</v>
      </c>
      <c r="B2304">
        <v>61</v>
      </c>
      <c r="C2304" t="str">
        <f t="shared" si="97"/>
        <v>42061</v>
      </c>
      <c r="D2304" t="str">
        <f t="shared" si="98"/>
        <v>42061</v>
      </c>
      <c r="E2304" t="str">
        <f>VLOOKUP(C2304,Table1[[Column1]:[GEMS_Typo]],2)</f>
        <v>C</v>
      </c>
      <c r="F2304">
        <v>2912.3719999999998</v>
      </c>
      <c r="G2304">
        <v>2882.7809999999999</v>
      </c>
      <c r="H2304">
        <v>2922.5569999999998</v>
      </c>
      <c r="I2304">
        <v>2900.797</v>
      </c>
      <c r="J2304">
        <v>2899.4409999999998</v>
      </c>
      <c r="K2304">
        <v>2900.0889999999999</v>
      </c>
      <c r="L2304">
        <v>2900.9279999999999</v>
      </c>
      <c r="M2304">
        <v>2901.5</v>
      </c>
      <c r="N2304">
        <v>2902.8330000000001</v>
      </c>
      <c r="O2304">
        <f t="shared" si="99"/>
        <v>3132.5140000000001</v>
      </c>
      <c r="P2304">
        <v>3362.1950000000002</v>
      </c>
      <c r="Q2304">
        <v>3363.9009999999998</v>
      </c>
      <c r="R2304">
        <v>3369.694</v>
      </c>
      <c r="S2304">
        <v>3381.7660000000001</v>
      </c>
      <c r="T2304">
        <v>2615.7620000000002</v>
      </c>
      <c r="U2304">
        <v>2614.6010000000001</v>
      </c>
      <c r="V2304">
        <v>2608.895</v>
      </c>
      <c r="W2304">
        <v>2603.4989999999998</v>
      </c>
      <c r="X2304">
        <v>2604.3409999999999</v>
      </c>
      <c r="Y2304">
        <v>2607.0909999999999</v>
      </c>
      <c r="Z2304">
        <v>2611.8470000000002</v>
      </c>
    </row>
    <row r="2305" spans="1:26" x14ac:dyDescent="0.35">
      <c r="A2305">
        <v>42</v>
      </c>
      <c r="B2305">
        <v>63</v>
      </c>
      <c r="C2305" t="str">
        <f t="shared" si="97"/>
        <v>42063</v>
      </c>
      <c r="D2305" t="str">
        <f t="shared" si="98"/>
        <v>42063</v>
      </c>
      <c r="E2305" t="str">
        <f>VLOOKUP(C2305,Table1[[Column1]:[GEMS_Typo]],2)</f>
        <v>C</v>
      </c>
      <c r="F2305">
        <v>4208.8620000000001</v>
      </c>
      <c r="G2305">
        <v>4206.6620000000003</v>
      </c>
      <c r="H2305">
        <v>4206.4440000000004</v>
      </c>
      <c r="I2305">
        <v>4247.4139999999998</v>
      </c>
      <c r="J2305">
        <v>4248.7340000000004</v>
      </c>
      <c r="K2305">
        <v>4273.0680000000002</v>
      </c>
      <c r="L2305">
        <v>4276.8519999999999</v>
      </c>
      <c r="M2305">
        <v>4287.518</v>
      </c>
      <c r="N2305">
        <v>4287.8829999999998</v>
      </c>
      <c r="O2305">
        <f t="shared" si="99"/>
        <v>4713.9655000000002</v>
      </c>
      <c r="P2305">
        <v>5140.0479999999998</v>
      </c>
      <c r="Q2305">
        <v>5143.933</v>
      </c>
      <c r="R2305">
        <v>5144.9849999999997</v>
      </c>
      <c r="S2305">
        <v>5140.8990000000003</v>
      </c>
      <c r="T2305">
        <v>4311.9849999999997</v>
      </c>
      <c r="U2305">
        <v>4312.5640000000003</v>
      </c>
      <c r="V2305">
        <v>4325.0069999999996</v>
      </c>
      <c r="W2305">
        <v>4325.9290000000001</v>
      </c>
      <c r="X2305">
        <v>4325.8549999999996</v>
      </c>
      <c r="Y2305">
        <v>4326.7740000000003</v>
      </c>
      <c r="Z2305">
        <v>4325.6220000000003</v>
      </c>
    </row>
    <row r="2306" spans="1:26" x14ac:dyDescent="0.35">
      <c r="A2306">
        <v>42</v>
      </c>
      <c r="B2306">
        <v>65</v>
      </c>
      <c r="C2306" t="str">
        <f t="shared" si="97"/>
        <v>42065</v>
      </c>
      <c r="D2306" t="str">
        <f t="shared" si="98"/>
        <v>42065</v>
      </c>
      <c r="E2306" t="str">
        <f>VLOOKUP(C2306,Table1[[Column1]:[GEMS_Typo]],2)</f>
        <v>C</v>
      </c>
      <c r="F2306">
        <v>2864.5630000000001</v>
      </c>
      <c r="G2306">
        <v>2866.9090000000001</v>
      </c>
      <c r="H2306">
        <v>2864.0880000000002</v>
      </c>
      <c r="I2306">
        <v>2865.0680000000002</v>
      </c>
      <c r="J2306">
        <v>2866.6559999999999</v>
      </c>
      <c r="K2306">
        <v>2865.1260000000002</v>
      </c>
      <c r="L2306">
        <v>2863.616</v>
      </c>
      <c r="M2306">
        <v>2871.4659999999999</v>
      </c>
      <c r="N2306">
        <v>2870.788</v>
      </c>
      <c r="O2306">
        <f t="shared" si="99"/>
        <v>3147.0450000000001</v>
      </c>
      <c r="P2306">
        <v>3423.3020000000001</v>
      </c>
      <c r="Q2306">
        <v>3421.817</v>
      </c>
      <c r="R2306">
        <v>3422.0909999999999</v>
      </c>
      <c r="S2306">
        <v>3420.5120000000002</v>
      </c>
      <c r="T2306">
        <v>2858.3</v>
      </c>
      <c r="U2306">
        <v>2855.1309999999999</v>
      </c>
      <c r="V2306">
        <v>2853.7350000000001</v>
      </c>
      <c r="W2306">
        <v>2851.7150000000001</v>
      </c>
      <c r="X2306">
        <v>2850.8789999999999</v>
      </c>
      <c r="Y2306">
        <v>2851.1930000000002</v>
      </c>
      <c r="Z2306">
        <v>2850.973</v>
      </c>
    </row>
    <row r="2307" spans="1:26" x14ac:dyDescent="0.35">
      <c r="A2307">
        <v>42</v>
      </c>
      <c r="B2307">
        <v>67</v>
      </c>
      <c r="C2307" t="str">
        <f t="shared" ref="C2307:C2370" si="100">_xlfn.CONCAT(TEXT(A2307,"00"),TEXT(B2307,"000"))</f>
        <v>42067</v>
      </c>
      <c r="D2307" t="str">
        <f t="shared" ref="D2307:D2370" si="101">_xlfn.CONCAT(A2307,TEXT(B2307,"000"))</f>
        <v>42067</v>
      </c>
      <c r="E2307" t="str">
        <f>VLOOKUP(C2307,Table1[[Column1]:[GEMS_Typo]],2)</f>
        <v>C</v>
      </c>
      <c r="F2307">
        <v>1507.82</v>
      </c>
      <c r="G2307">
        <v>1508.28</v>
      </c>
      <c r="H2307">
        <v>1508.9079999999999</v>
      </c>
      <c r="I2307">
        <v>1509.384</v>
      </c>
      <c r="J2307">
        <v>1509.386</v>
      </c>
      <c r="K2307">
        <v>1509.386</v>
      </c>
      <c r="L2307">
        <v>1510.2280000000001</v>
      </c>
      <c r="M2307">
        <v>1517.481</v>
      </c>
      <c r="N2307">
        <v>1519.4069999999999</v>
      </c>
      <c r="O2307">
        <f t="shared" si="99"/>
        <v>1733.7429999999999</v>
      </c>
      <c r="P2307">
        <v>1948.079</v>
      </c>
      <c r="Q2307">
        <v>1947.625</v>
      </c>
      <c r="R2307">
        <v>1947.107</v>
      </c>
      <c r="S2307">
        <v>1948.8920000000001</v>
      </c>
      <c r="T2307">
        <v>1511.7539999999999</v>
      </c>
      <c r="U2307">
        <v>1510.3240000000001</v>
      </c>
      <c r="V2307">
        <v>1507.848</v>
      </c>
      <c r="W2307">
        <v>1510.799</v>
      </c>
      <c r="X2307">
        <v>1509.261</v>
      </c>
      <c r="Y2307">
        <v>1505.5239999999999</v>
      </c>
      <c r="Z2307">
        <v>1505.605</v>
      </c>
    </row>
    <row r="2308" spans="1:26" x14ac:dyDescent="0.35">
      <c r="A2308">
        <v>42</v>
      </c>
      <c r="B2308">
        <v>69</v>
      </c>
      <c r="C2308" t="str">
        <f t="shared" si="100"/>
        <v>42069</v>
      </c>
      <c r="D2308" t="str">
        <f t="shared" si="101"/>
        <v>42069</v>
      </c>
      <c r="E2308" t="str">
        <f>VLOOKUP(C2308,Table1[[Column1]:[GEMS_Typo]],2)</f>
        <v>B</v>
      </c>
      <c r="F2308">
        <v>3270.0059999999999</v>
      </c>
      <c r="G2308">
        <v>3299.5340000000001</v>
      </c>
      <c r="H2308">
        <v>3300.5810000000001</v>
      </c>
      <c r="I2308">
        <v>3302.1410000000001</v>
      </c>
      <c r="J2308">
        <v>3332.1950000000002</v>
      </c>
      <c r="K2308">
        <v>3328.4949999999999</v>
      </c>
      <c r="L2308">
        <v>3449.7190000000001</v>
      </c>
      <c r="M2308">
        <v>3453.788</v>
      </c>
      <c r="N2308">
        <v>3459.4459999999999</v>
      </c>
      <c r="O2308">
        <f t="shared" si="99"/>
        <v>3624.4584999999997</v>
      </c>
      <c r="P2308">
        <v>3789.471</v>
      </c>
      <c r="Q2308">
        <v>3797.701</v>
      </c>
      <c r="R2308">
        <v>3811.5949999999998</v>
      </c>
      <c r="S2308">
        <v>3835.8789999999999</v>
      </c>
      <c r="T2308">
        <v>3477.2950000000001</v>
      </c>
      <c r="U2308">
        <v>3485.16</v>
      </c>
      <c r="V2308">
        <v>3503.268</v>
      </c>
      <c r="W2308">
        <v>3504.482</v>
      </c>
      <c r="X2308">
        <v>3511.2860000000001</v>
      </c>
      <c r="Y2308">
        <v>3522.0569999999998</v>
      </c>
      <c r="Z2308">
        <v>3547.2629999999999</v>
      </c>
    </row>
    <row r="2309" spans="1:26" x14ac:dyDescent="0.35">
      <c r="A2309">
        <v>42</v>
      </c>
      <c r="B2309">
        <v>71</v>
      </c>
      <c r="C2309" t="str">
        <f t="shared" si="100"/>
        <v>42071</v>
      </c>
      <c r="D2309" t="str">
        <f t="shared" si="101"/>
        <v>42071</v>
      </c>
      <c r="E2309" t="str">
        <f>VLOOKUP(C2309,Table1[[Column1]:[GEMS_Typo]],2)</f>
        <v>B</v>
      </c>
      <c r="F2309">
        <v>7834.9340000000002</v>
      </c>
      <c r="G2309">
        <v>7863.3450000000003</v>
      </c>
      <c r="H2309">
        <v>7891.5479999999998</v>
      </c>
      <c r="I2309">
        <v>7876.0460000000003</v>
      </c>
      <c r="J2309">
        <v>7883.6610000000001</v>
      </c>
      <c r="K2309">
        <v>7883.6859999999997</v>
      </c>
      <c r="L2309">
        <v>7964.732</v>
      </c>
      <c r="M2309">
        <v>7979.3729999999996</v>
      </c>
      <c r="N2309">
        <v>8012.7169999999996</v>
      </c>
      <c r="O2309">
        <f t="shared" si="99"/>
        <v>8386.3070000000007</v>
      </c>
      <c r="P2309">
        <v>8759.8970000000008</v>
      </c>
      <c r="Q2309">
        <v>8759.0370000000003</v>
      </c>
      <c r="R2309">
        <v>8750.8050000000003</v>
      </c>
      <c r="S2309">
        <v>8788.7870000000003</v>
      </c>
      <c r="T2309">
        <v>8037.5990000000002</v>
      </c>
      <c r="U2309">
        <v>8043.2219999999998</v>
      </c>
      <c r="V2309">
        <v>8021.6409999999996</v>
      </c>
      <c r="W2309">
        <v>8029.1120000000001</v>
      </c>
      <c r="X2309">
        <v>8051.2489999999998</v>
      </c>
      <c r="Y2309">
        <v>8061.67</v>
      </c>
      <c r="Z2309">
        <v>8079.4610000000002</v>
      </c>
    </row>
    <row r="2310" spans="1:26" x14ac:dyDescent="0.35">
      <c r="A2310">
        <v>42</v>
      </c>
      <c r="B2310">
        <v>73</v>
      </c>
      <c r="C2310" t="str">
        <f t="shared" si="100"/>
        <v>42073</v>
      </c>
      <c r="D2310" t="str">
        <f t="shared" si="101"/>
        <v>42073</v>
      </c>
      <c r="E2310" t="str">
        <f>VLOOKUP(C2310,Table1[[Column1]:[GEMS_Typo]],2)</f>
        <v>B</v>
      </c>
      <c r="F2310">
        <v>2484.0140000000001</v>
      </c>
      <c r="G2310">
        <v>2485.46</v>
      </c>
      <c r="H2310">
        <v>2491.4279999999999</v>
      </c>
      <c r="I2310">
        <v>2491.4299999999998</v>
      </c>
      <c r="J2310">
        <v>2491.788</v>
      </c>
      <c r="K2310">
        <v>2493.6869999999999</v>
      </c>
      <c r="L2310">
        <v>2491.2849999999999</v>
      </c>
      <c r="M2310">
        <v>2497.877</v>
      </c>
      <c r="N2310">
        <v>2498.1869999999999</v>
      </c>
      <c r="O2310">
        <f t="shared" si="99"/>
        <v>2644.3935000000001</v>
      </c>
      <c r="P2310">
        <v>2790.6</v>
      </c>
      <c r="Q2310">
        <v>2791.2089999999998</v>
      </c>
      <c r="R2310">
        <v>2796.4920000000002</v>
      </c>
      <c r="S2310">
        <v>2789.6750000000002</v>
      </c>
      <c r="T2310">
        <v>2505.2260000000001</v>
      </c>
      <c r="U2310">
        <v>2502.4029999999998</v>
      </c>
      <c r="V2310">
        <v>2512.2109999999998</v>
      </c>
      <c r="W2310">
        <v>2511.9520000000002</v>
      </c>
      <c r="X2310">
        <v>2512.5619999999999</v>
      </c>
      <c r="Y2310">
        <v>2513.373</v>
      </c>
      <c r="Z2310">
        <v>2511.6979999999999</v>
      </c>
    </row>
    <row r="2311" spans="1:26" x14ac:dyDescent="0.35">
      <c r="A2311">
        <v>42</v>
      </c>
      <c r="B2311">
        <v>75</v>
      </c>
      <c r="C2311" t="str">
        <f t="shared" si="100"/>
        <v>42075</v>
      </c>
      <c r="D2311" t="str">
        <f t="shared" si="101"/>
        <v>42075</v>
      </c>
      <c r="E2311" t="str">
        <f>VLOOKUP(C2311,Table1[[Column1]:[GEMS_Typo]],2)</f>
        <v>B</v>
      </c>
      <c r="F2311">
        <v>2419.4459999999999</v>
      </c>
      <c r="G2311">
        <v>2422.0859999999998</v>
      </c>
      <c r="H2311">
        <v>2443.9740000000002</v>
      </c>
      <c r="I2311">
        <v>2444.2860000000001</v>
      </c>
      <c r="J2311">
        <v>2456.89</v>
      </c>
      <c r="K2311">
        <v>2456.88</v>
      </c>
      <c r="L2311">
        <v>2473.8989999999999</v>
      </c>
      <c r="M2311">
        <v>2485.6849999999999</v>
      </c>
      <c r="N2311">
        <v>2492.364</v>
      </c>
      <c r="O2311">
        <f t="shared" si="99"/>
        <v>2646.0190000000002</v>
      </c>
      <c r="P2311">
        <v>2799.674</v>
      </c>
      <c r="Q2311">
        <v>2807.2689999999998</v>
      </c>
      <c r="R2311">
        <v>2805.3780000000002</v>
      </c>
      <c r="S2311">
        <v>2807.8249999999998</v>
      </c>
      <c r="T2311">
        <v>2530.9270000000001</v>
      </c>
      <c r="U2311">
        <v>2542.5390000000002</v>
      </c>
      <c r="V2311">
        <v>2569.739</v>
      </c>
      <c r="W2311">
        <v>2578.4670000000001</v>
      </c>
      <c r="X2311">
        <v>2584.317</v>
      </c>
      <c r="Y2311">
        <v>2588.8820000000001</v>
      </c>
      <c r="Z2311">
        <v>2590.6959999999999</v>
      </c>
    </row>
    <row r="2312" spans="1:26" x14ac:dyDescent="0.35">
      <c r="A2312">
        <v>42</v>
      </c>
      <c r="B2312">
        <v>77</v>
      </c>
      <c r="C2312" t="str">
        <f t="shared" si="100"/>
        <v>42077</v>
      </c>
      <c r="D2312" t="str">
        <f t="shared" si="101"/>
        <v>42077</v>
      </c>
      <c r="E2312" t="str">
        <f>VLOOKUP(C2312,Table1[[Column1]:[GEMS_Typo]],2)</f>
        <v>B</v>
      </c>
      <c r="F2312">
        <v>4145.1719999999996</v>
      </c>
      <c r="G2312">
        <v>4169.4830000000002</v>
      </c>
      <c r="H2312">
        <v>4173.2299999999996</v>
      </c>
      <c r="I2312">
        <v>4179.643</v>
      </c>
      <c r="J2312">
        <v>4180.4179999999997</v>
      </c>
      <c r="K2312">
        <v>4189.7139999999999</v>
      </c>
      <c r="L2312">
        <v>4301.4409999999998</v>
      </c>
      <c r="M2312">
        <v>4306.17</v>
      </c>
      <c r="N2312">
        <v>4352.6509999999998</v>
      </c>
      <c r="O2312">
        <f t="shared" si="99"/>
        <v>4557.6115</v>
      </c>
      <c r="P2312">
        <v>4762.5720000000001</v>
      </c>
      <c r="Q2312">
        <v>4790.0680000000002</v>
      </c>
      <c r="R2312">
        <v>4800.8919999999998</v>
      </c>
      <c r="S2312">
        <v>4816.6469999999999</v>
      </c>
      <c r="T2312">
        <v>4431.5410000000002</v>
      </c>
      <c r="U2312">
        <v>4431.95</v>
      </c>
      <c r="V2312">
        <v>4472.1260000000002</v>
      </c>
      <c r="W2312">
        <v>4481.8159999999998</v>
      </c>
      <c r="X2312">
        <v>4467.2299999999996</v>
      </c>
      <c r="Y2312">
        <v>4496.4350000000004</v>
      </c>
      <c r="Z2312">
        <v>4516.0889999999999</v>
      </c>
    </row>
    <row r="2313" spans="1:26" x14ac:dyDescent="0.35">
      <c r="A2313">
        <v>42</v>
      </c>
      <c r="B2313">
        <v>79</v>
      </c>
      <c r="C2313" t="str">
        <f t="shared" si="100"/>
        <v>42079</v>
      </c>
      <c r="D2313" t="str">
        <f t="shared" si="101"/>
        <v>42079</v>
      </c>
      <c r="E2313" t="str">
        <f>VLOOKUP(C2313,Table1[[Column1]:[GEMS_Typo]],2)</f>
        <v>B</v>
      </c>
      <c r="F2313">
        <v>5532.61</v>
      </c>
      <c r="G2313">
        <v>5643.701</v>
      </c>
      <c r="H2313">
        <v>5646.1440000000002</v>
      </c>
      <c r="I2313">
        <v>5679.9989999999998</v>
      </c>
      <c r="J2313">
        <v>5686.4859999999999</v>
      </c>
      <c r="K2313">
        <v>5686.98</v>
      </c>
      <c r="L2313">
        <v>5708.9120000000003</v>
      </c>
      <c r="M2313">
        <v>5713.692</v>
      </c>
      <c r="N2313">
        <v>5732.4660000000003</v>
      </c>
      <c r="O2313">
        <f t="shared" si="99"/>
        <v>6050.1584999999995</v>
      </c>
      <c r="P2313">
        <v>6367.8509999999997</v>
      </c>
      <c r="Q2313">
        <v>6377.65</v>
      </c>
      <c r="R2313">
        <v>6381.018</v>
      </c>
      <c r="S2313">
        <v>6421.3329999999996</v>
      </c>
      <c r="T2313">
        <v>5768.0479999999998</v>
      </c>
      <c r="U2313">
        <v>5770.7340000000004</v>
      </c>
      <c r="V2313">
        <v>5620.777</v>
      </c>
      <c r="W2313">
        <v>5627.0150000000003</v>
      </c>
      <c r="X2313">
        <v>5624.3180000000002</v>
      </c>
      <c r="Y2313">
        <v>5639.0590000000002</v>
      </c>
      <c r="Z2313">
        <v>5676.8180000000002</v>
      </c>
    </row>
    <row r="2314" spans="1:26" x14ac:dyDescent="0.35">
      <c r="A2314">
        <v>42</v>
      </c>
      <c r="B2314">
        <v>81</v>
      </c>
      <c r="C2314" t="str">
        <f t="shared" si="100"/>
        <v>42081</v>
      </c>
      <c r="D2314" t="str">
        <f t="shared" si="101"/>
        <v>42081</v>
      </c>
      <c r="E2314" t="str">
        <f>VLOOKUP(C2314,Table1[[Column1]:[GEMS_Typo]],2)</f>
        <v>C</v>
      </c>
      <c r="F2314">
        <v>4515.7309999999998</v>
      </c>
      <c r="G2314">
        <v>4516.4520000000002</v>
      </c>
      <c r="H2314">
        <v>4521.8819999999996</v>
      </c>
      <c r="I2314">
        <v>4527.28</v>
      </c>
      <c r="J2314">
        <v>4520.05</v>
      </c>
      <c r="K2314">
        <v>4521.67</v>
      </c>
      <c r="L2314">
        <v>4532.9089999999997</v>
      </c>
      <c r="M2314">
        <v>4543.3119999999999</v>
      </c>
      <c r="N2314">
        <v>4543.0309999999999</v>
      </c>
      <c r="O2314">
        <f t="shared" si="99"/>
        <v>4646.8514999999998</v>
      </c>
      <c r="P2314">
        <v>4750.6719999999996</v>
      </c>
      <c r="Q2314">
        <v>4746.8689999999997</v>
      </c>
      <c r="R2314">
        <v>4734.75</v>
      </c>
      <c r="S2314">
        <v>4748.5749999999998</v>
      </c>
      <c r="T2314">
        <v>4147.2120000000004</v>
      </c>
      <c r="U2314">
        <v>4142.8969999999999</v>
      </c>
      <c r="V2314">
        <v>4136.6329999999998</v>
      </c>
      <c r="W2314">
        <v>4135.5590000000002</v>
      </c>
      <c r="X2314">
        <v>4135.1109999999999</v>
      </c>
      <c r="Y2314">
        <v>4127.7730000000001</v>
      </c>
      <c r="Z2314">
        <v>4128.7629999999999</v>
      </c>
    </row>
    <row r="2315" spans="1:26" x14ac:dyDescent="0.35">
      <c r="A2315">
        <v>42</v>
      </c>
      <c r="B2315">
        <v>83</v>
      </c>
      <c r="C2315" t="str">
        <f t="shared" si="100"/>
        <v>42083</v>
      </c>
      <c r="D2315" t="str">
        <f t="shared" si="101"/>
        <v>42083</v>
      </c>
      <c r="E2315" t="str">
        <f>VLOOKUP(C2315,Table1[[Column1]:[GEMS_Typo]],2)</f>
        <v>C</v>
      </c>
      <c r="F2315">
        <v>2232.25</v>
      </c>
      <c r="G2315">
        <v>2232.3820000000001</v>
      </c>
      <c r="H2315">
        <v>2233.36</v>
      </c>
      <c r="I2315">
        <v>2066.614</v>
      </c>
      <c r="J2315">
        <v>2067.3919999999998</v>
      </c>
      <c r="K2315">
        <v>2068.1039999999998</v>
      </c>
      <c r="L2315">
        <v>2068.0839999999998</v>
      </c>
      <c r="M2315">
        <v>2069.7240000000002</v>
      </c>
      <c r="N2315">
        <v>2071.0650000000001</v>
      </c>
      <c r="O2315">
        <f t="shared" si="99"/>
        <v>2293.4695000000002</v>
      </c>
      <c r="P2315">
        <v>2515.8739999999998</v>
      </c>
      <c r="Q2315">
        <v>2366.7539999999999</v>
      </c>
      <c r="R2315">
        <v>2366.7440000000001</v>
      </c>
      <c r="S2315">
        <v>2365.1289999999999</v>
      </c>
      <c r="T2315">
        <v>1911.9960000000001</v>
      </c>
      <c r="U2315">
        <v>2061.598</v>
      </c>
      <c r="V2315">
        <v>2065.1930000000002</v>
      </c>
      <c r="W2315">
        <v>2065.5709999999999</v>
      </c>
      <c r="X2315">
        <v>2065.6610000000001</v>
      </c>
      <c r="Y2315">
        <v>2076.88</v>
      </c>
      <c r="Z2315">
        <v>2077.1779999999999</v>
      </c>
    </row>
    <row r="2316" spans="1:26" x14ac:dyDescent="0.35">
      <c r="A2316">
        <v>42</v>
      </c>
      <c r="B2316">
        <v>85</v>
      </c>
      <c r="C2316" t="str">
        <f t="shared" si="100"/>
        <v>42085</v>
      </c>
      <c r="D2316" t="str">
        <f t="shared" si="101"/>
        <v>42085</v>
      </c>
      <c r="E2316" t="str">
        <f>VLOOKUP(C2316,Table1[[Column1]:[GEMS_Typo]],2)</f>
        <v>B</v>
      </c>
      <c r="F2316">
        <v>4171.8919999999998</v>
      </c>
      <c r="G2316">
        <v>4184.7079999999996</v>
      </c>
      <c r="H2316">
        <v>4196.4920000000002</v>
      </c>
      <c r="I2316">
        <v>4241.4359999999997</v>
      </c>
      <c r="J2316">
        <v>4242.1480000000001</v>
      </c>
      <c r="K2316">
        <v>4241.9939999999997</v>
      </c>
      <c r="L2316">
        <v>4241.8630000000003</v>
      </c>
      <c r="M2316">
        <v>4246.1189999999997</v>
      </c>
      <c r="N2316">
        <v>4246.7870000000003</v>
      </c>
      <c r="O2316">
        <f t="shared" si="99"/>
        <v>4572.1990000000005</v>
      </c>
      <c r="P2316">
        <v>4897.6109999999999</v>
      </c>
      <c r="Q2316">
        <v>4894.1480000000001</v>
      </c>
      <c r="R2316">
        <v>4879.4340000000002</v>
      </c>
      <c r="S2316">
        <v>4879.0879999999997</v>
      </c>
      <c r="T2316">
        <v>4233.009</v>
      </c>
      <c r="U2316">
        <v>4232.6459999999997</v>
      </c>
      <c r="V2316">
        <v>4239.7160000000003</v>
      </c>
      <c r="W2316">
        <v>4236.134</v>
      </c>
      <c r="X2316">
        <v>4235.9480000000003</v>
      </c>
      <c r="Y2316">
        <v>4240.88</v>
      </c>
      <c r="Z2316">
        <v>4241.5600000000004</v>
      </c>
    </row>
    <row r="2317" spans="1:26" x14ac:dyDescent="0.35">
      <c r="A2317">
        <v>42</v>
      </c>
      <c r="B2317">
        <v>87</v>
      </c>
      <c r="C2317" t="str">
        <f t="shared" si="100"/>
        <v>42087</v>
      </c>
      <c r="D2317" t="str">
        <f t="shared" si="101"/>
        <v>42087</v>
      </c>
      <c r="E2317" t="str">
        <f>VLOOKUP(C2317,Table1[[Column1]:[GEMS_Typo]],2)</f>
        <v>C</v>
      </c>
      <c r="F2317">
        <v>1449.8779999999999</v>
      </c>
      <c r="G2317">
        <v>1450.2750000000001</v>
      </c>
      <c r="H2317">
        <v>1451.5450000000001</v>
      </c>
      <c r="I2317">
        <v>1455.5440000000001</v>
      </c>
      <c r="J2317">
        <v>1456.4480000000001</v>
      </c>
      <c r="K2317">
        <v>1472.29</v>
      </c>
      <c r="L2317">
        <v>1477.213</v>
      </c>
      <c r="M2317">
        <v>1482.2950000000001</v>
      </c>
      <c r="N2317">
        <v>1483.422</v>
      </c>
      <c r="O2317">
        <f t="shared" si="99"/>
        <v>1492.585</v>
      </c>
      <c r="P2317">
        <v>1501.748</v>
      </c>
      <c r="Q2317">
        <v>1499.2249999999999</v>
      </c>
      <c r="R2317">
        <v>1499.385</v>
      </c>
      <c r="S2317">
        <v>1501.615</v>
      </c>
      <c r="T2317">
        <v>1301.3589999999999</v>
      </c>
      <c r="U2317">
        <v>1302.9849999999999</v>
      </c>
      <c r="V2317">
        <v>1301.357</v>
      </c>
      <c r="W2317">
        <v>1301.7850000000001</v>
      </c>
      <c r="X2317">
        <v>1306.5740000000001</v>
      </c>
      <c r="Y2317">
        <v>1307.01</v>
      </c>
      <c r="Z2317">
        <v>1308.25</v>
      </c>
    </row>
    <row r="2318" spans="1:26" x14ac:dyDescent="0.35">
      <c r="A2318">
        <v>42</v>
      </c>
      <c r="B2318">
        <v>89</v>
      </c>
      <c r="C2318" t="str">
        <f t="shared" si="100"/>
        <v>42089</v>
      </c>
      <c r="D2318" t="str">
        <f t="shared" si="101"/>
        <v>42089</v>
      </c>
      <c r="E2318" t="str">
        <f>VLOOKUP(C2318,Table1[[Column1]:[GEMS_Typo]],2)</f>
        <v>C</v>
      </c>
      <c r="F2318">
        <v>3173.9360000000001</v>
      </c>
      <c r="G2318">
        <v>3186.7579999999998</v>
      </c>
      <c r="H2318">
        <v>3189.8339999999998</v>
      </c>
      <c r="I2318">
        <v>3269.2</v>
      </c>
      <c r="J2318">
        <v>3277.9479999999999</v>
      </c>
      <c r="K2318">
        <v>3278.6129999999998</v>
      </c>
      <c r="L2318">
        <v>3290.7759999999998</v>
      </c>
      <c r="M2318">
        <v>3303.0680000000002</v>
      </c>
      <c r="N2318">
        <v>3309.261</v>
      </c>
      <c r="O2318">
        <f t="shared" si="99"/>
        <v>3510.2089999999998</v>
      </c>
      <c r="P2318">
        <v>3711.1570000000002</v>
      </c>
      <c r="Q2318">
        <v>3709.933</v>
      </c>
      <c r="R2318">
        <v>3712.5889999999999</v>
      </c>
      <c r="S2318">
        <v>3702.3220000000001</v>
      </c>
      <c r="T2318">
        <v>3264.636</v>
      </c>
      <c r="U2318">
        <v>3265.931</v>
      </c>
      <c r="V2318">
        <v>3282.3649999999998</v>
      </c>
      <c r="W2318">
        <v>3284.7150000000001</v>
      </c>
      <c r="X2318">
        <v>3284.1529999999998</v>
      </c>
      <c r="Y2318">
        <v>3284.241</v>
      </c>
      <c r="Z2318">
        <v>3287.415</v>
      </c>
    </row>
    <row r="2319" spans="1:26" x14ac:dyDescent="0.35">
      <c r="A2319">
        <v>42</v>
      </c>
      <c r="B2319">
        <v>91</v>
      </c>
      <c r="C2319" t="str">
        <f t="shared" si="100"/>
        <v>42091</v>
      </c>
      <c r="D2319" t="str">
        <f t="shared" si="101"/>
        <v>42091</v>
      </c>
      <c r="E2319" t="str">
        <f>VLOOKUP(C2319,Table1[[Column1]:[GEMS_Typo]],2)</f>
        <v>A</v>
      </c>
      <c r="F2319">
        <v>7436.5190000000002</v>
      </c>
      <c r="G2319">
        <v>7493.348</v>
      </c>
      <c r="H2319">
        <v>7561.9340000000002</v>
      </c>
      <c r="I2319">
        <v>7584.6769999999997</v>
      </c>
      <c r="J2319">
        <v>7614.49</v>
      </c>
      <c r="K2319">
        <v>7613.0709999999999</v>
      </c>
      <c r="L2319">
        <v>7704.9309999999996</v>
      </c>
      <c r="M2319">
        <v>7758.7240000000002</v>
      </c>
      <c r="N2319">
        <v>7786.3860000000004</v>
      </c>
      <c r="O2319">
        <f t="shared" si="99"/>
        <v>7942.9555</v>
      </c>
      <c r="P2319">
        <v>8099.5249999999996</v>
      </c>
      <c r="Q2319">
        <v>8114.4340000000002</v>
      </c>
      <c r="R2319">
        <v>8085.7179999999998</v>
      </c>
      <c r="S2319">
        <v>8070.893</v>
      </c>
      <c r="T2319">
        <v>7856.1840000000002</v>
      </c>
      <c r="U2319">
        <v>7855.8990000000003</v>
      </c>
      <c r="V2319">
        <v>7859.2049999999999</v>
      </c>
      <c r="W2319">
        <v>7871.9229999999998</v>
      </c>
      <c r="X2319">
        <v>7875.7510000000002</v>
      </c>
      <c r="Y2319">
        <v>7907.143</v>
      </c>
      <c r="Z2319">
        <v>7909.0640000000003</v>
      </c>
    </row>
    <row r="2320" spans="1:26" x14ac:dyDescent="0.35">
      <c r="A2320">
        <v>42</v>
      </c>
      <c r="B2320">
        <v>93</v>
      </c>
      <c r="C2320" t="str">
        <f t="shared" si="100"/>
        <v>42093</v>
      </c>
      <c r="D2320" t="str">
        <f t="shared" si="101"/>
        <v>42093</v>
      </c>
      <c r="E2320" t="str">
        <f>VLOOKUP(C2320,Table1[[Column1]:[GEMS_Typo]],2)</f>
        <v>C</v>
      </c>
      <c r="F2320">
        <v>861.73599999999999</v>
      </c>
      <c r="G2320">
        <v>861.73</v>
      </c>
      <c r="H2320">
        <v>861.81899999999996</v>
      </c>
      <c r="I2320">
        <v>861.81899999999996</v>
      </c>
      <c r="J2320">
        <v>861.25699999999995</v>
      </c>
      <c r="K2320">
        <v>861.23099999999999</v>
      </c>
      <c r="L2320">
        <v>859.08600000000001</v>
      </c>
      <c r="M2320">
        <v>857.35</v>
      </c>
      <c r="N2320">
        <v>855.90599999999995</v>
      </c>
      <c r="O2320">
        <f t="shared" si="99"/>
        <v>963.19799999999998</v>
      </c>
      <c r="P2320">
        <v>1070.49</v>
      </c>
      <c r="Q2320">
        <v>1063.1990000000001</v>
      </c>
      <c r="R2320">
        <v>1062.6859999999999</v>
      </c>
      <c r="S2320">
        <v>1060.1469999999999</v>
      </c>
      <c r="T2320">
        <v>845.86300000000006</v>
      </c>
      <c r="U2320">
        <v>847.31700000000001</v>
      </c>
      <c r="V2320">
        <v>844.87400000000002</v>
      </c>
      <c r="W2320">
        <v>845.274</v>
      </c>
      <c r="X2320">
        <v>844.87400000000002</v>
      </c>
      <c r="Y2320">
        <v>846.16499999999996</v>
      </c>
      <c r="Z2320">
        <v>847.96500000000003</v>
      </c>
    </row>
    <row r="2321" spans="1:26" x14ac:dyDescent="0.35">
      <c r="A2321">
        <v>42</v>
      </c>
      <c r="B2321">
        <v>95</v>
      </c>
      <c r="C2321" t="str">
        <f t="shared" si="100"/>
        <v>42095</v>
      </c>
      <c r="D2321" t="str">
        <f t="shared" si="101"/>
        <v>42095</v>
      </c>
      <c r="E2321" t="str">
        <f>VLOOKUP(C2321,Table1[[Column1]:[GEMS_Typo]],2)</f>
        <v>B</v>
      </c>
      <c r="F2321">
        <v>3898.3960000000002</v>
      </c>
      <c r="G2321">
        <v>3923.4740000000002</v>
      </c>
      <c r="H2321">
        <v>3936.8339999999998</v>
      </c>
      <c r="I2321">
        <v>3953.9580000000001</v>
      </c>
      <c r="J2321">
        <v>3980.6210000000001</v>
      </c>
      <c r="K2321">
        <v>3980.6750000000002</v>
      </c>
      <c r="L2321">
        <v>4014.8820000000001</v>
      </c>
      <c r="M2321">
        <v>4032.7020000000002</v>
      </c>
      <c r="N2321">
        <v>4046.7440000000001</v>
      </c>
      <c r="O2321">
        <f t="shared" si="99"/>
        <v>4204.9525000000003</v>
      </c>
      <c r="P2321">
        <v>4363.1610000000001</v>
      </c>
      <c r="Q2321">
        <v>4396.9269999999997</v>
      </c>
      <c r="R2321">
        <v>4423.2150000000001</v>
      </c>
      <c r="S2321">
        <v>4434.7619999999997</v>
      </c>
      <c r="T2321">
        <v>4178.7299999999996</v>
      </c>
      <c r="U2321">
        <v>4199.0559999999996</v>
      </c>
      <c r="V2321">
        <v>4197.1679999999997</v>
      </c>
      <c r="W2321">
        <v>4203.7759999999998</v>
      </c>
      <c r="X2321">
        <v>4204.3159999999998</v>
      </c>
      <c r="Y2321">
        <v>4233.9160000000002</v>
      </c>
      <c r="Z2321">
        <v>4244.6840000000002</v>
      </c>
    </row>
    <row r="2322" spans="1:26" x14ac:dyDescent="0.35">
      <c r="A2322">
        <v>42</v>
      </c>
      <c r="B2322">
        <v>97</v>
      </c>
      <c r="C2322" t="str">
        <f t="shared" si="100"/>
        <v>42097</v>
      </c>
      <c r="D2322" t="str">
        <f t="shared" si="101"/>
        <v>42097</v>
      </c>
      <c r="E2322" t="str">
        <f>VLOOKUP(C2322,Table1[[Column1]:[GEMS_Typo]],2)</f>
        <v>B</v>
      </c>
      <c r="F2322">
        <v>2906.6289999999999</v>
      </c>
      <c r="G2322">
        <v>2910.0419999999999</v>
      </c>
      <c r="H2322">
        <v>2912.0030000000002</v>
      </c>
      <c r="I2322">
        <v>2928.643</v>
      </c>
      <c r="J2322">
        <v>2928.837</v>
      </c>
      <c r="K2322">
        <v>2927.857</v>
      </c>
      <c r="L2322">
        <v>2934.0140000000001</v>
      </c>
      <c r="M2322">
        <v>2934.9079999999999</v>
      </c>
      <c r="N2322">
        <v>2935.9059999999999</v>
      </c>
      <c r="O2322">
        <f t="shared" si="99"/>
        <v>3147.4984999999997</v>
      </c>
      <c r="P2322">
        <v>3359.0909999999999</v>
      </c>
      <c r="Q2322">
        <v>3359.924</v>
      </c>
      <c r="R2322">
        <v>3363.1179999999999</v>
      </c>
      <c r="S2322">
        <v>3377.5650000000001</v>
      </c>
      <c r="T2322">
        <v>2937.9209999999998</v>
      </c>
      <c r="U2322">
        <v>2938.114</v>
      </c>
      <c r="V2322">
        <v>2935.1370000000002</v>
      </c>
      <c r="W2322">
        <v>2936.5079999999998</v>
      </c>
      <c r="X2322">
        <v>2933.6930000000002</v>
      </c>
      <c r="Y2322">
        <v>2935.5639999999999</v>
      </c>
      <c r="Z2322">
        <v>2936.6819999999998</v>
      </c>
    </row>
    <row r="2323" spans="1:26" x14ac:dyDescent="0.35">
      <c r="A2323">
        <v>42</v>
      </c>
      <c r="B2323">
        <v>99</v>
      </c>
      <c r="C2323" t="str">
        <f t="shared" si="100"/>
        <v>42099</v>
      </c>
      <c r="D2323" t="str">
        <f t="shared" si="101"/>
        <v>42099</v>
      </c>
      <c r="E2323" t="str">
        <f>VLOOKUP(C2323,Table1[[Column1]:[GEMS_Typo]],2)</f>
        <v>B</v>
      </c>
      <c r="F2323">
        <v>2243.848</v>
      </c>
      <c r="G2323">
        <v>2243.4279999999999</v>
      </c>
      <c r="H2323">
        <v>2242.998</v>
      </c>
      <c r="I2323">
        <v>2243.36</v>
      </c>
      <c r="J2323">
        <v>2243.2539999999999</v>
      </c>
      <c r="K2323">
        <v>2243.2539999999999</v>
      </c>
      <c r="L2323">
        <v>2242.922</v>
      </c>
      <c r="M2323">
        <v>2241.7539999999999</v>
      </c>
      <c r="N2323">
        <v>2240.2759999999998</v>
      </c>
      <c r="O2323">
        <f t="shared" si="99"/>
        <v>2371.3684999999996</v>
      </c>
      <c r="P2323">
        <v>2502.4609999999998</v>
      </c>
      <c r="Q2323">
        <v>2501.9749999999999</v>
      </c>
      <c r="R2323">
        <v>2499.9670000000001</v>
      </c>
      <c r="S2323">
        <v>2502.0300000000002</v>
      </c>
      <c r="T2323">
        <v>2112.58</v>
      </c>
      <c r="U2323">
        <v>2112.6759999999999</v>
      </c>
      <c r="V2323">
        <v>2128.9859999999999</v>
      </c>
      <c r="W2323">
        <v>2130.4340000000002</v>
      </c>
      <c r="X2323">
        <v>2134.1480000000001</v>
      </c>
      <c r="Y2323">
        <v>2134.2139999999999</v>
      </c>
      <c r="Z2323">
        <v>2134.3710000000001</v>
      </c>
    </row>
    <row r="2324" spans="1:26" x14ac:dyDescent="0.35">
      <c r="A2324">
        <v>42</v>
      </c>
      <c r="B2324">
        <v>101</v>
      </c>
      <c r="C2324" t="str">
        <f t="shared" si="100"/>
        <v>42101</v>
      </c>
      <c r="D2324" t="str">
        <f t="shared" si="101"/>
        <v>42101</v>
      </c>
      <c r="E2324" t="str">
        <f>VLOOKUP(C2324,Table1[[Column1]:[GEMS_Typo]],2)</f>
        <v>A</v>
      </c>
      <c r="F2324">
        <v>5592.8490000000002</v>
      </c>
      <c r="G2324">
        <v>5577.0290000000005</v>
      </c>
      <c r="H2324">
        <v>5562.7030000000004</v>
      </c>
      <c r="I2324">
        <v>5554.81</v>
      </c>
      <c r="J2324">
        <v>5552.549</v>
      </c>
      <c r="K2324">
        <v>5592.4260000000004</v>
      </c>
      <c r="L2324">
        <v>5892.8270000000002</v>
      </c>
      <c r="M2324">
        <v>5915.5770000000002</v>
      </c>
      <c r="N2324">
        <v>5929.8059999999996</v>
      </c>
      <c r="O2324">
        <f t="shared" si="99"/>
        <v>5903.7939999999999</v>
      </c>
      <c r="P2324">
        <v>5877.7820000000002</v>
      </c>
      <c r="Q2324">
        <v>5856.848</v>
      </c>
      <c r="R2324">
        <v>5813.53</v>
      </c>
      <c r="S2324">
        <v>5881.3620000000001</v>
      </c>
      <c r="T2324">
        <v>5826.299</v>
      </c>
      <c r="U2324">
        <v>5772.7809999999999</v>
      </c>
      <c r="V2324">
        <v>5749.3680000000004</v>
      </c>
      <c r="W2324">
        <v>5750.65</v>
      </c>
      <c r="X2324">
        <v>5747.4639999999999</v>
      </c>
      <c r="Y2324">
        <v>5764.2740000000003</v>
      </c>
      <c r="Z2324">
        <v>5764.7749999999996</v>
      </c>
    </row>
    <row r="2325" spans="1:26" x14ac:dyDescent="0.35">
      <c r="A2325">
        <v>42</v>
      </c>
      <c r="B2325">
        <v>103</v>
      </c>
      <c r="C2325" t="str">
        <f t="shared" si="100"/>
        <v>42103</v>
      </c>
      <c r="D2325" t="str">
        <f t="shared" si="101"/>
        <v>42103</v>
      </c>
      <c r="E2325" t="str">
        <f>VLOOKUP(C2325,Table1[[Column1]:[GEMS_Typo]],2)</f>
        <v>A</v>
      </c>
      <c r="F2325">
        <v>1324.6579999999999</v>
      </c>
      <c r="G2325">
        <v>1325.55</v>
      </c>
      <c r="H2325">
        <v>1327.2</v>
      </c>
      <c r="I2325">
        <v>1364.607</v>
      </c>
      <c r="J2325">
        <v>1364.6089999999999</v>
      </c>
      <c r="K2325">
        <v>1364.769</v>
      </c>
      <c r="L2325">
        <v>1365.0609999999999</v>
      </c>
      <c r="M2325">
        <v>1365.039</v>
      </c>
      <c r="N2325">
        <v>1361.68</v>
      </c>
      <c r="O2325">
        <f t="shared" si="99"/>
        <v>1508.5520000000001</v>
      </c>
      <c r="P2325">
        <v>1655.424</v>
      </c>
      <c r="Q2325">
        <v>1636.1</v>
      </c>
      <c r="R2325">
        <v>1637.9639999999999</v>
      </c>
      <c r="S2325">
        <v>1636.5450000000001</v>
      </c>
      <c r="T2325">
        <v>1297.308</v>
      </c>
      <c r="U2325">
        <v>1297.306</v>
      </c>
      <c r="V2325">
        <v>1334.204</v>
      </c>
      <c r="W2325">
        <v>1333.422</v>
      </c>
      <c r="X2325">
        <v>1335.7059999999999</v>
      </c>
      <c r="Y2325">
        <v>1336.6859999999999</v>
      </c>
      <c r="Z2325">
        <v>1339.8040000000001</v>
      </c>
    </row>
    <row r="2326" spans="1:26" x14ac:dyDescent="0.35">
      <c r="A2326">
        <v>42</v>
      </c>
      <c r="B2326">
        <v>105</v>
      </c>
      <c r="C2326" t="str">
        <f t="shared" si="100"/>
        <v>42105</v>
      </c>
      <c r="D2326" t="str">
        <f t="shared" si="101"/>
        <v>42105</v>
      </c>
      <c r="E2326" t="str">
        <f>VLOOKUP(C2326,Table1[[Column1]:[GEMS_Typo]],2)</f>
        <v>D</v>
      </c>
      <c r="F2326">
        <v>2594.6819999999998</v>
      </c>
      <c r="G2326">
        <v>2595.88</v>
      </c>
      <c r="H2326">
        <v>2592.3629999999998</v>
      </c>
      <c r="I2326">
        <v>2592.221</v>
      </c>
      <c r="J2326">
        <v>2592.8009999999999</v>
      </c>
      <c r="K2326">
        <v>2592.8009999999999</v>
      </c>
      <c r="L2326">
        <v>2592.0729999999999</v>
      </c>
      <c r="M2326">
        <v>2592.7930000000001</v>
      </c>
      <c r="N2326">
        <v>2591.413</v>
      </c>
      <c r="O2326">
        <f t="shared" si="99"/>
        <v>2588.8620000000001</v>
      </c>
      <c r="P2326">
        <v>2586.3110000000001</v>
      </c>
      <c r="Q2326">
        <v>2583.0709999999999</v>
      </c>
      <c r="R2326">
        <v>2582.4490000000001</v>
      </c>
      <c r="S2326">
        <v>2582.415</v>
      </c>
      <c r="T2326">
        <v>2170.2370000000001</v>
      </c>
      <c r="U2326">
        <v>2170.5149999999999</v>
      </c>
      <c r="V2326">
        <v>2187.605</v>
      </c>
      <c r="W2326">
        <v>2187.8209999999999</v>
      </c>
      <c r="X2326">
        <v>2186.4070000000002</v>
      </c>
      <c r="Y2326">
        <v>2188.3470000000002</v>
      </c>
      <c r="Z2326">
        <v>2186.3870000000002</v>
      </c>
    </row>
    <row r="2327" spans="1:26" x14ac:dyDescent="0.35">
      <c r="A2327">
        <v>42</v>
      </c>
      <c r="B2327">
        <v>107</v>
      </c>
      <c r="C2327" t="str">
        <f t="shared" si="100"/>
        <v>42107</v>
      </c>
      <c r="D2327" t="str">
        <f t="shared" si="101"/>
        <v>42107</v>
      </c>
      <c r="E2327" t="str">
        <f>VLOOKUP(C2327,Table1[[Column1]:[GEMS_Typo]],2)</f>
        <v>B</v>
      </c>
      <c r="F2327">
        <v>3939.37</v>
      </c>
      <c r="G2327">
        <v>3952.011</v>
      </c>
      <c r="H2327">
        <v>3955.03</v>
      </c>
      <c r="I2327">
        <v>3960.8690000000001</v>
      </c>
      <c r="J2327">
        <v>3966.3429999999998</v>
      </c>
      <c r="K2327">
        <v>3966.3029999999999</v>
      </c>
      <c r="L2327">
        <v>3969.009</v>
      </c>
      <c r="M2327">
        <v>3965.326</v>
      </c>
      <c r="N2327">
        <v>3967.4780000000001</v>
      </c>
      <c r="O2327">
        <f t="shared" si="99"/>
        <v>4134.4794999999995</v>
      </c>
      <c r="P2327">
        <v>4301.4809999999998</v>
      </c>
      <c r="Q2327">
        <v>4303.7420000000002</v>
      </c>
      <c r="R2327">
        <v>4307.5320000000002</v>
      </c>
      <c r="S2327">
        <v>4307.6970000000001</v>
      </c>
      <c r="T2327">
        <v>3946.665</v>
      </c>
      <c r="U2327">
        <v>3950.5259999999998</v>
      </c>
      <c r="V2327">
        <v>3953.2669999999998</v>
      </c>
      <c r="W2327">
        <v>3953.279</v>
      </c>
      <c r="X2327">
        <v>3952.7640000000001</v>
      </c>
      <c r="Y2327">
        <v>3952.567</v>
      </c>
      <c r="Z2327">
        <v>3950.3</v>
      </c>
    </row>
    <row r="2328" spans="1:26" x14ac:dyDescent="0.35">
      <c r="A2328">
        <v>42</v>
      </c>
      <c r="B2328">
        <v>109</v>
      </c>
      <c r="C2328" t="str">
        <f t="shared" si="100"/>
        <v>42109</v>
      </c>
      <c r="D2328" t="str">
        <f t="shared" si="101"/>
        <v>42109</v>
      </c>
      <c r="E2328" t="str">
        <f>VLOOKUP(C2328,Table1[[Column1]:[GEMS_Typo]],2)</f>
        <v>C</v>
      </c>
      <c r="F2328">
        <v>1754.712</v>
      </c>
      <c r="G2328">
        <v>1757.89</v>
      </c>
      <c r="H2328">
        <v>1757.78</v>
      </c>
      <c r="I2328">
        <v>1758.7180000000001</v>
      </c>
      <c r="J2328">
        <v>1760.03</v>
      </c>
      <c r="K2328">
        <v>1760.0509999999999</v>
      </c>
      <c r="L2328">
        <v>1781.095</v>
      </c>
      <c r="M2328">
        <v>1783.107</v>
      </c>
      <c r="N2328">
        <v>1783.7470000000001</v>
      </c>
      <c r="O2328">
        <f t="shared" si="99"/>
        <v>1917.297</v>
      </c>
      <c r="P2328">
        <v>2050.8470000000002</v>
      </c>
      <c r="Q2328">
        <v>2034.3989999999999</v>
      </c>
      <c r="R2328">
        <v>2034.5730000000001</v>
      </c>
      <c r="S2328">
        <v>2023.6949999999999</v>
      </c>
      <c r="T2328">
        <v>1691.297</v>
      </c>
      <c r="U2328">
        <v>1688.15</v>
      </c>
      <c r="V2328">
        <v>1687.3720000000001</v>
      </c>
      <c r="W2328">
        <v>1687.6849999999999</v>
      </c>
      <c r="X2328">
        <v>1687.521</v>
      </c>
      <c r="Y2328">
        <v>1692.8710000000001</v>
      </c>
      <c r="Z2328">
        <v>1693.4469999999999</v>
      </c>
    </row>
    <row r="2329" spans="1:26" x14ac:dyDescent="0.35">
      <c r="A2329">
        <v>42</v>
      </c>
      <c r="B2329">
        <v>111</v>
      </c>
      <c r="C2329" t="str">
        <f t="shared" si="100"/>
        <v>42111</v>
      </c>
      <c r="D2329" t="str">
        <f t="shared" si="101"/>
        <v>42111</v>
      </c>
      <c r="E2329" t="str">
        <f>VLOOKUP(C2329,Table1[[Column1]:[GEMS_Typo]],2)</f>
        <v>C</v>
      </c>
      <c r="F2329">
        <v>4680.9979999999996</v>
      </c>
      <c r="G2329">
        <v>4721.5360000000001</v>
      </c>
      <c r="H2329">
        <v>4686.0039999999999</v>
      </c>
      <c r="I2329">
        <v>4703.7190000000001</v>
      </c>
      <c r="J2329">
        <v>4700.8630000000003</v>
      </c>
      <c r="K2329">
        <v>4701.0349999999999</v>
      </c>
      <c r="L2329">
        <v>4704.1909999999998</v>
      </c>
      <c r="M2329">
        <v>4709.6610000000001</v>
      </c>
      <c r="N2329">
        <v>4712.2330000000002</v>
      </c>
      <c r="O2329">
        <f t="shared" si="99"/>
        <v>5130.2214999999997</v>
      </c>
      <c r="P2329">
        <v>5548.21</v>
      </c>
      <c r="Q2329">
        <v>5525.8980000000001</v>
      </c>
      <c r="R2329">
        <v>5537.5320000000002</v>
      </c>
      <c r="S2329">
        <v>5551.527</v>
      </c>
      <c r="T2329">
        <v>4545.3450000000003</v>
      </c>
      <c r="U2329">
        <v>4543.7139999999999</v>
      </c>
      <c r="V2329">
        <v>4563.4480000000003</v>
      </c>
      <c r="W2329">
        <v>4569.38</v>
      </c>
      <c r="X2329">
        <v>4606.9719999999998</v>
      </c>
      <c r="Y2329">
        <v>4602.1959999999999</v>
      </c>
      <c r="Z2329">
        <v>4606.9279999999999</v>
      </c>
    </row>
    <row r="2330" spans="1:26" x14ac:dyDescent="0.35">
      <c r="A2330">
        <v>42</v>
      </c>
      <c r="B2330">
        <v>113</v>
      </c>
      <c r="C2330" t="str">
        <f t="shared" si="100"/>
        <v>42113</v>
      </c>
      <c r="D2330" t="str">
        <f t="shared" si="101"/>
        <v>42113</v>
      </c>
      <c r="E2330" t="str">
        <f>VLOOKUP(C2330,Table1[[Column1]:[GEMS_Typo]],2)</f>
        <v>C</v>
      </c>
      <c r="F2330">
        <v>1234.5540000000001</v>
      </c>
      <c r="G2330">
        <v>1234.558</v>
      </c>
      <c r="H2330">
        <v>1236.33</v>
      </c>
      <c r="I2330">
        <v>1236.33</v>
      </c>
      <c r="J2330">
        <v>1236.3499999999999</v>
      </c>
      <c r="K2330">
        <v>1234</v>
      </c>
      <c r="L2330">
        <v>1234.2539999999999</v>
      </c>
      <c r="M2330">
        <v>1233.0160000000001</v>
      </c>
      <c r="N2330">
        <v>1235.366</v>
      </c>
      <c r="O2330">
        <f t="shared" si="99"/>
        <v>1325.4315000000001</v>
      </c>
      <c r="P2330">
        <v>1415.4970000000001</v>
      </c>
      <c r="Q2330">
        <v>1417.037</v>
      </c>
      <c r="R2330">
        <v>1416.9290000000001</v>
      </c>
      <c r="S2330">
        <v>1416.722</v>
      </c>
      <c r="T2330">
        <v>1132.895</v>
      </c>
      <c r="U2330">
        <v>1129.4090000000001</v>
      </c>
      <c r="V2330">
        <v>1116.037</v>
      </c>
      <c r="W2330">
        <v>1115.8009999999999</v>
      </c>
      <c r="X2330">
        <v>1115.8050000000001</v>
      </c>
      <c r="Y2330">
        <v>1115.7170000000001</v>
      </c>
      <c r="Z2330">
        <v>1116.077</v>
      </c>
    </row>
    <row r="2331" spans="1:26" x14ac:dyDescent="0.35">
      <c r="A2331">
        <v>42</v>
      </c>
      <c r="B2331">
        <v>115</v>
      </c>
      <c r="C2331" t="str">
        <f t="shared" si="100"/>
        <v>42115</v>
      </c>
      <c r="D2331" t="str">
        <f t="shared" si="101"/>
        <v>42115</v>
      </c>
      <c r="E2331" t="str">
        <f>VLOOKUP(C2331,Table1[[Column1]:[GEMS_Typo]],2)</f>
        <v>C</v>
      </c>
      <c r="F2331">
        <v>3805.0709999999999</v>
      </c>
      <c r="G2331">
        <v>3805.3209999999999</v>
      </c>
      <c r="H2331">
        <v>3808.9360000000001</v>
      </c>
      <c r="I2331">
        <v>3809.7359999999999</v>
      </c>
      <c r="J2331">
        <v>3811.0059999999999</v>
      </c>
      <c r="K2331">
        <v>3801.7820000000002</v>
      </c>
      <c r="L2331">
        <v>3810.1370000000002</v>
      </c>
      <c r="M2331">
        <v>3810.7669999999998</v>
      </c>
      <c r="N2331">
        <v>3810.335</v>
      </c>
      <c r="O2331">
        <f t="shared" si="99"/>
        <v>4292.4135000000006</v>
      </c>
      <c r="P2331">
        <v>4774.4920000000002</v>
      </c>
      <c r="Q2331">
        <v>4759.4319999999998</v>
      </c>
      <c r="R2331">
        <v>4729.2240000000002</v>
      </c>
      <c r="S2331">
        <v>4731.3019999999997</v>
      </c>
      <c r="T2331">
        <v>3761.3629999999998</v>
      </c>
      <c r="U2331">
        <v>3760.5529999999999</v>
      </c>
      <c r="V2331">
        <v>3760.11</v>
      </c>
      <c r="W2331">
        <v>3760.0880000000002</v>
      </c>
      <c r="X2331">
        <v>3760.05</v>
      </c>
      <c r="Y2331">
        <v>3760.7060000000001</v>
      </c>
      <c r="Z2331">
        <v>3763.6489999999999</v>
      </c>
    </row>
    <row r="2332" spans="1:26" x14ac:dyDescent="0.35">
      <c r="A2332">
        <v>42</v>
      </c>
      <c r="B2332">
        <v>117</v>
      </c>
      <c r="C2332" t="str">
        <f t="shared" si="100"/>
        <v>42117</v>
      </c>
      <c r="D2332" t="str">
        <f t="shared" si="101"/>
        <v>42117</v>
      </c>
      <c r="E2332" t="str">
        <f>VLOOKUP(C2332,Table1[[Column1]:[GEMS_Typo]],2)</f>
        <v>C</v>
      </c>
      <c r="F2332">
        <v>3898.7089999999998</v>
      </c>
      <c r="G2332">
        <v>3898.6709999999998</v>
      </c>
      <c r="H2332">
        <v>3909.1990000000001</v>
      </c>
      <c r="I2332">
        <v>3974.6669999999999</v>
      </c>
      <c r="J2332">
        <v>4001.4160000000002</v>
      </c>
      <c r="K2332">
        <v>4001.4160000000002</v>
      </c>
      <c r="L2332">
        <v>4012.84</v>
      </c>
      <c r="M2332">
        <v>4011.1239999999998</v>
      </c>
      <c r="N2332">
        <v>4032.07</v>
      </c>
      <c r="O2332">
        <f t="shared" si="99"/>
        <v>4218.8770000000004</v>
      </c>
      <c r="P2332">
        <v>4405.6840000000002</v>
      </c>
      <c r="Q2332">
        <v>4404.6580000000004</v>
      </c>
      <c r="R2332">
        <v>4404.0839999999998</v>
      </c>
      <c r="S2332">
        <v>4398.49</v>
      </c>
      <c r="T2332">
        <v>3693.681</v>
      </c>
      <c r="U2332">
        <v>3686.6439999999998</v>
      </c>
      <c r="V2332">
        <v>3695.57</v>
      </c>
      <c r="W2332">
        <v>3695.5259999999998</v>
      </c>
      <c r="X2332">
        <v>3696.3539999999998</v>
      </c>
      <c r="Y2332">
        <v>3693.7719999999999</v>
      </c>
      <c r="Z2332">
        <v>3693.3580000000002</v>
      </c>
    </row>
    <row r="2333" spans="1:26" x14ac:dyDescent="0.35">
      <c r="A2333">
        <v>42</v>
      </c>
      <c r="B2333">
        <v>119</v>
      </c>
      <c r="C2333" t="str">
        <f t="shared" si="100"/>
        <v>42119</v>
      </c>
      <c r="D2333" t="str">
        <f t="shared" si="101"/>
        <v>42119</v>
      </c>
      <c r="E2333" t="str">
        <f>VLOOKUP(C2333,Table1[[Column1]:[GEMS_Typo]],2)</f>
        <v>C</v>
      </c>
      <c r="F2333">
        <v>1461.115</v>
      </c>
      <c r="G2333">
        <v>1463.2809999999999</v>
      </c>
      <c r="H2333">
        <v>1464.271</v>
      </c>
      <c r="I2333">
        <v>1464.7329999999999</v>
      </c>
      <c r="J2333">
        <v>1467.7850000000001</v>
      </c>
      <c r="K2333">
        <v>1467.412</v>
      </c>
      <c r="L2333">
        <v>1476.26</v>
      </c>
      <c r="M2333">
        <v>1476.3679999999999</v>
      </c>
      <c r="N2333">
        <v>1479.624</v>
      </c>
      <c r="O2333">
        <f t="shared" si="99"/>
        <v>1528.4949999999999</v>
      </c>
      <c r="P2333">
        <v>1577.366</v>
      </c>
      <c r="Q2333">
        <v>1575.586</v>
      </c>
      <c r="R2333">
        <v>1577.508</v>
      </c>
      <c r="S2333">
        <v>1577.527</v>
      </c>
      <c r="T2333">
        <v>1274.6300000000001</v>
      </c>
      <c r="U2333">
        <v>1277.096</v>
      </c>
      <c r="V2333">
        <v>1278.1400000000001</v>
      </c>
      <c r="W2333">
        <v>1277.6600000000001</v>
      </c>
      <c r="X2333">
        <v>1278.56</v>
      </c>
      <c r="Y2333">
        <v>1287.2280000000001</v>
      </c>
      <c r="Z2333">
        <v>1288.077</v>
      </c>
    </row>
    <row r="2334" spans="1:26" x14ac:dyDescent="0.35">
      <c r="A2334">
        <v>42</v>
      </c>
      <c r="B2334">
        <v>121</v>
      </c>
      <c r="C2334" t="str">
        <f t="shared" si="100"/>
        <v>42121</v>
      </c>
      <c r="D2334" t="str">
        <f t="shared" si="101"/>
        <v>42121</v>
      </c>
      <c r="E2334" t="str">
        <f>VLOOKUP(C2334,Table1[[Column1]:[GEMS_Typo]],2)</f>
        <v>B</v>
      </c>
      <c r="F2334">
        <v>2802.4929999999999</v>
      </c>
      <c r="G2334">
        <v>2807.29</v>
      </c>
      <c r="H2334">
        <v>2808.1959999999999</v>
      </c>
      <c r="I2334">
        <v>2808.192</v>
      </c>
      <c r="J2334">
        <v>2808.17</v>
      </c>
      <c r="K2334">
        <v>2808.7179999999998</v>
      </c>
      <c r="L2334">
        <v>2806.538</v>
      </c>
      <c r="M2334">
        <v>2810.962</v>
      </c>
      <c r="N2334">
        <v>2810.22</v>
      </c>
      <c r="O2334">
        <f t="shared" si="99"/>
        <v>2963.2134999999998</v>
      </c>
      <c r="P2334">
        <v>3116.2069999999999</v>
      </c>
      <c r="Q2334">
        <v>3119.0250000000001</v>
      </c>
      <c r="R2334">
        <v>3119.7719999999999</v>
      </c>
      <c r="S2334">
        <v>3119.0650000000001</v>
      </c>
      <c r="T2334">
        <v>2797.1669999999999</v>
      </c>
      <c r="U2334">
        <v>2800.4450000000002</v>
      </c>
      <c r="V2334">
        <v>2828.9409999999998</v>
      </c>
      <c r="W2334">
        <v>2828.3049999999998</v>
      </c>
      <c r="X2334">
        <v>2828.1709999999998</v>
      </c>
      <c r="Y2334">
        <v>2828.2040000000002</v>
      </c>
      <c r="Z2334">
        <v>2827.8240000000001</v>
      </c>
    </row>
    <row r="2335" spans="1:26" x14ac:dyDescent="0.35">
      <c r="A2335">
        <v>42</v>
      </c>
      <c r="B2335">
        <v>123</v>
      </c>
      <c r="C2335" t="str">
        <f t="shared" si="100"/>
        <v>42123</v>
      </c>
      <c r="D2335" t="str">
        <f t="shared" si="101"/>
        <v>42123</v>
      </c>
      <c r="E2335" t="str">
        <f>VLOOKUP(C2335,Table1[[Column1]:[GEMS_Typo]],2)</f>
        <v>C</v>
      </c>
      <c r="F2335">
        <v>2687.902</v>
      </c>
      <c r="G2335">
        <v>2688.3020000000001</v>
      </c>
      <c r="H2335">
        <v>2690.5079999999998</v>
      </c>
      <c r="I2335">
        <v>2614.348</v>
      </c>
      <c r="J2335">
        <v>2614.3560000000002</v>
      </c>
      <c r="K2335">
        <v>2614.252</v>
      </c>
      <c r="L2335">
        <v>2612.5120000000002</v>
      </c>
      <c r="M2335">
        <v>2613.9720000000002</v>
      </c>
      <c r="N2335">
        <v>2612.7159999999999</v>
      </c>
      <c r="O2335">
        <f t="shared" si="99"/>
        <v>3002.6675</v>
      </c>
      <c r="P2335">
        <v>3392.6190000000001</v>
      </c>
      <c r="Q2335">
        <v>3282.299</v>
      </c>
      <c r="R2335">
        <v>3282.2550000000001</v>
      </c>
      <c r="S2335">
        <v>3274.0070000000001</v>
      </c>
      <c r="T2335">
        <v>2483.393</v>
      </c>
      <c r="U2335">
        <v>2593.2840000000001</v>
      </c>
      <c r="V2335">
        <v>2606.3879999999999</v>
      </c>
      <c r="W2335">
        <v>2606.34</v>
      </c>
      <c r="X2335">
        <v>2606.2060000000001</v>
      </c>
      <c r="Y2335">
        <v>2579.39</v>
      </c>
      <c r="Z2335">
        <v>2579.498</v>
      </c>
    </row>
    <row r="2336" spans="1:26" x14ac:dyDescent="0.35">
      <c r="A2336">
        <v>42</v>
      </c>
      <c r="B2336">
        <v>125</v>
      </c>
      <c r="C2336" t="str">
        <f t="shared" si="100"/>
        <v>42125</v>
      </c>
      <c r="D2336" t="str">
        <f t="shared" si="101"/>
        <v>42125</v>
      </c>
      <c r="E2336" t="str">
        <f>VLOOKUP(C2336,Table1[[Column1]:[GEMS_Typo]],2)</f>
        <v>A</v>
      </c>
      <c r="F2336">
        <v>5873.0240000000003</v>
      </c>
      <c r="G2336">
        <v>5893.8959999999997</v>
      </c>
      <c r="H2336">
        <v>5961.2759999999998</v>
      </c>
      <c r="I2336">
        <v>5973.018</v>
      </c>
      <c r="J2336">
        <v>5970.5320000000002</v>
      </c>
      <c r="K2336">
        <v>5969.6040000000003</v>
      </c>
      <c r="L2336">
        <v>5979.424</v>
      </c>
      <c r="M2336">
        <v>6004.4340000000002</v>
      </c>
      <c r="N2336">
        <v>6005.0039999999999</v>
      </c>
      <c r="O2336">
        <f t="shared" si="99"/>
        <v>6463.6144999999997</v>
      </c>
      <c r="P2336">
        <v>6922.2250000000004</v>
      </c>
      <c r="Q2336">
        <v>6922.3040000000001</v>
      </c>
      <c r="R2336">
        <v>6936.4309999999996</v>
      </c>
      <c r="S2336">
        <v>6955.3270000000002</v>
      </c>
      <c r="T2336">
        <v>6003.62</v>
      </c>
      <c r="U2336">
        <v>6018.3620000000001</v>
      </c>
      <c r="V2336">
        <v>6010.9650000000001</v>
      </c>
      <c r="W2336">
        <v>6013.8069999999998</v>
      </c>
      <c r="X2336">
        <v>6017.0389999999998</v>
      </c>
      <c r="Y2336">
        <v>6021.1850000000004</v>
      </c>
      <c r="Z2336">
        <v>6026.2579999999998</v>
      </c>
    </row>
    <row r="2337" spans="1:26" x14ac:dyDescent="0.35">
      <c r="A2337">
        <v>42</v>
      </c>
      <c r="B2337">
        <v>127</v>
      </c>
      <c r="C2337" t="str">
        <f t="shared" si="100"/>
        <v>42127</v>
      </c>
      <c r="D2337" t="str">
        <f t="shared" si="101"/>
        <v>42127</v>
      </c>
      <c r="E2337" t="str">
        <f>VLOOKUP(C2337,Table1[[Column1]:[GEMS_Typo]],2)</f>
        <v>C</v>
      </c>
      <c r="F2337">
        <v>2874.2440000000001</v>
      </c>
      <c r="G2337">
        <v>2874.6239999999998</v>
      </c>
      <c r="H2337">
        <v>2875.4760000000001</v>
      </c>
      <c r="I2337">
        <v>2868.73</v>
      </c>
      <c r="J2337">
        <v>2869.261</v>
      </c>
      <c r="K2337">
        <v>2868.4369999999999</v>
      </c>
      <c r="L2337">
        <v>2866.143</v>
      </c>
      <c r="M2337">
        <v>2871.1770000000001</v>
      </c>
      <c r="N2337">
        <v>2869.7550000000001</v>
      </c>
      <c r="O2337">
        <f t="shared" si="99"/>
        <v>3350.0340000000001</v>
      </c>
      <c r="P2337">
        <v>3830.3130000000001</v>
      </c>
      <c r="Q2337">
        <v>3829.8290000000002</v>
      </c>
      <c r="R2337">
        <v>3807.0129999999999</v>
      </c>
      <c r="S2337">
        <v>3803.8960000000002</v>
      </c>
      <c r="T2337">
        <v>2838.3090000000002</v>
      </c>
      <c r="U2337">
        <v>2838.1990000000001</v>
      </c>
      <c r="V2337">
        <v>2825.0050000000001</v>
      </c>
      <c r="W2337">
        <v>2827.1950000000002</v>
      </c>
      <c r="X2337">
        <v>2827.2159999999999</v>
      </c>
      <c r="Y2337">
        <v>2828.9639999999999</v>
      </c>
      <c r="Z2337">
        <v>2830.884</v>
      </c>
    </row>
    <row r="2338" spans="1:26" x14ac:dyDescent="0.35">
      <c r="A2338">
        <v>42</v>
      </c>
      <c r="B2338">
        <v>129</v>
      </c>
      <c r="C2338" t="str">
        <f t="shared" si="100"/>
        <v>42129</v>
      </c>
      <c r="D2338" t="str">
        <f t="shared" si="101"/>
        <v>42129</v>
      </c>
      <c r="E2338" t="str">
        <f>VLOOKUP(C2338,Table1[[Column1]:[GEMS_Typo]],2)</f>
        <v>A</v>
      </c>
      <c r="F2338">
        <v>7621.152</v>
      </c>
      <c r="G2338">
        <v>7635.335</v>
      </c>
      <c r="H2338">
        <v>7644.69</v>
      </c>
      <c r="I2338">
        <v>7661.1459999999997</v>
      </c>
      <c r="J2338">
        <v>7669.46</v>
      </c>
      <c r="K2338">
        <v>7669.6239999999998</v>
      </c>
      <c r="L2338">
        <v>7664.0860000000002</v>
      </c>
      <c r="M2338">
        <v>7678.2539999999999</v>
      </c>
      <c r="N2338">
        <v>7694.77</v>
      </c>
      <c r="O2338">
        <f t="shared" si="99"/>
        <v>8138.6090000000004</v>
      </c>
      <c r="P2338">
        <v>8582.4480000000003</v>
      </c>
      <c r="Q2338">
        <v>8586.92</v>
      </c>
      <c r="R2338">
        <v>8597.6389999999992</v>
      </c>
      <c r="S2338">
        <v>8644.24</v>
      </c>
      <c r="T2338">
        <v>7764.4690000000001</v>
      </c>
      <c r="U2338">
        <v>7774.4129999999996</v>
      </c>
      <c r="V2338">
        <v>7725.0529999999999</v>
      </c>
      <c r="W2338">
        <v>7732.0990000000002</v>
      </c>
      <c r="X2338">
        <v>7734.9610000000002</v>
      </c>
      <c r="Y2338">
        <v>7731.9859999999999</v>
      </c>
      <c r="Z2338">
        <v>7737.7510000000002</v>
      </c>
    </row>
    <row r="2339" spans="1:26" x14ac:dyDescent="0.35">
      <c r="A2339">
        <v>42</v>
      </c>
      <c r="B2339">
        <v>131</v>
      </c>
      <c r="C2339" t="str">
        <f t="shared" si="100"/>
        <v>42131</v>
      </c>
      <c r="D2339" t="str">
        <f t="shared" si="101"/>
        <v>42131</v>
      </c>
      <c r="E2339" t="str">
        <f>VLOOKUP(C2339,Table1[[Column1]:[GEMS_Typo]],2)</f>
        <v>B</v>
      </c>
      <c r="F2339">
        <v>1531.943</v>
      </c>
      <c r="G2339">
        <v>1535.7260000000001</v>
      </c>
      <c r="H2339">
        <v>1543.096</v>
      </c>
      <c r="I2339">
        <v>1547.1859999999999</v>
      </c>
      <c r="J2339">
        <v>1543.5319999999999</v>
      </c>
      <c r="K2339">
        <v>1544.009</v>
      </c>
      <c r="L2339">
        <v>1544.84</v>
      </c>
      <c r="M2339">
        <v>1545.98</v>
      </c>
      <c r="N2339">
        <v>1547.54</v>
      </c>
      <c r="O2339">
        <f t="shared" ref="O2339:O2340" si="102">AVERAGE(N2339,P2339)</f>
        <v>1776.4755</v>
      </c>
      <c r="P2339">
        <v>2005.4110000000001</v>
      </c>
      <c r="Q2339">
        <v>2003.136</v>
      </c>
      <c r="R2339">
        <v>2005.502</v>
      </c>
      <c r="S2339">
        <v>2003.9359999999999</v>
      </c>
      <c r="T2339">
        <v>1549.3209999999999</v>
      </c>
      <c r="U2339">
        <v>1549.0170000000001</v>
      </c>
      <c r="V2339">
        <v>1549.307</v>
      </c>
      <c r="W2339">
        <v>1549.05</v>
      </c>
      <c r="X2339">
        <v>1549.1120000000001</v>
      </c>
      <c r="Y2339">
        <v>1549.1179999999999</v>
      </c>
      <c r="Z2339">
        <v>1549.1179999999999</v>
      </c>
    </row>
    <row r="2340" spans="1:26" x14ac:dyDescent="0.35">
      <c r="A2340">
        <v>42</v>
      </c>
      <c r="B2340">
        <v>133</v>
      </c>
      <c r="C2340" t="str">
        <f t="shared" si="100"/>
        <v>42133</v>
      </c>
      <c r="D2340" t="str">
        <f t="shared" si="101"/>
        <v>42133</v>
      </c>
      <c r="E2340" t="str">
        <f>VLOOKUP(C2340,Table1[[Column1]:[GEMS_Typo]],2)</f>
        <v>B</v>
      </c>
      <c r="F2340">
        <v>7529.558</v>
      </c>
      <c r="G2340">
        <v>7565.2049999999999</v>
      </c>
      <c r="H2340">
        <v>7602.8990000000003</v>
      </c>
      <c r="I2340">
        <v>7624.0510000000004</v>
      </c>
      <c r="J2340">
        <v>7641.6540000000005</v>
      </c>
      <c r="K2340">
        <v>7640.3059999999996</v>
      </c>
      <c r="L2340">
        <v>7696.201</v>
      </c>
      <c r="M2340">
        <v>7727.41</v>
      </c>
      <c r="N2340">
        <v>7740.5110000000004</v>
      </c>
      <c r="O2340">
        <f t="shared" si="102"/>
        <v>8261.1195000000007</v>
      </c>
      <c r="P2340">
        <v>8781.7279999999992</v>
      </c>
      <c r="Q2340">
        <v>8780.0509999999995</v>
      </c>
      <c r="R2340">
        <v>8798.9670000000006</v>
      </c>
      <c r="S2340">
        <v>8808.2450000000008</v>
      </c>
      <c r="T2340">
        <v>7822.1890000000003</v>
      </c>
      <c r="U2340">
        <v>7829.1660000000002</v>
      </c>
      <c r="V2340">
        <v>7878.1760000000004</v>
      </c>
      <c r="W2340">
        <v>7908.5680000000002</v>
      </c>
      <c r="X2340">
        <v>7918.7960000000003</v>
      </c>
      <c r="Y2340">
        <v>7927.1220000000003</v>
      </c>
      <c r="Z2340">
        <v>7948.7560000000003</v>
      </c>
    </row>
    <row r="2341" spans="1:26" x14ac:dyDescent="0.35">
      <c r="A2341">
        <v>44</v>
      </c>
      <c r="B2341">
        <v>1</v>
      </c>
      <c r="C2341" t="str">
        <f t="shared" si="100"/>
        <v>44001</v>
      </c>
      <c r="D2341" t="str">
        <f t="shared" si="101"/>
        <v>44001</v>
      </c>
      <c r="E2341" t="str">
        <f>VLOOKUP(C2341,Table1[[Column1]:[GEMS_Typo]],2)</f>
        <v>A</v>
      </c>
      <c r="F2341">
        <v>540.40200000000004</v>
      </c>
      <c r="G2341">
        <v>539.60199999999998</v>
      </c>
      <c r="H2341">
        <v>539.60199999999998</v>
      </c>
      <c r="I2341">
        <v>562.63800000000003</v>
      </c>
      <c r="J2341">
        <v>562.81799999999998</v>
      </c>
      <c r="K2341">
        <v>567.68399999999997</v>
      </c>
      <c r="L2341">
        <v>567.68399999999997</v>
      </c>
      <c r="M2341">
        <v>567.04200000000003</v>
      </c>
      <c r="N2341">
        <v>557.21799999999996</v>
      </c>
      <c r="O2341">
        <v>558.50800000000004</v>
      </c>
      <c r="P2341">
        <v>563.63300000000004</v>
      </c>
      <c r="Q2341">
        <v>561.48599999999999</v>
      </c>
      <c r="R2341">
        <v>561.45000000000005</v>
      </c>
      <c r="S2341">
        <v>531.00199999999995</v>
      </c>
      <c r="T2341">
        <v>530.41999999999996</v>
      </c>
      <c r="U2341">
        <v>540.00099999999998</v>
      </c>
      <c r="V2341">
        <v>540.59299999999996</v>
      </c>
      <c r="W2341">
        <v>540.73900000000003</v>
      </c>
      <c r="X2341">
        <v>537.04899999999998</v>
      </c>
      <c r="Y2341">
        <v>543.10699999999997</v>
      </c>
      <c r="Z2341">
        <v>543.71500000000003</v>
      </c>
    </row>
    <row r="2342" spans="1:26" x14ac:dyDescent="0.35">
      <c r="A2342">
        <v>44</v>
      </c>
      <c r="B2342">
        <v>3</v>
      </c>
      <c r="C2342" t="str">
        <f t="shared" si="100"/>
        <v>44003</v>
      </c>
      <c r="D2342" t="str">
        <f t="shared" si="101"/>
        <v>44003</v>
      </c>
      <c r="E2342" t="str">
        <f>VLOOKUP(C2342,Table1[[Column1]:[GEMS_Typo]],2)</f>
        <v>A</v>
      </c>
      <c r="F2342">
        <v>2255.5540000000001</v>
      </c>
      <c r="G2342">
        <v>2255.5459999999998</v>
      </c>
      <c r="H2342">
        <v>2255.5459999999998</v>
      </c>
      <c r="I2342">
        <v>2356.23</v>
      </c>
      <c r="J2342">
        <v>2356.23</v>
      </c>
      <c r="K2342">
        <v>2378.9740000000002</v>
      </c>
      <c r="L2342">
        <v>2389.7860000000001</v>
      </c>
      <c r="M2342">
        <v>2389.902</v>
      </c>
      <c r="N2342">
        <v>2356.8319999999999</v>
      </c>
      <c r="O2342">
        <v>2357.4639999999999</v>
      </c>
      <c r="P2342">
        <v>2384.114</v>
      </c>
      <c r="Q2342">
        <v>2384.6860000000001</v>
      </c>
      <c r="R2342">
        <v>2416.518</v>
      </c>
      <c r="S2342">
        <v>2380.5880000000002</v>
      </c>
      <c r="T2342">
        <v>2296.835</v>
      </c>
      <c r="U2342">
        <v>2302.239</v>
      </c>
      <c r="V2342">
        <v>2305.5839999999998</v>
      </c>
      <c r="W2342">
        <v>2293.904</v>
      </c>
      <c r="X2342">
        <v>2290.3760000000002</v>
      </c>
      <c r="Y2342">
        <v>2293.6979999999999</v>
      </c>
      <c r="Z2342">
        <v>2245.0619999999999</v>
      </c>
    </row>
    <row r="2343" spans="1:26" x14ac:dyDescent="0.35">
      <c r="A2343">
        <v>44</v>
      </c>
      <c r="B2343">
        <v>5</v>
      </c>
      <c r="C2343" t="str">
        <f t="shared" si="100"/>
        <v>44005</v>
      </c>
      <c r="D2343" t="str">
        <f t="shared" si="101"/>
        <v>44005</v>
      </c>
      <c r="E2343" t="str">
        <f>VLOOKUP(C2343,Table1[[Column1]:[GEMS_Typo]],2)</f>
        <v>A</v>
      </c>
      <c r="F2343">
        <v>1342.98</v>
      </c>
      <c r="G2343">
        <v>1342.98</v>
      </c>
      <c r="H2343">
        <v>1342.98</v>
      </c>
      <c r="I2343">
        <v>1463.8440000000001</v>
      </c>
      <c r="J2343">
        <v>1463.6679999999999</v>
      </c>
      <c r="K2343">
        <v>1420.288</v>
      </c>
      <c r="L2343">
        <v>1463.7840000000001</v>
      </c>
      <c r="M2343">
        <v>1465.518</v>
      </c>
      <c r="N2343">
        <v>1442.5139999999999</v>
      </c>
      <c r="O2343">
        <v>1440.79</v>
      </c>
      <c r="P2343">
        <v>1496.2629999999999</v>
      </c>
      <c r="Q2343">
        <v>1508.364</v>
      </c>
      <c r="R2343">
        <v>1523.826</v>
      </c>
      <c r="S2343">
        <v>1488.1669999999999</v>
      </c>
      <c r="T2343">
        <v>1481.3779999999999</v>
      </c>
      <c r="U2343">
        <v>1476.607</v>
      </c>
      <c r="V2343">
        <v>1479.4839999999999</v>
      </c>
      <c r="W2343">
        <v>1479.0160000000001</v>
      </c>
      <c r="X2343">
        <v>1421.8140000000001</v>
      </c>
      <c r="Y2343">
        <v>1404.6759999999999</v>
      </c>
      <c r="Z2343">
        <v>1389.48</v>
      </c>
    </row>
    <row r="2344" spans="1:26" x14ac:dyDescent="0.35">
      <c r="A2344">
        <v>44</v>
      </c>
      <c r="B2344">
        <v>7</v>
      </c>
      <c r="C2344" t="str">
        <f t="shared" si="100"/>
        <v>44007</v>
      </c>
      <c r="D2344" t="str">
        <f t="shared" si="101"/>
        <v>44007</v>
      </c>
      <c r="E2344" t="str">
        <f>VLOOKUP(C2344,Table1[[Column1]:[GEMS_Typo]],2)</f>
        <v>A</v>
      </c>
      <c r="F2344">
        <v>5957.4759999999997</v>
      </c>
      <c r="G2344">
        <v>5957.4560000000001</v>
      </c>
      <c r="H2344">
        <v>5949.1360000000004</v>
      </c>
      <c r="I2344">
        <v>6046.37</v>
      </c>
      <c r="J2344">
        <v>6048.9080000000004</v>
      </c>
      <c r="K2344">
        <v>6150.55</v>
      </c>
      <c r="L2344">
        <v>6161.3</v>
      </c>
      <c r="M2344">
        <v>6143.2520000000004</v>
      </c>
      <c r="N2344">
        <v>6070.3959999999997</v>
      </c>
      <c r="O2344">
        <v>6064.2860000000001</v>
      </c>
      <c r="P2344">
        <v>6120.8059999999996</v>
      </c>
      <c r="Q2344">
        <v>6095.5780000000004</v>
      </c>
      <c r="R2344">
        <v>6155.8990000000003</v>
      </c>
      <c r="S2344">
        <v>5958.8360000000002</v>
      </c>
      <c r="T2344">
        <v>5928.2</v>
      </c>
      <c r="U2344">
        <v>5909.5129999999999</v>
      </c>
      <c r="V2344">
        <v>5907.0230000000001</v>
      </c>
      <c r="W2344">
        <v>5908.8360000000002</v>
      </c>
      <c r="X2344">
        <v>5913.5110000000004</v>
      </c>
      <c r="Y2344">
        <v>5858.8729999999996</v>
      </c>
      <c r="Z2344">
        <v>5829.2969999999996</v>
      </c>
    </row>
    <row r="2345" spans="1:26" x14ac:dyDescent="0.35">
      <c r="A2345">
        <v>44</v>
      </c>
      <c r="B2345">
        <v>9</v>
      </c>
      <c r="C2345" t="str">
        <f t="shared" si="100"/>
        <v>44009</v>
      </c>
      <c r="D2345" t="str">
        <f t="shared" si="101"/>
        <v>44009</v>
      </c>
      <c r="E2345" t="str">
        <f>VLOOKUP(C2345,Table1[[Column1]:[GEMS_Typo]],2)</f>
        <v>A</v>
      </c>
      <c r="F2345">
        <v>2716.1619999999998</v>
      </c>
      <c r="G2345">
        <v>2716.1619999999998</v>
      </c>
      <c r="H2345">
        <v>2716.1619999999998</v>
      </c>
      <c r="I2345">
        <v>3100.7660000000001</v>
      </c>
      <c r="J2345">
        <v>3106.9960000000001</v>
      </c>
      <c r="K2345">
        <v>3164.0479999999998</v>
      </c>
      <c r="L2345">
        <v>3178.1579999999999</v>
      </c>
      <c r="M2345">
        <v>3158.596</v>
      </c>
      <c r="N2345">
        <v>3092.08</v>
      </c>
      <c r="O2345">
        <v>3090.29</v>
      </c>
      <c r="P2345">
        <v>3134.2150000000001</v>
      </c>
      <c r="Q2345">
        <v>3124.4389999999999</v>
      </c>
      <c r="R2345">
        <v>3250.0680000000002</v>
      </c>
      <c r="S2345">
        <v>2893.63</v>
      </c>
      <c r="T2345">
        <v>2867.69</v>
      </c>
      <c r="U2345">
        <v>2857.4470000000001</v>
      </c>
      <c r="V2345">
        <v>2861.9270000000001</v>
      </c>
      <c r="W2345">
        <v>2817.9119999999998</v>
      </c>
      <c r="X2345">
        <v>2853.558</v>
      </c>
      <c r="Y2345">
        <v>2868.26</v>
      </c>
      <c r="Z2345">
        <v>2729.94</v>
      </c>
    </row>
    <row r="2346" spans="1:26" x14ac:dyDescent="0.35">
      <c r="A2346">
        <v>45</v>
      </c>
      <c r="B2346">
        <v>1</v>
      </c>
      <c r="C2346" t="str">
        <f t="shared" si="100"/>
        <v>45001</v>
      </c>
      <c r="D2346" t="str">
        <f t="shared" si="101"/>
        <v>45001</v>
      </c>
      <c r="E2346" t="str">
        <f>VLOOKUP(C2346,Table1[[Column1]:[GEMS_Typo]],2)</f>
        <v>C</v>
      </c>
      <c r="F2346">
        <v>2016.56</v>
      </c>
      <c r="G2346">
        <v>2078.2199999999998</v>
      </c>
      <c r="H2346">
        <v>2078.04</v>
      </c>
      <c r="I2346">
        <v>2078.04</v>
      </c>
      <c r="J2346">
        <v>2077.5320000000002</v>
      </c>
      <c r="K2346">
        <v>2000.86</v>
      </c>
      <c r="L2346">
        <v>1986.06</v>
      </c>
      <c r="M2346">
        <v>2069.4</v>
      </c>
      <c r="N2346">
        <v>2078.58</v>
      </c>
      <c r="O2346">
        <v>2084.48</v>
      </c>
      <c r="P2346">
        <v>1947.16</v>
      </c>
      <c r="Q2346">
        <v>1946.44</v>
      </c>
      <c r="R2346">
        <v>1945.42</v>
      </c>
      <c r="S2346">
        <v>1937.22</v>
      </c>
      <c r="T2346">
        <v>1933.9</v>
      </c>
      <c r="U2346">
        <v>2056.1120000000001</v>
      </c>
      <c r="V2346">
        <v>2047.8440000000001</v>
      </c>
      <c r="W2346">
        <v>2047.1759999999999</v>
      </c>
      <c r="X2346">
        <v>2047.1759999999999</v>
      </c>
      <c r="Y2346">
        <v>2045.36</v>
      </c>
      <c r="Z2346">
        <v>2137.5540000000001</v>
      </c>
    </row>
    <row r="2347" spans="1:26" x14ac:dyDescent="0.35">
      <c r="A2347">
        <v>45</v>
      </c>
      <c r="B2347">
        <v>3</v>
      </c>
      <c r="C2347" t="str">
        <f t="shared" si="100"/>
        <v>45003</v>
      </c>
      <c r="D2347" t="str">
        <f t="shared" si="101"/>
        <v>45003</v>
      </c>
      <c r="E2347" t="str">
        <f>VLOOKUP(C2347,Table1[[Column1]:[GEMS_Typo]],2)</f>
        <v>C</v>
      </c>
      <c r="F2347">
        <v>4995.8999999999996</v>
      </c>
      <c r="G2347">
        <v>4994.84</v>
      </c>
      <c r="H2347">
        <v>4991.4799999999996</v>
      </c>
      <c r="I2347">
        <v>4996.6400000000003</v>
      </c>
      <c r="J2347">
        <v>5008.46</v>
      </c>
      <c r="K2347">
        <v>4968.38</v>
      </c>
      <c r="L2347">
        <v>5016.8999999999996</v>
      </c>
      <c r="M2347">
        <v>5015.9799999999996</v>
      </c>
      <c r="N2347">
        <v>5017.3999999999996</v>
      </c>
      <c r="O2347">
        <v>5050.1899999999996</v>
      </c>
      <c r="P2347">
        <v>5006.6499999999996</v>
      </c>
      <c r="Q2347">
        <v>5000.51</v>
      </c>
      <c r="R2347">
        <v>5001.53</v>
      </c>
      <c r="S2347">
        <v>5003.08</v>
      </c>
      <c r="T2347">
        <v>5010.38</v>
      </c>
      <c r="U2347">
        <v>4980.5519999999997</v>
      </c>
      <c r="V2347">
        <v>4890.9080000000004</v>
      </c>
      <c r="W2347">
        <v>4911.5339999999997</v>
      </c>
      <c r="X2347">
        <v>6111.4970000000003</v>
      </c>
      <c r="Y2347">
        <v>6099.6469999999999</v>
      </c>
      <c r="Z2347">
        <v>6115.7030000000004</v>
      </c>
    </row>
    <row r="2348" spans="1:26" x14ac:dyDescent="0.35">
      <c r="A2348">
        <v>45</v>
      </c>
      <c r="B2348">
        <v>5</v>
      </c>
      <c r="C2348" t="str">
        <f t="shared" si="100"/>
        <v>45005</v>
      </c>
      <c r="D2348" t="str">
        <f t="shared" si="101"/>
        <v>45005</v>
      </c>
      <c r="E2348" t="str">
        <f>VLOOKUP(C2348,Table1[[Column1]:[GEMS_Typo]],2)</f>
        <v>C</v>
      </c>
      <c r="F2348">
        <v>1342.16</v>
      </c>
      <c r="G2348">
        <v>1336.46</v>
      </c>
      <c r="H2348">
        <v>1336.4</v>
      </c>
      <c r="I2348">
        <v>1336.9</v>
      </c>
      <c r="J2348">
        <v>1336.9</v>
      </c>
      <c r="K2348">
        <v>1336.9</v>
      </c>
      <c r="L2348">
        <v>1336.9</v>
      </c>
      <c r="M2348">
        <v>1336.96</v>
      </c>
      <c r="N2348">
        <v>1337.98</v>
      </c>
      <c r="O2348">
        <v>1338.9</v>
      </c>
      <c r="P2348">
        <v>1338.66</v>
      </c>
      <c r="Q2348">
        <v>1338.44</v>
      </c>
      <c r="R2348">
        <v>1338.08</v>
      </c>
      <c r="S2348">
        <v>1329.82</v>
      </c>
      <c r="T2348">
        <v>1320.94</v>
      </c>
      <c r="U2348">
        <v>1276.8720000000001</v>
      </c>
      <c r="V2348">
        <v>1275.9580000000001</v>
      </c>
      <c r="W2348">
        <v>1275.6099999999999</v>
      </c>
      <c r="X2348">
        <v>1275.336</v>
      </c>
      <c r="Y2348">
        <v>1274.682</v>
      </c>
      <c r="Z2348">
        <v>1265.7670000000001</v>
      </c>
    </row>
    <row r="2349" spans="1:26" x14ac:dyDescent="0.35">
      <c r="A2349">
        <v>45</v>
      </c>
      <c r="B2349">
        <v>7</v>
      </c>
      <c r="C2349" t="str">
        <f t="shared" si="100"/>
        <v>45007</v>
      </c>
      <c r="D2349" t="str">
        <f t="shared" si="101"/>
        <v>45007</v>
      </c>
      <c r="E2349" t="str">
        <f>VLOOKUP(C2349,Table1[[Column1]:[GEMS_Typo]],2)</f>
        <v>C</v>
      </c>
      <c r="F2349">
        <v>5579.21</v>
      </c>
      <c r="G2349">
        <v>5679.65</v>
      </c>
      <c r="H2349">
        <v>5678.75</v>
      </c>
      <c r="I2349">
        <v>5701.5</v>
      </c>
      <c r="J2349">
        <v>5706.04</v>
      </c>
      <c r="K2349">
        <v>5722.84</v>
      </c>
      <c r="L2349">
        <v>5754.36</v>
      </c>
      <c r="M2349">
        <v>5762.7</v>
      </c>
      <c r="N2349">
        <v>5760.51</v>
      </c>
      <c r="O2349">
        <v>5788.23</v>
      </c>
      <c r="P2349">
        <v>5659.51</v>
      </c>
      <c r="Q2349">
        <v>5656.59</v>
      </c>
      <c r="R2349">
        <v>5659.59</v>
      </c>
      <c r="S2349">
        <v>6598.4380000000001</v>
      </c>
      <c r="T2349">
        <v>6594.04</v>
      </c>
      <c r="U2349">
        <v>6600.3829999999998</v>
      </c>
      <c r="V2349">
        <v>6592.6620000000003</v>
      </c>
      <c r="W2349">
        <v>6589.7629999999999</v>
      </c>
      <c r="X2349">
        <v>6588.1450000000004</v>
      </c>
      <c r="Y2349">
        <v>6586.81</v>
      </c>
      <c r="Z2349">
        <v>6601.9849999999997</v>
      </c>
    </row>
    <row r="2350" spans="1:26" x14ac:dyDescent="0.35">
      <c r="A2350">
        <v>45</v>
      </c>
      <c r="B2350">
        <v>9</v>
      </c>
      <c r="C2350" t="str">
        <f t="shared" si="100"/>
        <v>45009</v>
      </c>
      <c r="D2350" t="str">
        <f t="shared" si="101"/>
        <v>45009</v>
      </c>
      <c r="E2350" t="str">
        <f>VLOOKUP(C2350,Table1[[Column1]:[GEMS_Typo]],2)</f>
        <v>D</v>
      </c>
      <c r="F2350">
        <v>1600.66</v>
      </c>
      <c r="G2350">
        <v>1601.56</v>
      </c>
      <c r="H2350">
        <v>1601.52</v>
      </c>
      <c r="I2350">
        <v>1600.02</v>
      </c>
      <c r="J2350">
        <v>1600.18</v>
      </c>
      <c r="K2350">
        <v>1600.36</v>
      </c>
      <c r="L2350">
        <v>1600.36</v>
      </c>
      <c r="M2350">
        <v>1601.32</v>
      </c>
      <c r="N2350">
        <v>1601.14</v>
      </c>
      <c r="O2350">
        <v>1601.5</v>
      </c>
      <c r="P2350">
        <v>1581.42</v>
      </c>
      <c r="Q2350">
        <v>1581.36</v>
      </c>
      <c r="R2350">
        <v>1581.36</v>
      </c>
      <c r="S2350">
        <v>1581.36</v>
      </c>
      <c r="T2350">
        <v>1577.62</v>
      </c>
      <c r="U2350">
        <v>1607.066</v>
      </c>
      <c r="V2350">
        <v>1607.0360000000001</v>
      </c>
      <c r="W2350">
        <v>1606.84</v>
      </c>
      <c r="X2350">
        <v>1606.6179999999999</v>
      </c>
      <c r="Y2350">
        <v>1605.558</v>
      </c>
      <c r="Z2350">
        <v>1604.798</v>
      </c>
    </row>
    <row r="2351" spans="1:26" x14ac:dyDescent="0.35">
      <c r="A2351">
        <v>45</v>
      </c>
      <c r="B2351">
        <v>11</v>
      </c>
      <c r="C2351" t="str">
        <f t="shared" si="100"/>
        <v>45011</v>
      </c>
      <c r="D2351" t="str">
        <f t="shared" si="101"/>
        <v>45011</v>
      </c>
      <c r="E2351" t="str">
        <f>VLOOKUP(C2351,Table1[[Column1]:[GEMS_Typo]],2)</f>
        <v>C</v>
      </c>
      <c r="F2351">
        <v>1673.5</v>
      </c>
      <c r="G2351">
        <v>1673.3</v>
      </c>
      <c r="H2351">
        <v>1673.3</v>
      </c>
      <c r="I2351">
        <v>1673.34</v>
      </c>
      <c r="J2351">
        <v>1673.34</v>
      </c>
      <c r="K2351">
        <v>1673.04</v>
      </c>
      <c r="L2351">
        <v>1672.66</v>
      </c>
      <c r="M2351">
        <v>1672.66</v>
      </c>
      <c r="N2351">
        <v>1672.62</v>
      </c>
      <c r="O2351">
        <v>1672.72</v>
      </c>
      <c r="P2351">
        <v>1659.92</v>
      </c>
      <c r="Q2351">
        <v>1659.92</v>
      </c>
      <c r="R2351">
        <v>1659.08</v>
      </c>
      <c r="S2351">
        <v>1659.08</v>
      </c>
      <c r="T2351">
        <v>1657.36</v>
      </c>
      <c r="U2351">
        <v>1681.9839999999999</v>
      </c>
      <c r="V2351">
        <v>1669.2739999999999</v>
      </c>
      <c r="W2351">
        <v>1668.0360000000001</v>
      </c>
      <c r="X2351">
        <v>1664.8979999999999</v>
      </c>
      <c r="Y2351">
        <v>1663.692</v>
      </c>
      <c r="Z2351">
        <v>1663.692</v>
      </c>
    </row>
    <row r="2352" spans="1:26" x14ac:dyDescent="0.35">
      <c r="A2352">
        <v>45</v>
      </c>
      <c r="B2352">
        <v>13</v>
      </c>
      <c r="C2352" t="str">
        <f t="shared" si="100"/>
        <v>45013</v>
      </c>
      <c r="D2352" t="str">
        <f t="shared" si="101"/>
        <v>45013</v>
      </c>
      <c r="E2352" t="str">
        <f>VLOOKUP(C2352,Table1[[Column1]:[GEMS_Typo]],2)</f>
        <v>C</v>
      </c>
      <c r="F2352">
        <v>1668.78</v>
      </c>
      <c r="G2352">
        <v>1885.18</v>
      </c>
      <c r="H2352">
        <v>1890.12</v>
      </c>
      <c r="I2352">
        <v>1892.9</v>
      </c>
      <c r="J2352">
        <v>1892.5</v>
      </c>
      <c r="K2352">
        <v>1906.72</v>
      </c>
      <c r="L2352">
        <v>1917.96</v>
      </c>
      <c r="M2352">
        <v>1917.92</v>
      </c>
      <c r="N2352">
        <v>1918.12</v>
      </c>
      <c r="O2352">
        <v>1943.14</v>
      </c>
      <c r="P2352">
        <v>1708.34</v>
      </c>
      <c r="Q2352">
        <v>1749.24</v>
      </c>
      <c r="R2352">
        <v>1752.88</v>
      </c>
      <c r="S2352">
        <v>1775.13</v>
      </c>
      <c r="T2352">
        <v>1789.962</v>
      </c>
      <c r="U2352">
        <v>1767.624</v>
      </c>
      <c r="V2352">
        <v>1744.856</v>
      </c>
      <c r="W2352">
        <v>1742.3040000000001</v>
      </c>
      <c r="X2352">
        <v>1751.7629999999999</v>
      </c>
      <c r="Y2352">
        <v>2631.4409999999998</v>
      </c>
      <c r="Z2352">
        <v>2848.4050000000002</v>
      </c>
    </row>
    <row r="2353" spans="1:26" x14ac:dyDescent="0.35">
      <c r="A2353">
        <v>45</v>
      </c>
      <c r="B2353">
        <v>15</v>
      </c>
      <c r="C2353" t="str">
        <f t="shared" si="100"/>
        <v>45015</v>
      </c>
      <c r="D2353" t="str">
        <f t="shared" si="101"/>
        <v>45015</v>
      </c>
      <c r="E2353" t="str">
        <f>VLOOKUP(C2353,Table1[[Column1]:[GEMS_Typo]],2)</f>
        <v>C</v>
      </c>
      <c r="F2353">
        <v>3894.84</v>
      </c>
      <c r="G2353">
        <v>4016.2</v>
      </c>
      <c r="H2353">
        <v>4016.2</v>
      </c>
      <c r="I2353">
        <v>4016.82</v>
      </c>
      <c r="J2353">
        <v>4011.62</v>
      </c>
      <c r="K2353">
        <v>3955.2</v>
      </c>
      <c r="L2353">
        <v>3964.04</v>
      </c>
      <c r="M2353">
        <v>3967.44</v>
      </c>
      <c r="N2353">
        <v>3985.62</v>
      </c>
      <c r="O2353">
        <v>3974.82</v>
      </c>
      <c r="P2353">
        <v>3314.31</v>
      </c>
      <c r="Q2353">
        <v>3320.19</v>
      </c>
      <c r="R2353">
        <v>3319.91</v>
      </c>
      <c r="S2353">
        <v>3356.13</v>
      </c>
      <c r="T2353">
        <v>3389.864</v>
      </c>
      <c r="U2353">
        <v>3332.0439999999999</v>
      </c>
      <c r="V2353">
        <v>5385.5439999999999</v>
      </c>
      <c r="W2353">
        <v>5381.46</v>
      </c>
      <c r="X2353">
        <v>5393.0280000000002</v>
      </c>
      <c r="Y2353">
        <v>5387.42</v>
      </c>
      <c r="Z2353">
        <v>5970.7039999999997</v>
      </c>
    </row>
    <row r="2354" spans="1:26" x14ac:dyDescent="0.35">
      <c r="A2354">
        <v>45</v>
      </c>
      <c r="B2354">
        <v>17</v>
      </c>
      <c r="C2354" t="str">
        <f t="shared" si="100"/>
        <v>45017</v>
      </c>
      <c r="D2354" t="str">
        <f t="shared" si="101"/>
        <v>45017</v>
      </c>
      <c r="E2354" t="str">
        <f>VLOOKUP(C2354,Table1[[Column1]:[GEMS_Typo]],2)</f>
        <v>C</v>
      </c>
      <c r="F2354">
        <v>1334.88</v>
      </c>
      <c r="G2354">
        <v>1334.88</v>
      </c>
      <c r="H2354">
        <v>1334.88</v>
      </c>
      <c r="I2354">
        <v>1335.46</v>
      </c>
      <c r="J2354">
        <v>1337.04</v>
      </c>
      <c r="K2354">
        <v>1336.66</v>
      </c>
      <c r="L2354">
        <v>1343.64</v>
      </c>
      <c r="M2354">
        <v>1343.12</v>
      </c>
      <c r="N2354">
        <v>1343.12</v>
      </c>
      <c r="O2354">
        <v>1342.8</v>
      </c>
      <c r="P2354">
        <v>1332.51</v>
      </c>
      <c r="Q2354">
        <v>1332.51</v>
      </c>
      <c r="R2354">
        <v>1332.51</v>
      </c>
      <c r="S2354">
        <v>1332.51</v>
      </c>
      <c r="T2354">
        <v>1332.56</v>
      </c>
      <c r="U2354">
        <v>1331.56</v>
      </c>
      <c r="V2354">
        <v>1292.9960000000001</v>
      </c>
      <c r="W2354">
        <v>1601.162</v>
      </c>
      <c r="X2354">
        <v>1601.402</v>
      </c>
      <c r="Y2354">
        <v>1601.9960000000001</v>
      </c>
      <c r="Z2354">
        <v>1599.4159999999999</v>
      </c>
    </row>
    <row r="2355" spans="1:26" x14ac:dyDescent="0.35">
      <c r="A2355">
        <v>45</v>
      </c>
      <c r="B2355">
        <v>19</v>
      </c>
      <c r="C2355" t="str">
        <f t="shared" si="100"/>
        <v>45019</v>
      </c>
      <c r="D2355" t="str">
        <f t="shared" si="101"/>
        <v>45019</v>
      </c>
      <c r="E2355" t="str">
        <f>VLOOKUP(C2355,Table1[[Column1]:[GEMS_Typo]],2)</f>
        <v>C</v>
      </c>
      <c r="F2355">
        <v>4115</v>
      </c>
      <c r="G2355">
        <v>4284.32</v>
      </c>
      <c r="H2355">
        <v>4285.8</v>
      </c>
      <c r="I2355">
        <v>4293.8999999999996</v>
      </c>
      <c r="J2355">
        <v>4294.32</v>
      </c>
      <c r="K2355">
        <v>4249.12</v>
      </c>
      <c r="L2355">
        <v>4256.91</v>
      </c>
      <c r="M2355">
        <v>4253.01</v>
      </c>
      <c r="N2355">
        <v>4264.05</v>
      </c>
      <c r="O2355">
        <v>4271.07</v>
      </c>
      <c r="P2355">
        <v>4035.36</v>
      </c>
      <c r="Q2355">
        <v>4036.74</v>
      </c>
      <c r="R2355">
        <v>4036.66</v>
      </c>
      <c r="S2355">
        <v>4037.99</v>
      </c>
      <c r="T2355">
        <v>4087.3960000000002</v>
      </c>
      <c r="U2355">
        <v>4061.67</v>
      </c>
      <c r="V2355">
        <v>3997.39</v>
      </c>
      <c r="W2355">
        <v>3958.096</v>
      </c>
      <c r="X2355">
        <v>3956.9780000000001</v>
      </c>
      <c r="Y2355">
        <v>5949.1719999999996</v>
      </c>
      <c r="Z2355">
        <v>6663.59</v>
      </c>
    </row>
    <row r="2356" spans="1:26" x14ac:dyDescent="0.35">
      <c r="A2356">
        <v>45</v>
      </c>
      <c r="B2356">
        <v>21</v>
      </c>
      <c r="C2356" t="str">
        <f t="shared" si="100"/>
        <v>45021</v>
      </c>
      <c r="D2356" t="str">
        <f t="shared" si="101"/>
        <v>45021</v>
      </c>
      <c r="E2356" t="str">
        <f>VLOOKUP(C2356,Table1[[Column1]:[GEMS_Typo]],2)</f>
        <v>C</v>
      </c>
      <c r="F2356">
        <v>2283.52</v>
      </c>
      <c r="G2356">
        <v>2286.1799999999998</v>
      </c>
      <c r="H2356">
        <v>2285.86</v>
      </c>
      <c r="I2356">
        <v>2288.58</v>
      </c>
      <c r="J2356">
        <v>2286.62</v>
      </c>
      <c r="K2356">
        <v>2288.4</v>
      </c>
      <c r="L2356">
        <v>2288.12</v>
      </c>
      <c r="M2356">
        <v>2288.08</v>
      </c>
      <c r="N2356">
        <v>2292.56</v>
      </c>
      <c r="O2356">
        <v>2296.96</v>
      </c>
      <c r="P2356">
        <v>2279.86</v>
      </c>
      <c r="Q2356">
        <v>2273.04</v>
      </c>
      <c r="R2356">
        <v>2272.7399999999998</v>
      </c>
      <c r="S2356">
        <v>2272.7600000000002</v>
      </c>
      <c r="T2356">
        <v>2270.8000000000002</v>
      </c>
      <c r="U2356">
        <v>2218.4</v>
      </c>
      <c r="V2356">
        <v>2160.4459999999999</v>
      </c>
      <c r="W2356">
        <v>2115.8380000000002</v>
      </c>
      <c r="X2356">
        <v>2118.8420000000001</v>
      </c>
      <c r="Y2356">
        <v>2463.2440000000001</v>
      </c>
      <c r="Z2356">
        <v>2523.616</v>
      </c>
    </row>
    <row r="2357" spans="1:26" x14ac:dyDescent="0.35">
      <c r="A2357">
        <v>45</v>
      </c>
      <c r="B2357">
        <v>23</v>
      </c>
      <c r="C2357" t="str">
        <f t="shared" si="100"/>
        <v>45023</v>
      </c>
      <c r="D2357" t="str">
        <f t="shared" si="101"/>
        <v>45023</v>
      </c>
      <c r="E2357" t="str">
        <f>VLOOKUP(C2357,Table1[[Column1]:[GEMS_Typo]],2)</f>
        <v>C</v>
      </c>
      <c r="F2357">
        <v>2166.46</v>
      </c>
      <c r="G2357">
        <v>2166.46</v>
      </c>
      <c r="H2357">
        <v>2166.46</v>
      </c>
      <c r="I2357">
        <v>2166.46</v>
      </c>
      <c r="J2357">
        <v>2165.86</v>
      </c>
      <c r="K2357">
        <v>2190.3200000000002</v>
      </c>
      <c r="L2357">
        <v>2192.1999999999998</v>
      </c>
      <c r="M2357">
        <v>2204.96</v>
      </c>
      <c r="N2357">
        <v>2204.8000000000002</v>
      </c>
      <c r="O2357">
        <v>2204.42</v>
      </c>
      <c r="P2357">
        <v>2112.2199999999998</v>
      </c>
      <c r="Q2357">
        <v>2111.88</v>
      </c>
      <c r="R2357">
        <v>2111.88</v>
      </c>
      <c r="S2357">
        <v>2113.2600000000002</v>
      </c>
      <c r="T2357">
        <v>2113.08</v>
      </c>
      <c r="U2357">
        <v>2112.7399999999998</v>
      </c>
      <c r="V2357">
        <v>1974.7660000000001</v>
      </c>
      <c r="W2357">
        <v>2221.5619999999999</v>
      </c>
      <c r="X2357">
        <v>2221.6370000000002</v>
      </c>
      <c r="Y2357">
        <v>2223.4369999999999</v>
      </c>
      <c r="Z2357">
        <v>2277.652</v>
      </c>
    </row>
    <row r="2358" spans="1:26" x14ac:dyDescent="0.35">
      <c r="A2358">
        <v>45</v>
      </c>
      <c r="B2358">
        <v>25</v>
      </c>
      <c r="C2358" t="str">
        <f t="shared" si="100"/>
        <v>45025</v>
      </c>
      <c r="D2358" t="str">
        <f t="shared" si="101"/>
        <v>45025</v>
      </c>
      <c r="E2358" t="str">
        <f>VLOOKUP(C2358,Table1[[Column1]:[GEMS_Typo]],2)</f>
        <v>C</v>
      </c>
      <c r="F2358">
        <v>3462.5</v>
      </c>
      <c r="G2358">
        <v>3687.1</v>
      </c>
      <c r="H2358">
        <v>3687.1</v>
      </c>
      <c r="I2358">
        <v>3689.68</v>
      </c>
      <c r="J2358">
        <v>3689.18</v>
      </c>
      <c r="K2358">
        <v>3740.98</v>
      </c>
      <c r="L2358">
        <v>3740.98</v>
      </c>
      <c r="M2358">
        <v>3748.04</v>
      </c>
      <c r="N2358">
        <v>3751.56</v>
      </c>
      <c r="O2358">
        <v>3762.56</v>
      </c>
      <c r="P2358">
        <v>3497.44</v>
      </c>
      <c r="Q2358">
        <v>3496</v>
      </c>
      <c r="R2358">
        <v>3495.72</v>
      </c>
      <c r="S2358">
        <v>3495.6</v>
      </c>
      <c r="T2358">
        <v>3496.0160000000001</v>
      </c>
      <c r="U2358">
        <v>3463.8560000000002</v>
      </c>
      <c r="V2358">
        <v>3342.3679999999999</v>
      </c>
      <c r="W2358">
        <v>3631.57</v>
      </c>
      <c r="X2358">
        <v>3630.232</v>
      </c>
      <c r="Y2358">
        <v>3630.232</v>
      </c>
      <c r="Z2358">
        <v>3865.1280000000002</v>
      </c>
    </row>
    <row r="2359" spans="1:26" x14ac:dyDescent="0.35">
      <c r="A2359">
        <v>45</v>
      </c>
      <c r="B2359">
        <v>27</v>
      </c>
      <c r="C2359" t="str">
        <f t="shared" si="100"/>
        <v>45027</v>
      </c>
      <c r="D2359" t="str">
        <f t="shared" si="101"/>
        <v>45027</v>
      </c>
      <c r="E2359" t="str">
        <f>VLOOKUP(C2359,Table1[[Column1]:[GEMS_Typo]],2)</f>
        <v>C</v>
      </c>
      <c r="F2359">
        <v>2336.66</v>
      </c>
      <c r="G2359">
        <v>2349.66</v>
      </c>
      <c r="H2359">
        <v>2349.12</v>
      </c>
      <c r="I2359">
        <v>2349.12</v>
      </c>
      <c r="J2359">
        <v>2351.02</v>
      </c>
      <c r="K2359">
        <v>2399.04</v>
      </c>
      <c r="L2359">
        <v>2399.04</v>
      </c>
      <c r="M2359">
        <v>2399.04</v>
      </c>
      <c r="N2359">
        <v>2405.94</v>
      </c>
      <c r="O2359">
        <v>2412.88</v>
      </c>
      <c r="P2359">
        <v>2359.2800000000002</v>
      </c>
      <c r="Q2359">
        <v>2360.12</v>
      </c>
      <c r="R2359">
        <v>2360.12</v>
      </c>
      <c r="S2359">
        <v>2361.54</v>
      </c>
      <c r="T2359">
        <v>2322.2719999999999</v>
      </c>
      <c r="U2359">
        <v>2664.51</v>
      </c>
      <c r="V2359">
        <v>2660.096</v>
      </c>
      <c r="W2359">
        <v>2660.096</v>
      </c>
      <c r="X2359">
        <v>2637.306</v>
      </c>
      <c r="Y2359">
        <v>2636.5619999999999</v>
      </c>
      <c r="Z2359">
        <v>2636.482</v>
      </c>
    </row>
    <row r="2360" spans="1:26" x14ac:dyDescent="0.35">
      <c r="A2360">
        <v>45</v>
      </c>
      <c r="B2360">
        <v>29</v>
      </c>
      <c r="C2360" t="str">
        <f t="shared" si="100"/>
        <v>45029</v>
      </c>
      <c r="D2360" t="str">
        <f t="shared" si="101"/>
        <v>45029</v>
      </c>
      <c r="E2360" t="str">
        <f>VLOOKUP(C2360,Table1[[Column1]:[GEMS_Typo]],2)</f>
        <v>C</v>
      </c>
      <c r="F2360">
        <v>2791.52</v>
      </c>
      <c r="G2360">
        <v>2791.52</v>
      </c>
      <c r="H2360">
        <v>2791.52</v>
      </c>
      <c r="I2360">
        <v>2791.54</v>
      </c>
      <c r="J2360">
        <v>2786.14</v>
      </c>
      <c r="K2360">
        <v>2786.74</v>
      </c>
      <c r="L2360">
        <v>2786.74</v>
      </c>
      <c r="M2360">
        <v>2786.74</v>
      </c>
      <c r="N2360">
        <v>2789.44</v>
      </c>
      <c r="O2360">
        <v>2789.22</v>
      </c>
      <c r="P2360">
        <v>2786.06</v>
      </c>
      <c r="Q2360">
        <v>2785.56</v>
      </c>
      <c r="R2360">
        <v>2787.22</v>
      </c>
      <c r="S2360">
        <v>2791.66</v>
      </c>
      <c r="T2360">
        <v>2791.66</v>
      </c>
      <c r="U2360">
        <v>2803.73</v>
      </c>
      <c r="V2360">
        <v>2762.096</v>
      </c>
      <c r="W2360">
        <v>2749.1019999999999</v>
      </c>
      <c r="X2360">
        <v>2749.0880000000002</v>
      </c>
      <c r="Y2360">
        <v>3234.8220000000001</v>
      </c>
      <c r="Z2360">
        <v>3234.5219999999999</v>
      </c>
    </row>
    <row r="2361" spans="1:26" x14ac:dyDescent="0.35">
      <c r="A2361">
        <v>45</v>
      </c>
      <c r="B2361">
        <v>31</v>
      </c>
      <c r="C2361" t="str">
        <f t="shared" si="100"/>
        <v>45031</v>
      </c>
      <c r="D2361" t="str">
        <f t="shared" si="101"/>
        <v>45031</v>
      </c>
      <c r="E2361" t="str">
        <f>VLOOKUP(C2361,Table1[[Column1]:[GEMS_Typo]],2)</f>
        <v>C</v>
      </c>
      <c r="F2361">
        <v>2644.72</v>
      </c>
      <c r="G2361">
        <v>2645.92</v>
      </c>
      <c r="H2361">
        <v>2645.92</v>
      </c>
      <c r="I2361">
        <v>2644.06</v>
      </c>
      <c r="J2361">
        <v>2647.22</v>
      </c>
      <c r="K2361">
        <v>2647.12</v>
      </c>
      <c r="L2361">
        <v>2646.1</v>
      </c>
      <c r="M2361">
        <v>2645.56</v>
      </c>
      <c r="N2361">
        <v>2645.08</v>
      </c>
      <c r="O2361">
        <v>2645.2820000000002</v>
      </c>
      <c r="P2361">
        <v>2634.4920000000002</v>
      </c>
      <c r="Q2361">
        <v>2634.11</v>
      </c>
      <c r="R2361">
        <v>2633.33</v>
      </c>
      <c r="S2361">
        <v>2633.25</v>
      </c>
      <c r="T2361">
        <v>2639.7</v>
      </c>
      <c r="U2361">
        <v>2639.77</v>
      </c>
      <c r="V2361">
        <v>2557.63</v>
      </c>
      <c r="W2361">
        <v>3078.27</v>
      </c>
      <c r="X2361">
        <v>3076.95</v>
      </c>
      <c r="Y2361">
        <v>3075.5320000000002</v>
      </c>
      <c r="Z2361">
        <v>3072.0340000000001</v>
      </c>
    </row>
    <row r="2362" spans="1:26" x14ac:dyDescent="0.35">
      <c r="A2362">
        <v>45</v>
      </c>
      <c r="B2362">
        <v>33</v>
      </c>
      <c r="C2362" t="str">
        <f t="shared" si="100"/>
        <v>45033</v>
      </c>
      <c r="D2362" t="str">
        <f t="shared" si="101"/>
        <v>45033</v>
      </c>
      <c r="E2362" t="str">
        <f>VLOOKUP(C2362,Table1[[Column1]:[GEMS_Typo]],2)</f>
        <v>C</v>
      </c>
      <c r="F2362">
        <v>1904.52</v>
      </c>
      <c r="G2362">
        <v>1903.68</v>
      </c>
      <c r="H2362">
        <v>1903.68</v>
      </c>
      <c r="I2362">
        <v>1903.68</v>
      </c>
      <c r="J2362">
        <v>1909</v>
      </c>
      <c r="K2362">
        <v>1909</v>
      </c>
      <c r="L2362">
        <v>1909</v>
      </c>
      <c r="M2362">
        <v>1909</v>
      </c>
      <c r="N2362">
        <v>1916.02</v>
      </c>
      <c r="O2362">
        <v>1916.78</v>
      </c>
      <c r="P2362">
        <v>1911.27</v>
      </c>
      <c r="Q2362">
        <v>1905.19</v>
      </c>
      <c r="R2362">
        <v>1905.19</v>
      </c>
      <c r="S2362">
        <v>1905.59</v>
      </c>
      <c r="T2362">
        <v>1905.854</v>
      </c>
      <c r="U2362">
        <v>1905.7739999999999</v>
      </c>
      <c r="V2362">
        <v>2045.7280000000001</v>
      </c>
      <c r="W2362">
        <v>2042.2719999999999</v>
      </c>
      <c r="X2362">
        <v>2042.2719999999999</v>
      </c>
      <c r="Y2362">
        <v>2042.0119999999999</v>
      </c>
      <c r="Z2362">
        <v>2041.8720000000001</v>
      </c>
    </row>
    <row r="2363" spans="1:26" x14ac:dyDescent="0.35">
      <c r="A2363">
        <v>45</v>
      </c>
      <c r="B2363">
        <v>35</v>
      </c>
      <c r="C2363" t="str">
        <f t="shared" si="100"/>
        <v>45035</v>
      </c>
      <c r="D2363" t="str">
        <f t="shared" si="101"/>
        <v>45035</v>
      </c>
      <c r="E2363" t="str">
        <f>VLOOKUP(C2363,Table1[[Column1]:[GEMS_Typo]],2)</f>
        <v>C</v>
      </c>
      <c r="F2363">
        <v>2335.8000000000002</v>
      </c>
      <c r="G2363">
        <v>2335.8000000000002</v>
      </c>
      <c r="H2363">
        <v>2335.8000000000002</v>
      </c>
      <c r="I2363">
        <v>2336.1999999999998</v>
      </c>
      <c r="J2363">
        <v>2324.2199999999998</v>
      </c>
      <c r="K2363">
        <v>2336.5</v>
      </c>
      <c r="L2363">
        <v>2342.88</v>
      </c>
      <c r="M2363">
        <v>2331.52</v>
      </c>
      <c r="N2363">
        <v>2333.5</v>
      </c>
      <c r="O2363">
        <v>2334.94</v>
      </c>
      <c r="P2363">
        <v>2325.84</v>
      </c>
      <c r="Q2363">
        <v>2324.86</v>
      </c>
      <c r="R2363">
        <v>2327.36</v>
      </c>
      <c r="S2363">
        <v>2327.2800000000002</v>
      </c>
      <c r="T2363">
        <v>2313.75</v>
      </c>
      <c r="U2363">
        <v>2305.9960000000001</v>
      </c>
      <c r="V2363">
        <v>2267.806</v>
      </c>
      <c r="W2363">
        <v>2246.7280000000001</v>
      </c>
      <c r="X2363">
        <v>2266.181</v>
      </c>
      <c r="Y2363">
        <v>3098.9110000000001</v>
      </c>
      <c r="Z2363">
        <v>3095.0889999999999</v>
      </c>
    </row>
    <row r="2364" spans="1:26" x14ac:dyDescent="0.35">
      <c r="A2364">
        <v>45</v>
      </c>
      <c r="B2364">
        <v>37</v>
      </c>
      <c r="C2364" t="str">
        <f t="shared" si="100"/>
        <v>45037</v>
      </c>
      <c r="D2364" t="str">
        <f t="shared" si="101"/>
        <v>45037</v>
      </c>
      <c r="E2364" t="str">
        <f>VLOOKUP(C2364,Table1[[Column1]:[GEMS_Typo]],2)</f>
        <v>C</v>
      </c>
      <c r="F2364">
        <v>1910.72</v>
      </c>
      <c r="G2364">
        <v>1913.2</v>
      </c>
      <c r="H2364">
        <v>1913.2</v>
      </c>
      <c r="I2364">
        <v>1913.58</v>
      </c>
      <c r="J2364">
        <v>1913.58</v>
      </c>
      <c r="K2364">
        <v>1904.82</v>
      </c>
      <c r="L2364">
        <v>1904.82</v>
      </c>
      <c r="M2364">
        <v>1904.5</v>
      </c>
      <c r="N2364">
        <v>1904.54</v>
      </c>
      <c r="O2364">
        <v>1908.66</v>
      </c>
      <c r="P2364">
        <v>1802.44</v>
      </c>
      <c r="Q2364">
        <v>1802.44</v>
      </c>
      <c r="R2364">
        <v>1802.32</v>
      </c>
      <c r="S2364">
        <v>1801.94</v>
      </c>
      <c r="T2364">
        <v>1792.5</v>
      </c>
      <c r="U2364">
        <v>1792.51</v>
      </c>
      <c r="V2364">
        <v>1652.748</v>
      </c>
      <c r="W2364">
        <v>1604.796</v>
      </c>
      <c r="X2364">
        <v>1862.2</v>
      </c>
      <c r="Y2364">
        <v>1859.338</v>
      </c>
      <c r="Z2364">
        <v>1961.5360000000001</v>
      </c>
    </row>
    <row r="2365" spans="1:26" x14ac:dyDescent="0.35">
      <c r="A2365">
        <v>45</v>
      </c>
      <c r="B2365">
        <v>39</v>
      </c>
      <c r="C2365" t="str">
        <f t="shared" si="100"/>
        <v>45039</v>
      </c>
      <c r="D2365" t="str">
        <f t="shared" si="101"/>
        <v>45039</v>
      </c>
      <c r="E2365" t="str">
        <f>VLOOKUP(C2365,Table1[[Column1]:[GEMS_Typo]],2)</f>
        <v>C</v>
      </c>
      <c r="F2365">
        <v>1955.72</v>
      </c>
      <c r="G2365">
        <v>1954.04</v>
      </c>
      <c r="H2365">
        <v>1954.04</v>
      </c>
      <c r="I2365">
        <v>1954.18</v>
      </c>
      <c r="J2365">
        <v>1956.96</v>
      </c>
      <c r="K2365">
        <v>1956.22</v>
      </c>
      <c r="L2365">
        <v>1956.22</v>
      </c>
      <c r="M2365">
        <v>1956.36</v>
      </c>
      <c r="N2365">
        <v>1956.28</v>
      </c>
      <c r="O2365">
        <v>1956.28</v>
      </c>
      <c r="P2365">
        <v>1916.76</v>
      </c>
      <c r="Q2365">
        <v>1912.08</v>
      </c>
      <c r="R2365">
        <v>1912.08</v>
      </c>
      <c r="S2365">
        <v>1912.02</v>
      </c>
      <c r="T2365">
        <v>1872.364</v>
      </c>
      <c r="U2365">
        <v>2120.7840000000001</v>
      </c>
      <c r="V2365">
        <v>2119.3380000000002</v>
      </c>
      <c r="W2365">
        <v>2118.5219999999999</v>
      </c>
      <c r="X2365">
        <v>2118.5219999999999</v>
      </c>
      <c r="Y2365">
        <v>2112.8519999999999</v>
      </c>
      <c r="Z2365">
        <v>2152.6959999999999</v>
      </c>
    </row>
    <row r="2366" spans="1:26" x14ac:dyDescent="0.35">
      <c r="A2366">
        <v>45</v>
      </c>
      <c r="B2366">
        <v>41</v>
      </c>
      <c r="C2366" t="str">
        <f t="shared" si="100"/>
        <v>45041</v>
      </c>
      <c r="D2366" t="str">
        <f t="shared" si="101"/>
        <v>45041</v>
      </c>
      <c r="E2366" t="str">
        <f>VLOOKUP(C2366,Table1[[Column1]:[GEMS_Typo]],2)</f>
        <v>C</v>
      </c>
      <c r="F2366">
        <v>4016.86</v>
      </c>
      <c r="G2366">
        <v>4010.58</v>
      </c>
      <c r="H2366">
        <v>4011.22</v>
      </c>
      <c r="I2366">
        <v>4011.03</v>
      </c>
      <c r="J2366">
        <v>4026.81</v>
      </c>
      <c r="K2366">
        <v>4035.87</v>
      </c>
      <c r="L2366">
        <v>4043.0720000000001</v>
      </c>
      <c r="M2366">
        <v>4049.192</v>
      </c>
      <c r="N2366">
        <v>4055.4119999999998</v>
      </c>
      <c r="O2366">
        <v>4060.692</v>
      </c>
      <c r="P2366">
        <v>4031.732</v>
      </c>
      <c r="Q2366">
        <v>4026.4720000000002</v>
      </c>
      <c r="R2366">
        <v>4029.692</v>
      </c>
      <c r="S2366">
        <v>4009.252</v>
      </c>
      <c r="T2366">
        <v>4008.9720000000002</v>
      </c>
      <c r="U2366">
        <v>4815.4989999999998</v>
      </c>
      <c r="V2366">
        <v>4817.4629999999997</v>
      </c>
      <c r="W2366">
        <v>4822.91</v>
      </c>
      <c r="X2366">
        <v>4856.7920000000004</v>
      </c>
      <c r="Y2366">
        <v>4857.16</v>
      </c>
      <c r="Z2366">
        <v>4855.6279999999997</v>
      </c>
    </row>
    <row r="2367" spans="1:26" x14ac:dyDescent="0.35">
      <c r="A2367">
        <v>45</v>
      </c>
      <c r="B2367">
        <v>43</v>
      </c>
      <c r="C2367" t="str">
        <f t="shared" si="100"/>
        <v>45043</v>
      </c>
      <c r="D2367" t="str">
        <f t="shared" si="101"/>
        <v>45043</v>
      </c>
      <c r="E2367" t="str">
        <f>VLOOKUP(C2367,Table1[[Column1]:[GEMS_Typo]],2)</f>
        <v>C</v>
      </c>
      <c r="F2367">
        <v>1944.02</v>
      </c>
      <c r="G2367">
        <v>1948.86</v>
      </c>
      <c r="H2367">
        <v>1948.64</v>
      </c>
      <c r="I2367">
        <v>1948.98</v>
      </c>
      <c r="J2367">
        <v>1949.94</v>
      </c>
      <c r="K2367">
        <v>1949.94</v>
      </c>
      <c r="L2367">
        <v>1949.94</v>
      </c>
      <c r="M2367">
        <v>1974.1</v>
      </c>
      <c r="N2367">
        <v>1974.1</v>
      </c>
      <c r="O2367">
        <v>1974.1</v>
      </c>
      <c r="P2367">
        <v>1960.26</v>
      </c>
      <c r="Q2367">
        <v>1960.04</v>
      </c>
      <c r="R2367">
        <v>1960.24</v>
      </c>
      <c r="S2367">
        <v>1964.72</v>
      </c>
      <c r="T2367">
        <v>1967.56</v>
      </c>
      <c r="U2367">
        <v>1967.412</v>
      </c>
      <c r="V2367">
        <v>1898.7</v>
      </c>
      <c r="W2367">
        <v>1880.3979999999999</v>
      </c>
      <c r="X2367">
        <v>1880.0540000000001</v>
      </c>
      <c r="Y2367">
        <v>2642.0790000000002</v>
      </c>
      <c r="Z2367">
        <v>2658.3780000000002</v>
      </c>
    </row>
    <row r="2368" spans="1:26" x14ac:dyDescent="0.35">
      <c r="A2368">
        <v>45</v>
      </c>
      <c r="B2368">
        <v>45</v>
      </c>
      <c r="C2368" t="str">
        <f t="shared" si="100"/>
        <v>45045</v>
      </c>
      <c r="D2368" t="str">
        <f t="shared" si="101"/>
        <v>45045</v>
      </c>
      <c r="E2368" t="str">
        <f>VLOOKUP(C2368,Table1[[Column1]:[GEMS_Typo]],2)</f>
        <v>C</v>
      </c>
      <c r="F2368">
        <v>6957.24</v>
      </c>
      <c r="G2368">
        <v>7022.1</v>
      </c>
      <c r="H2368">
        <v>7022.28</v>
      </c>
      <c r="I2368">
        <v>7033.91</v>
      </c>
      <c r="J2368">
        <v>7030.79</v>
      </c>
      <c r="K2368">
        <v>7080.89</v>
      </c>
      <c r="L2368">
        <v>7083.79</v>
      </c>
      <c r="M2368">
        <v>7087.04</v>
      </c>
      <c r="N2368">
        <v>7102.42</v>
      </c>
      <c r="O2368">
        <v>7109.14</v>
      </c>
      <c r="P2368">
        <v>7120.08</v>
      </c>
      <c r="Q2368">
        <v>7101.08</v>
      </c>
      <c r="R2368">
        <v>7102.24</v>
      </c>
      <c r="S2368">
        <v>7098.33</v>
      </c>
      <c r="T2368">
        <v>7100.17</v>
      </c>
      <c r="U2368">
        <v>6939.5339999999997</v>
      </c>
      <c r="V2368">
        <v>6830.8890000000001</v>
      </c>
      <c r="W2368">
        <v>6831.9290000000001</v>
      </c>
      <c r="X2368">
        <v>8829.7749999999996</v>
      </c>
      <c r="Y2368">
        <v>8832.2070000000003</v>
      </c>
      <c r="Z2368">
        <v>8827.1550000000007</v>
      </c>
    </row>
    <row r="2369" spans="1:26" x14ac:dyDescent="0.35">
      <c r="A2369">
        <v>45</v>
      </c>
      <c r="B2369">
        <v>47</v>
      </c>
      <c r="C2369" t="str">
        <f t="shared" si="100"/>
        <v>45047</v>
      </c>
      <c r="D2369" t="str">
        <f t="shared" si="101"/>
        <v>45047</v>
      </c>
      <c r="E2369" t="str">
        <f>VLOOKUP(C2369,Table1[[Column1]:[GEMS_Typo]],2)</f>
        <v>C</v>
      </c>
      <c r="F2369">
        <v>2341.7399999999998</v>
      </c>
      <c r="G2369">
        <v>2351.94</v>
      </c>
      <c r="H2369">
        <v>2354</v>
      </c>
      <c r="I2369">
        <v>2354.52</v>
      </c>
      <c r="J2369">
        <v>2354.14</v>
      </c>
      <c r="K2369">
        <v>2345.04</v>
      </c>
      <c r="L2369">
        <v>2345.04</v>
      </c>
      <c r="M2369">
        <v>2345.92</v>
      </c>
      <c r="N2369">
        <v>2353.5</v>
      </c>
      <c r="O2369">
        <v>2354.7800000000002</v>
      </c>
      <c r="P2369">
        <v>2315.61</v>
      </c>
      <c r="Q2369">
        <v>2317.5700000000002</v>
      </c>
      <c r="R2369">
        <v>2317.87</v>
      </c>
      <c r="S2369">
        <v>2317.75</v>
      </c>
      <c r="T2369">
        <v>2320.0320000000002</v>
      </c>
      <c r="U2369">
        <v>2304.5320000000002</v>
      </c>
      <c r="V2369">
        <v>2236.8180000000002</v>
      </c>
      <c r="W2369">
        <v>2205.9079999999999</v>
      </c>
      <c r="X2369">
        <v>2527.4079999999999</v>
      </c>
      <c r="Y2369">
        <v>2525.694</v>
      </c>
      <c r="Z2369">
        <v>2553.9679999999998</v>
      </c>
    </row>
    <row r="2370" spans="1:26" x14ac:dyDescent="0.35">
      <c r="A2370">
        <v>45</v>
      </c>
      <c r="B2370">
        <v>49</v>
      </c>
      <c r="C2370" t="str">
        <f t="shared" si="100"/>
        <v>45049</v>
      </c>
      <c r="D2370" t="str">
        <f t="shared" si="101"/>
        <v>45049</v>
      </c>
      <c r="E2370" t="str">
        <f>VLOOKUP(C2370,Table1[[Column1]:[GEMS_Typo]],2)</f>
        <v>C</v>
      </c>
      <c r="F2370">
        <v>1691.3</v>
      </c>
      <c r="G2370">
        <v>1691.3</v>
      </c>
      <c r="H2370">
        <v>1691.3</v>
      </c>
      <c r="I2370">
        <v>1698.78</v>
      </c>
      <c r="J2370">
        <v>1698.04</v>
      </c>
      <c r="K2370">
        <v>1698.34</v>
      </c>
      <c r="L2370">
        <v>1698.34</v>
      </c>
      <c r="M2370">
        <v>1694.66</v>
      </c>
      <c r="N2370">
        <v>1694.66</v>
      </c>
      <c r="O2370">
        <v>1699.64</v>
      </c>
      <c r="P2370">
        <v>1698.64</v>
      </c>
      <c r="Q2370">
        <v>1698.44</v>
      </c>
      <c r="R2370">
        <v>1698.36</v>
      </c>
      <c r="S2370">
        <v>1699.06</v>
      </c>
      <c r="T2370">
        <v>1699.06</v>
      </c>
      <c r="U2370">
        <v>1787.5920000000001</v>
      </c>
      <c r="V2370">
        <v>1779.49</v>
      </c>
      <c r="W2370">
        <v>1778.8440000000001</v>
      </c>
      <c r="X2370">
        <v>1783.5160000000001</v>
      </c>
      <c r="Y2370">
        <v>1786.29</v>
      </c>
      <c r="Z2370">
        <v>1785.82</v>
      </c>
    </row>
    <row r="2371" spans="1:26" x14ac:dyDescent="0.35">
      <c r="A2371">
        <v>45</v>
      </c>
      <c r="B2371">
        <v>51</v>
      </c>
      <c r="C2371" t="str">
        <f t="shared" ref="C2371:C2434" si="103">_xlfn.CONCAT(TEXT(A2371,"00"),TEXT(B2371,"000"))</f>
        <v>45051</v>
      </c>
      <c r="D2371" t="str">
        <f t="shared" ref="D2371:D2434" si="104">_xlfn.CONCAT(A2371,TEXT(B2371,"000"))</f>
        <v>45051</v>
      </c>
      <c r="E2371" t="str">
        <f>VLOOKUP(C2371,Table1[[Column1]:[GEMS_Typo]],2)</f>
        <v>F</v>
      </c>
      <c r="F2371">
        <v>5227.2299999999996</v>
      </c>
      <c r="G2371">
        <v>5300.77</v>
      </c>
      <c r="H2371">
        <v>5406.35</v>
      </c>
      <c r="I2371">
        <v>5415.45</v>
      </c>
      <c r="J2371">
        <v>5432.69</v>
      </c>
      <c r="K2371">
        <v>5568.61</v>
      </c>
      <c r="L2371">
        <v>5546.39</v>
      </c>
      <c r="M2371">
        <v>5471.21</v>
      </c>
      <c r="N2371">
        <v>5476.33</v>
      </c>
      <c r="O2371">
        <v>5474.29</v>
      </c>
      <c r="P2371">
        <v>5429.54</v>
      </c>
      <c r="Q2371">
        <v>5428.96</v>
      </c>
      <c r="R2371">
        <v>5434.88</v>
      </c>
      <c r="S2371">
        <v>5441.46</v>
      </c>
      <c r="T2371">
        <v>5524.47</v>
      </c>
      <c r="U2371">
        <v>5577.5119999999997</v>
      </c>
      <c r="V2371">
        <v>8280.9359999999997</v>
      </c>
      <c r="W2371">
        <v>8282.9419999999991</v>
      </c>
      <c r="X2371">
        <v>8047.37</v>
      </c>
      <c r="Y2371">
        <v>7996.0410000000002</v>
      </c>
      <c r="Z2371">
        <v>7985.8950000000004</v>
      </c>
    </row>
    <row r="2372" spans="1:26" x14ac:dyDescent="0.35">
      <c r="A2372">
        <v>45</v>
      </c>
      <c r="B2372">
        <v>53</v>
      </c>
      <c r="C2372" t="str">
        <f t="shared" si="103"/>
        <v>45053</v>
      </c>
      <c r="D2372" t="str">
        <f t="shared" si="104"/>
        <v>45053</v>
      </c>
      <c r="E2372" t="str">
        <f>VLOOKUP(C2372,Table1[[Column1]:[GEMS_Typo]],2)</f>
        <v>C</v>
      </c>
      <c r="F2372">
        <v>1407.16</v>
      </c>
      <c r="G2372">
        <v>1416.16</v>
      </c>
      <c r="H2372">
        <v>1416.16</v>
      </c>
      <c r="I2372">
        <v>1416.16</v>
      </c>
      <c r="J2372">
        <v>1418.46</v>
      </c>
      <c r="K2372">
        <v>1430.14</v>
      </c>
      <c r="L2372">
        <v>1429.74</v>
      </c>
      <c r="M2372">
        <v>1429.88</v>
      </c>
      <c r="N2372">
        <v>1429.88</v>
      </c>
      <c r="O2372">
        <v>1432.34</v>
      </c>
      <c r="P2372">
        <v>1399.14</v>
      </c>
      <c r="Q2372">
        <v>1399.14</v>
      </c>
      <c r="R2372">
        <v>1398.76</v>
      </c>
      <c r="S2372">
        <v>1398.76</v>
      </c>
      <c r="T2372">
        <v>1395.2940000000001</v>
      </c>
      <c r="U2372">
        <v>1382.5940000000001</v>
      </c>
      <c r="V2372">
        <v>1684.894</v>
      </c>
      <c r="W2372">
        <v>1682.84</v>
      </c>
      <c r="X2372">
        <v>1685.2139999999999</v>
      </c>
      <c r="Y2372">
        <v>1677.6980000000001</v>
      </c>
      <c r="Z2372">
        <v>1665.472</v>
      </c>
    </row>
    <row r="2373" spans="1:26" x14ac:dyDescent="0.35">
      <c r="A2373">
        <v>45</v>
      </c>
      <c r="B2373">
        <v>55</v>
      </c>
      <c r="C2373" t="str">
        <f t="shared" si="103"/>
        <v>45055</v>
      </c>
      <c r="D2373" t="str">
        <f t="shared" si="104"/>
        <v>45055</v>
      </c>
      <c r="E2373" t="str">
        <f>VLOOKUP(C2373,Table1[[Column1]:[GEMS_Typo]],2)</f>
        <v>C</v>
      </c>
      <c r="F2373">
        <v>3024.26</v>
      </c>
      <c r="G2373">
        <v>3023.98</v>
      </c>
      <c r="H2373">
        <v>3023.98</v>
      </c>
      <c r="I2373">
        <v>3023.98</v>
      </c>
      <c r="J2373">
        <v>3023.46</v>
      </c>
      <c r="K2373">
        <v>3027.14</v>
      </c>
      <c r="L2373">
        <v>3031.26</v>
      </c>
      <c r="M2373">
        <v>3031.86</v>
      </c>
      <c r="N2373">
        <v>3031.68</v>
      </c>
      <c r="O2373">
        <v>3031.52</v>
      </c>
      <c r="P2373">
        <v>3022.48</v>
      </c>
      <c r="Q2373">
        <v>3022.32</v>
      </c>
      <c r="R2373">
        <v>3023.7</v>
      </c>
      <c r="S2373">
        <v>3024.94</v>
      </c>
      <c r="T2373">
        <v>3027.8</v>
      </c>
      <c r="U2373">
        <v>3017.64</v>
      </c>
      <c r="V2373">
        <v>3296.297</v>
      </c>
      <c r="W2373">
        <v>3290.2730000000001</v>
      </c>
      <c r="X2373">
        <v>3290.2730000000001</v>
      </c>
      <c r="Y2373">
        <v>3288.8290000000002</v>
      </c>
      <c r="Z2373">
        <v>3316.36</v>
      </c>
    </row>
    <row r="2374" spans="1:26" x14ac:dyDescent="0.35">
      <c r="A2374">
        <v>45</v>
      </c>
      <c r="B2374">
        <v>57</v>
      </c>
      <c r="C2374" t="str">
        <f t="shared" si="103"/>
        <v>45057</v>
      </c>
      <c r="D2374" t="str">
        <f t="shared" si="104"/>
        <v>45057</v>
      </c>
      <c r="E2374" t="str">
        <f>VLOOKUP(C2374,Table1[[Column1]:[GEMS_Typo]],2)</f>
        <v>C</v>
      </c>
      <c r="F2374">
        <v>2588.62</v>
      </c>
      <c r="G2374">
        <v>2582.16</v>
      </c>
      <c r="H2374">
        <v>2582.16</v>
      </c>
      <c r="I2374">
        <v>2581.96</v>
      </c>
      <c r="J2374">
        <v>2588.2399999999998</v>
      </c>
      <c r="K2374">
        <v>2588.6</v>
      </c>
      <c r="L2374">
        <v>2589.02</v>
      </c>
      <c r="M2374">
        <v>2589.38</v>
      </c>
      <c r="N2374">
        <v>2588.9</v>
      </c>
      <c r="O2374">
        <v>2589.08</v>
      </c>
      <c r="P2374">
        <v>2585.08</v>
      </c>
      <c r="Q2374">
        <v>2584.7199999999998</v>
      </c>
      <c r="R2374">
        <v>2583.36</v>
      </c>
      <c r="S2374">
        <v>2583.36</v>
      </c>
      <c r="T2374">
        <v>2581.62</v>
      </c>
      <c r="U2374">
        <v>2565.306</v>
      </c>
      <c r="V2374">
        <v>2469.6039999999998</v>
      </c>
      <c r="W2374">
        <v>2971.1480000000001</v>
      </c>
      <c r="X2374">
        <v>2971.3420000000001</v>
      </c>
      <c r="Y2374">
        <v>2970.8319999999999</v>
      </c>
      <c r="Z2374">
        <v>2966.5479999999998</v>
      </c>
    </row>
    <row r="2375" spans="1:26" x14ac:dyDescent="0.35">
      <c r="A2375">
        <v>45</v>
      </c>
      <c r="B2375">
        <v>59</v>
      </c>
      <c r="C2375" t="str">
        <f t="shared" si="103"/>
        <v>45059</v>
      </c>
      <c r="D2375" t="str">
        <f t="shared" si="104"/>
        <v>45059</v>
      </c>
      <c r="E2375" t="str">
        <f>VLOOKUP(C2375,Table1[[Column1]:[GEMS_Typo]],2)</f>
        <v>C</v>
      </c>
      <c r="F2375">
        <v>3142.18</v>
      </c>
      <c r="G2375">
        <v>3176.84</v>
      </c>
      <c r="H2375">
        <v>3183</v>
      </c>
      <c r="I2375">
        <v>3183.46</v>
      </c>
      <c r="J2375">
        <v>3183.36</v>
      </c>
      <c r="K2375">
        <v>3158.44</v>
      </c>
      <c r="L2375">
        <v>3157.86</v>
      </c>
      <c r="M2375">
        <v>3159.68</v>
      </c>
      <c r="N2375">
        <v>3159.18</v>
      </c>
      <c r="O2375">
        <v>3185.44</v>
      </c>
      <c r="P2375">
        <v>3081.56</v>
      </c>
      <c r="Q2375">
        <v>3083.64</v>
      </c>
      <c r="R2375">
        <v>3083.62</v>
      </c>
      <c r="S2375">
        <v>3085.56</v>
      </c>
      <c r="T2375">
        <v>3084.5520000000001</v>
      </c>
      <c r="U2375">
        <v>3083.4119999999998</v>
      </c>
      <c r="V2375">
        <v>3019.8420000000001</v>
      </c>
      <c r="W2375">
        <v>3022.6819999999998</v>
      </c>
      <c r="X2375">
        <v>3585.848</v>
      </c>
      <c r="Y2375">
        <v>3585.3119999999999</v>
      </c>
      <c r="Z2375">
        <v>3656.4340000000002</v>
      </c>
    </row>
    <row r="2376" spans="1:26" x14ac:dyDescent="0.35">
      <c r="A2376">
        <v>45</v>
      </c>
      <c r="B2376">
        <v>61</v>
      </c>
      <c r="C2376" t="str">
        <f t="shared" si="103"/>
        <v>45061</v>
      </c>
      <c r="D2376" t="str">
        <f t="shared" si="104"/>
        <v>45061</v>
      </c>
      <c r="E2376" t="str">
        <f>VLOOKUP(C2376,Table1[[Column1]:[GEMS_Typo]],2)</f>
        <v>C</v>
      </c>
      <c r="F2376">
        <v>1538.37</v>
      </c>
      <c r="G2376">
        <v>1534.69</v>
      </c>
      <c r="H2376">
        <v>1534.69</v>
      </c>
      <c r="I2376">
        <v>1534.91</v>
      </c>
      <c r="J2376">
        <v>1534.69</v>
      </c>
      <c r="K2376">
        <v>1534.69</v>
      </c>
      <c r="L2376">
        <v>1534.69</v>
      </c>
      <c r="M2376">
        <v>1534.69</v>
      </c>
      <c r="N2376">
        <v>1534.69</v>
      </c>
      <c r="O2376">
        <v>1534.69</v>
      </c>
      <c r="P2376">
        <v>1521.51</v>
      </c>
      <c r="Q2376">
        <v>1521.49</v>
      </c>
      <c r="R2376">
        <v>1521.49</v>
      </c>
      <c r="S2376">
        <v>1521.0440000000001</v>
      </c>
      <c r="T2376">
        <v>1521.09</v>
      </c>
      <c r="U2376">
        <v>1489.29</v>
      </c>
      <c r="V2376">
        <v>1409.6020000000001</v>
      </c>
      <c r="W2376">
        <v>1551.124</v>
      </c>
      <c r="X2376">
        <v>1550.9480000000001</v>
      </c>
      <c r="Y2376">
        <v>1550.9480000000001</v>
      </c>
      <c r="Z2376">
        <v>1550.9880000000001</v>
      </c>
    </row>
    <row r="2377" spans="1:26" x14ac:dyDescent="0.35">
      <c r="A2377">
        <v>45</v>
      </c>
      <c r="B2377">
        <v>63</v>
      </c>
      <c r="C2377" t="str">
        <f t="shared" si="103"/>
        <v>45063</v>
      </c>
      <c r="D2377" t="str">
        <f t="shared" si="104"/>
        <v>45063</v>
      </c>
      <c r="E2377" t="str">
        <f>VLOOKUP(C2377,Table1[[Column1]:[GEMS_Typo]],2)</f>
        <v>C</v>
      </c>
      <c r="F2377">
        <v>5419.94</v>
      </c>
      <c r="G2377">
        <v>5426.18</v>
      </c>
      <c r="H2377">
        <v>5428.48</v>
      </c>
      <c r="I2377">
        <v>5441.62</v>
      </c>
      <c r="J2377">
        <v>5453.32</v>
      </c>
      <c r="K2377">
        <v>5467.7</v>
      </c>
      <c r="L2377">
        <v>5467.24</v>
      </c>
      <c r="M2377">
        <v>5464.84</v>
      </c>
      <c r="N2377">
        <v>5465.49</v>
      </c>
      <c r="O2377">
        <v>5489.99</v>
      </c>
      <c r="P2377">
        <v>5488.46</v>
      </c>
      <c r="Q2377">
        <v>5485.16</v>
      </c>
      <c r="R2377">
        <v>5494.48</v>
      </c>
      <c r="S2377">
        <v>5492.56</v>
      </c>
      <c r="T2377">
        <v>6534.7020000000002</v>
      </c>
      <c r="U2377">
        <v>6532.43</v>
      </c>
      <c r="V2377">
        <v>6478.7160000000003</v>
      </c>
      <c r="W2377">
        <v>6488.93</v>
      </c>
      <c r="X2377">
        <v>6492.38</v>
      </c>
      <c r="Y2377">
        <v>6492.6260000000002</v>
      </c>
      <c r="Z2377">
        <v>6490.8639999999996</v>
      </c>
    </row>
    <row r="2378" spans="1:26" x14ac:dyDescent="0.35">
      <c r="A2378">
        <v>45</v>
      </c>
      <c r="B2378">
        <v>65</v>
      </c>
      <c r="C2378" t="str">
        <f t="shared" si="103"/>
        <v>45065</v>
      </c>
      <c r="D2378" t="str">
        <f t="shared" si="104"/>
        <v>45065</v>
      </c>
      <c r="E2378" t="str">
        <f>VLOOKUP(C2378,Table1[[Column1]:[GEMS_Typo]],2)</f>
        <v>D</v>
      </c>
      <c r="F2378">
        <v>1572.1</v>
      </c>
      <c r="G2378">
        <v>1681.14</v>
      </c>
      <c r="H2378">
        <v>1681.14</v>
      </c>
      <c r="I2378">
        <v>1679.34</v>
      </c>
      <c r="J2378">
        <v>1679.34</v>
      </c>
      <c r="K2378">
        <v>1703.98</v>
      </c>
      <c r="L2378">
        <v>1703.98</v>
      </c>
      <c r="M2378">
        <v>1703.94</v>
      </c>
      <c r="N2378">
        <v>1703.84</v>
      </c>
      <c r="O2378">
        <v>1710.98</v>
      </c>
      <c r="P2378">
        <v>1301.79</v>
      </c>
      <c r="Q2378">
        <v>1301.6300000000001</v>
      </c>
      <c r="R2378">
        <v>1301.6300000000001</v>
      </c>
      <c r="S2378">
        <v>1297.19</v>
      </c>
      <c r="T2378">
        <v>1297.52</v>
      </c>
      <c r="U2378">
        <v>1282.48</v>
      </c>
      <c r="V2378">
        <v>1182.95</v>
      </c>
      <c r="W2378">
        <v>1139.002</v>
      </c>
      <c r="X2378">
        <v>1139.002</v>
      </c>
      <c r="Y2378">
        <v>1388.963</v>
      </c>
      <c r="Z2378">
        <v>1786.5</v>
      </c>
    </row>
    <row r="2379" spans="1:26" x14ac:dyDescent="0.35">
      <c r="A2379">
        <v>45</v>
      </c>
      <c r="B2379">
        <v>67</v>
      </c>
      <c r="C2379" t="str">
        <f t="shared" si="103"/>
        <v>45067</v>
      </c>
      <c r="D2379" t="str">
        <f t="shared" si="104"/>
        <v>45067</v>
      </c>
      <c r="E2379" t="str">
        <f>VLOOKUP(C2379,Table1[[Column1]:[GEMS_Typo]],2)</f>
        <v>C</v>
      </c>
      <c r="F2379">
        <v>2039.96</v>
      </c>
      <c r="G2379">
        <v>2039.96</v>
      </c>
      <c r="H2379">
        <v>2039.96</v>
      </c>
      <c r="I2379">
        <v>2040.16</v>
      </c>
      <c r="J2379">
        <v>2040.52</v>
      </c>
      <c r="K2379">
        <v>2040.52</v>
      </c>
      <c r="L2379">
        <v>2040.52</v>
      </c>
      <c r="M2379">
        <v>2040.16</v>
      </c>
      <c r="N2379">
        <v>2035.34</v>
      </c>
      <c r="O2379">
        <v>2051.84</v>
      </c>
      <c r="P2379">
        <v>2052.7600000000002</v>
      </c>
      <c r="Q2379">
        <v>2052.44</v>
      </c>
      <c r="R2379">
        <v>2052.44</v>
      </c>
      <c r="S2379">
        <v>2052.14</v>
      </c>
      <c r="T2379">
        <v>2052.1759999999999</v>
      </c>
      <c r="U2379">
        <v>2011.7159999999999</v>
      </c>
      <c r="V2379">
        <v>2235.7359999999999</v>
      </c>
      <c r="W2379">
        <v>2219.5259999999998</v>
      </c>
      <c r="X2379">
        <v>2219.0479999999998</v>
      </c>
      <c r="Y2379">
        <v>2217.8220000000001</v>
      </c>
      <c r="Z2379">
        <v>2217.2280000000001</v>
      </c>
    </row>
    <row r="2380" spans="1:26" x14ac:dyDescent="0.35">
      <c r="A2380">
        <v>45</v>
      </c>
      <c r="B2380">
        <v>69</v>
      </c>
      <c r="C2380" t="str">
        <f t="shared" si="103"/>
        <v>45069</v>
      </c>
      <c r="D2380" t="str">
        <f t="shared" si="104"/>
        <v>45069</v>
      </c>
      <c r="E2380" t="str">
        <f>VLOOKUP(C2380,Table1[[Column1]:[GEMS_Typo]],2)</f>
        <v>C</v>
      </c>
      <c r="F2380">
        <v>2082.27</v>
      </c>
      <c r="G2380">
        <v>2082.27</v>
      </c>
      <c r="H2380">
        <v>2082.27</v>
      </c>
      <c r="I2380">
        <v>2095.77</v>
      </c>
      <c r="J2380">
        <v>2099.29</v>
      </c>
      <c r="K2380">
        <v>2099.9499999999998</v>
      </c>
      <c r="L2380">
        <v>2103.39</v>
      </c>
      <c r="M2380">
        <v>2103.5100000000002</v>
      </c>
      <c r="N2380">
        <v>2103.5100000000002</v>
      </c>
      <c r="O2380">
        <v>2102.79</v>
      </c>
      <c r="P2380">
        <v>2101.5500000000002</v>
      </c>
      <c r="Q2380">
        <v>2105.0700000000002</v>
      </c>
      <c r="R2380">
        <v>2104.9899999999998</v>
      </c>
      <c r="S2380">
        <v>2104.87</v>
      </c>
      <c r="T2380">
        <v>2105.23</v>
      </c>
      <c r="U2380">
        <v>2103.75</v>
      </c>
      <c r="V2380">
        <v>1934.8679999999999</v>
      </c>
      <c r="W2380">
        <v>2110.0479999999998</v>
      </c>
      <c r="X2380">
        <v>2108.5920000000001</v>
      </c>
      <c r="Y2380">
        <v>2108.5920000000001</v>
      </c>
      <c r="Z2380">
        <v>2108.2420000000002</v>
      </c>
    </row>
    <row r="2381" spans="1:26" x14ac:dyDescent="0.35">
      <c r="A2381">
        <v>45</v>
      </c>
      <c r="B2381">
        <v>71</v>
      </c>
      <c r="C2381" t="str">
        <f t="shared" si="103"/>
        <v>45071</v>
      </c>
      <c r="D2381" t="str">
        <f t="shared" si="104"/>
        <v>45071</v>
      </c>
      <c r="E2381" t="str">
        <f>VLOOKUP(C2381,Table1[[Column1]:[GEMS_Typo]],2)</f>
        <v>C</v>
      </c>
      <c r="F2381">
        <v>2591.67</v>
      </c>
      <c r="G2381">
        <v>2557.21</v>
      </c>
      <c r="H2381">
        <v>2558.13</v>
      </c>
      <c r="I2381">
        <v>2558.13</v>
      </c>
      <c r="J2381">
        <v>2557.75</v>
      </c>
      <c r="K2381">
        <v>2595.61</v>
      </c>
      <c r="L2381">
        <v>2595.61</v>
      </c>
      <c r="M2381">
        <v>2598.5700000000002</v>
      </c>
      <c r="N2381">
        <v>2611.87</v>
      </c>
      <c r="O2381">
        <v>2615.0300000000002</v>
      </c>
      <c r="P2381">
        <v>2403.81</v>
      </c>
      <c r="Q2381">
        <v>2403.91</v>
      </c>
      <c r="R2381">
        <v>2380.89</v>
      </c>
      <c r="S2381">
        <v>2380.63</v>
      </c>
      <c r="T2381">
        <v>2380.83</v>
      </c>
      <c r="U2381">
        <v>2792.9780000000001</v>
      </c>
      <c r="V2381">
        <v>2775.8519999999999</v>
      </c>
      <c r="W2381">
        <v>2774.1419999999998</v>
      </c>
      <c r="X2381">
        <v>2772.6019999999999</v>
      </c>
      <c r="Y2381">
        <v>2771.7620000000002</v>
      </c>
      <c r="Z2381">
        <v>2944.74</v>
      </c>
    </row>
    <row r="2382" spans="1:26" x14ac:dyDescent="0.35">
      <c r="A2382">
        <v>45</v>
      </c>
      <c r="B2382">
        <v>73</v>
      </c>
      <c r="C2382" t="str">
        <f t="shared" si="103"/>
        <v>45073</v>
      </c>
      <c r="D2382" t="str">
        <f t="shared" si="104"/>
        <v>45073</v>
      </c>
      <c r="E2382" t="str">
        <f>VLOOKUP(C2382,Table1[[Column1]:[GEMS_Typo]],2)</f>
        <v>C</v>
      </c>
      <c r="F2382">
        <v>3149.14</v>
      </c>
      <c r="G2382">
        <v>3270.5</v>
      </c>
      <c r="H2382">
        <v>3270.5</v>
      </c>
      <c r="I2382">
        <v>3271.2</v>
      </c>
      <c r="J2382">
        <v>3271.94</v>
      </c>
      <c r="K2382">
        <v>3207.42</v>
      </c>
      <c r="L2382">
        <v>3207.18</v>
      </c>
      <c r="M2382">
        <v>3202.3</v>
      </c>
      <c r="N2382">
        <v>3203.5</v>
      </c>
      <c r="O2382">
        <v>3202.96</v>
      </c>
      <c r="P2382">
        <v>2906.64</v>
      </c>
      <c r="Q2382">
        <v>2906</v>
      </c>
      <c r="R2382">
        <v>2905.42</v>
      </c>
      <c r="S2382">
        <v>2912.22</v>
      </c>
      <c r="T2382">
        <v>2911.8</v>
      </c>
      <c r="U2382">
        <v>2912.14</v>
      </c>
      <c r="V2382">
        <v>2835.6</v>
      </c>
      <c r="W2382">
        <v>2833.748</v>
      </c>
      <c r="X2382">
        <v>2764.7080000000001</v>
      </c>
      <c r="Y2382">
        <v>4562.6689999999999</v>
      </c>
      <c r="Z2382">
        <v>4769.0519999999997</v>
      </c>
    </row>
    <row r="2383" spans="1:26" x14ac:dyDescent="0.35">
      <c r="A2383">
        <v>45</v>
      </c>
      <c r="B2383">
        <v>75</v>
      </c>
      <c r="C2383" t="str">
        <f t="shared" si="103"/>
        <v>45075</v>
      </c>
      <c r="D2383" t="str">
        <f t="shared" si="104"/>
        <v>45075</v>
      </c>
      <c r="E2383" t="str">
        <f>VLOOKUP(C2383,Table1[[Column1]:[GEMS_Typo]],2)</f>
        <v>C</v>
      </c>
      <c r="F2383">
        <v>5240.26</v>
      </c>
      <c r="G2383">
        <v>5242.4399999999996</v>
      </c>
      <c r="H2383">
        <v>5242.4399999999996</v>
      </c>
      <c r="I2383">
        <v>5244.86</v>
      </c>
      <c r="J2383">
        <v>5243.44</v>
      </c>
      <c r="K2383">
        <v>5245.78</v>
      </c>
      <c r="L2383">
        <v>5261.3</v>
      </c>
      <c r="M2383">
        <v>5263.18</v>
      </c>
      <c r="N2383">
        <v>5266.2</v>
      </c>
      <c r="O2383">
        <v>5274.28</v>
      </c>
      <c r="P2383">
        <v>5213.49</v>
      </c>
      <c r="Q2383">
        <v>5213.87</v>
      </c>
      <c r="R2383">
        <v>5214.6099999999997</v>
      </c>
      <c r="S2383">
        <v>5214.53</v>
      </c>
      <c r="T2383">
        <v>5213.7139999999999</v>
      </c>
      <c r="U2383">
        <v>5186.5339999999997</v>
      </c>
      <c r="V2383">
        <v>5059.7299999999996</v>
      </c>
      <c r="W2383">
        <v>5016.53</v>
      </c>
      <c r="X2383">
        <v>4987.4960000000001</v>
      </c>
      <c r="Y2383">
        <v>5993.4920000000002</v>
      </c>
      <c r="Z2383">
        <v>6057.52</v>
      </c>
    </row>
    <row r="2384" spans="1:26" x14ac:dyDescent="0.35">
      <c r="A2384">
        <v>45</v>
      </c>
      <c r="B2384">
        <v>77</v>
      </c>
      <c r="C2384" t="str">
        <f t="shared" si="103"/>
        <v>45077</v>
      </c>
      <c r="D2384" t="str">
        <f t="shared" si="104"/>
        <v>45077</v>
      </c>
      <c r="E2384" t="str">
        <f>VLOOKUP(C2384,Table1[[Column1]:[GEMS_Typo]],2)</f>
        <v>C</v>
      </c>
      <c r="F2384">
        <v>3008.71</v>
      </c>
      <c r="G2384">
        <v>3032.71</v>
      </c>
      <c r="H2384">
        <v>3027.57</v>
      </c>
      <c r="I2384">
        <v>3030.87</v>
      </c>
      <c r="J2384">
        <v>3031.29</v>
      </c>
      <c r="K2384">
        <v>3038.01</v>
      </c>
      <c r="L2384">
        <v>3038.75</v>
      </c>
      <c r="M2384">
        <v>3040.29</v>
      </c>
      <c r="N2384">
        <v>3041.57</v>
      </c>
      <c r="O2384">
        <v>3042.59</v>
      </c>
      <c r="P2384">
        <v>2980.89</v>
      </c>
      <c r="Q2384">
        <v>2985.51</v>
      </c>
      <c r="R2384">
        <v>2987.17</v>
      </c>
      <c r="S2384">
        <v>2987.29</v>
      </c>
      <c r="T2384">
        <v>2954.8339999999998</v>
      </c>
      <c r="U2384">
        <v>2953.0340000000001</v>
      </c>
      <c r="V2384">
        <v>2915.5239999999999</v>
      </c>
      <c r="W2384">
        <v>2883.52</v>
      </c>
      <c r="X2384">
        <v>2883.6460000000002</v>
      </c>
      <c r="Y2384">
        <v>3809.424</v>
      </c>
      <c r="Z2384">
        <v>3805.4960000000001</v>
      </c>
    </row>
    <row r="2385" spans="1:26" x14ac:dyDescent="0.35">
      <c r="A2385">
        <v>45</v>
      </c>
      <c r="B2385">
        <v>79</v>
      </c>
      <c r="C2385" t="str">
        <f t="shared" si="103"/>
        <v>45079</v>
      </c>
      <c r="D2385" t="str">
        <f t="shared" si="104"/>
        <v>45079</v>
      </c>
      <c r="E2385" t="str">
        <f>VLOOKUP(C2385,Table1[[Column1]:[GEMS_Typo]],2)</f>
        <v>C</v>
      </c>
      <c r="F2385">
        <v>5176.58</v>
      </c>
      <c r="G2385">
        <v>6263.99</v>
      </c>
      <c r="H2385">
        <v>6265.83</v>
      </c>
      <c r="I2385">
        <v>6269.21</v>
      </c>
      <c r="J2385">
        <v>6272.24</v>
      </c>
      <c r="K2385">
        <v>6307.15</v>
      </c>
      <c r="L2385">
        <v>6276.99</v>
      </c>
      <c r="M2385">
        <v>6313.38</v>
      </c>
      <c r="N2385">
        <v>6311.16</v>
      </c>
      <c r="O2385">
        <v>6316.3</v>
      </c>
      <c r="P2385">
        <v>5176.6099999999997</v>
      </c>
      <c r="Q2385">
        <v>5179.3500000000004</v>
      </c>
      <c r="R2385">
        <v>5169.8900000000003</v>
      </c>
      <c r="S2385">
        <v>5148.34</v>
      </c>
      <c r="T2385">
        <v>5147.62</v>
      </c>
      <c r="U2385">
        <v>5087.1779999999999</v>
      </c>
      <c r="V2385">
        <v>5027.7539999999999</v>
      </c>
      <c r="W2385">
        <v>6653.5810000000001</v>
      </c>
      <c r="X2385">
        <v>6649.4260000000004</v>
      </c>
      <c r="Y2385">
        <v>6623.4089999999997</v>
      </c>
      <c r="Z2385">
        <v>7179.4880000000003</v>
      </c>
    </row>
    <row r="2386" spans="1:26" x14ac:dyDescent="0.35">
      <c r="A2386">
        <v>45</v>
      </c>
      <c r="B2386">
        <v>81</v>
      </c>
      <c r="C2386" t="str">
        <f t="shared" si="103"/>
        <v>45081</v>
      </c>
      <c r="D2386" t="str">
        <f t="shared" si="104"/>
        <v>45081</v>
      </c>
      <c r="E2386" t="str">
        <f>VLOOKUP(C2386,Table1[[Column1]:[GEMS_Typo]],2)</f>
        <v>C</v>
      </c>
      <c r="F2386">
        <v>2104.62</v>
      </c>
      <c r="G2386">
        <v>2120.1799999999998</v>
      </c>
      <c r="H2386">
        <v>2120.1799999999998</v>
      </c>
      <c r="I2386">
        <v>2120.48</v>
      </c>
      <c r="J2386">
        <v>2122.2800000000002</v>
      </c>
      <c r="K2386">
        <v>2107.6999999999998</v>
      </c>
      <c r="L2386">
        <v>2107.6999999999998</v>
      </c>
      <c r="M2386">
        <v>2107.5</v>
      </c>
      <c r="N2386">
        <v>2107.5</v>
      </c>
      <c r="O2386">
        <v>2107.44</v>
      </c>
      <c r="P2386">
        <v>2092.14</v>
      </c>
      <c r="Q2386">
        <v>2083.48</v>
      </c>
      <c r="R2386">
        <v>2083.2199999999998</v>
      </c>
      <c r="S2386">
        <v>2106.4119999999998</v>
      </c>
      <c r="T2386">
        <v>2080.902</v>
      </c>
      <c r="U2386">
        <v>2074.3159999999998</v>
      </c>
      <c r="V2386">
        <v>2073.2139999999999</v>
      </c>
      <c r="W2386">
        <v>2073.4140000000002</v>
      </c>
      <c r="X2386">
        <v>2072.9340000000002</v>
      </c>
      <c r="Y2386">
        <v>2072.9340000000002</v>
      </c>
      <c r="Z2386">
        <v>2081.8560000000002</v>
      </c>
    </row>
    <row r="2387" spans="1:26" x14ac:dyDescent="0.35">
      <c r="A2387">
        <v>45</v>
      </c>
      <c r="B2387">
        <v>83</v>
      </c>
      <c r="C2387" t="str">
        <f t="shared" si="103"/>
        <v>45083</v>
      </c>
      <c r="D2387" t="str">
        <f t="shared" si="104"/>
        <v>45083</v>
      </c>
      <c r="E2387" t="str">
        <f>VLOOKUP(C2387,Table1[[Column1]:[GEMS_Typo]],2)</f>
        <v>C</v>
      </c>
      <c r="F2387">
        <v>6546.61</v>
      </c>
      <c r="G2387">
        <v>6554.01</v>
      </c>
      <c r="H2387">
        <v>6591.75</v>
      </c>
      <c r="I2387">
        <v>6592.44</v>
      </c>
      <c r="J2387">
        <v>6592.51</v>
      </c>
      <c r="K2387">
        <v>6597.85</v>
      </c>
      <c r="L2387">
        <v>6612.07</v>
      </c>
      <c r="M2387">
        <v>6625.89</v>
      </c>
      <c r="N2387">
        <v>6647.71</v>
      </c>
      <c r="O2387">
        <v>6650.88</v>
      </c>
      <c r="P2387">
        <v>6625.52</v>
      </c>
      <c r="Q2387">
        <v>6634.24</v>
      </c>
      <c r="R2387">
        <v>6622.78</v>
      </c>
      <c r="S2387">
        <v>6630.692</v>
      </c>
      <c r="T2387">
        <v>6628.4179999999997</v>
      </c>
      <c r="U2387">
        <v>6552.3360000000002</v>
      </c>
      <c r="V2387">
        <v>6434.3810000000003</v>
      </c>
      <c r="W2387">
        <v>6434.9449999999997</v>
      </c>
      <c r="X2387">
        <v>8051.9690000000001</v>
      </c>
      <c r="Y2387">
        <v>8045.8209999999999</v>
      </c>
      <c r="Z2387">
        <v>8039.3069999999998</v>
      </c>
    </row>
    <row r="2388" spans="1:26" x14ac:dyDescent="0.35">
      <c r="A2388">
        <v>45</v>
      </c>
      <c r="B2388">
        <v>85</v>
      </c>
      <c r="C2388" t="str">
        <f t="shared" si="103"/>
        <v>45085</v>
      </c>
      <c r="D2388" t="str">
        <f t="shared" si="104"/>
        <v>45085</v>
      </c>
      <c r="E2388" t="str">
        <f>VLOOKUP(C2388,Table1[[Column1]:[GEMS_Typo]],2)</f>
        <v>C</v>
      </c>
      <c r="F2388">
        <v>3033.73</v>
      </c>
      <c r="G2388">
        <v>3188.33</v>
      </c>
      <c r="H2388">
        <v>3188.01</v>
      </c>
      <c r="I2388">
        <v>3200.35</v>
      </c>
      <c r="J2388">
        <v>3200.43</v>
      </c>
      <c r="K2388">
        <v>3203.57</v>
      </c>
      <c r="L2388">
        <v>3204.98</v>
      </c>
      <c r="M2388">
        <v>3204.98</v>
      </c>
      <c r="N2388">
        <v>3205.22</v>
      </c>
      <c r="O2388">
        <v>3209.7</v>
      </c>
      <c r="P2388">
        <v>3060.52</v>
      </c>
      <c r="Q2388">
        <v>3060.22</v>
      </c>
      <c r="R2388">
        <v>3058.84</v>
      </c>
      <c r="S2388">
        <v>3060.48</v>
      </c>
      <c r="T2388">
        <v>3059.5</v>
      </c>
      <c r="U2388">
        <v>3031.614</v>
      </c>
      <c r="V2388">
        <v>2934.5219999999999</v>
      </c>
      <c r="W2388">
        <v>3961.192</v>
      </c>
      <c r="X2388">
        <v>3852.11</v>
      </c>
      <c r="Y2388">
        <v>3851.806</v>
      </c>
      <c r="Z2388">
        <v>3846.73</v>
      </c>
    </row>
    <row r="2389" spans="1:26" x14ac:dyDescent="0.35">
      <c r="A2389">
        <v>45</v>
      </c>
      <c r="B2389">
        <v>87</v>
      </c>
      <c r="C2389" t="str">
        <f t="shared" si="103"/>
        <v>45087</v>
      </c>
      <c r="D2389" t="str">
        <f t="shared" si="104"/>
        <v>45087</v>
      </c>
      <c r="E2389" t="str">
        <f>VLOOKUP(C2389,Table1[[Column1]:[GEMS_Typo]],2)</f>
        <v>C</v>
      </c>
      <c r="F2389">
        <v>1758.22</v>
      </c>
      <c r="G2389">
        <v>1795.42</v>
      </c>
      <c r="H2389">
        <v>1795.06</v>
      </c>
      <c r="I2389">
        <v>1795.06</v>
      </c>
      <c r="J2389">
        <v>1795.06</v>
      </c>
      <c r="K2389">
        <v>1765.18</v>
      </c>
      <c r="L2389">
        <v>1765.18</v>
      </c>
      <c r="M2389">
        <v>1765.18</v>
      </c>
      <c r="N2389">
        <v>1764.92</v>
      </c>
      <c r="O2389">
        <v>1764.92</v>
      </c>
      <c r="P2389">
        <v>1600.8</v>
      </c>
      <c r="Q2389">
        <v>1600.58</v>
      </c>
      <c r="R2389">
        <v>1599.84</v>
      </c>
      <c r="S2389">
        <v>1599.88</v>
      </c>
      <c r="T2389">
        <v>1598.34</v>
      </c>
      <c r="U2389">
        <v>1593.5740000000001</v>
      </c>
      <c r="V2389">
        <v>1544.82</v>
      </c>
      <c r="W2389">
        <v>1535.896</v>
      </c>
      <c r="X2389">
        <v>1539.3440000000001</v>
      </c>
      <c r="Y2389">
        <v>1576.451</v>
      </c>
      <c r="Z2389">
        <v>1916.5229999999999</v>
      </c>
    </row>
    <row r="2390" spans="1:26" x14ac:dyDescent="0.35">
      <c r="A2390">
        <v>45</v>
      </c>
      <c r="B2390">
        <v>89</v>
      </c>
      <c r="C2390" t="str">
        <f t="shared" si="103"/>
        <v>45089</v>
      </c>
      <c r="D2390" t="str">
        <f t="shared" si="104"/>
        <v>45089</v>
      </c>
      <c r="E2390" t="str">
        <f>VLOOKUP(C2390,Table1[[Column1]:[GEMS_Typo]],2)</f>
        <v>C</v>
      </c>
      <c r="F2390">
        <v>2693.64</v>
      </c>
      <c r="G2390">
        <v>2693.44</v>
      </c>
      <c r="H2390">
        <v>2706.74</v>
      </c>
      <c r="I2390">
        <v>2724.38</v>
      </c>
      <c r="J2390">
        <v>2736.46</v>
      </c>
      <c r="K2390">
        <v>2738.1</v>
      </c>
      <c r="L2390">
        <v>2738.24</v>
      </c>
      <c r="M2390">
        <v>2738.24</v>
      </c>
      <c r="N2390">
        <v>2738.24</v>
      </c>
      <c r="O2390">
        <v>2729.3</v>
      </c>
      <c r="P2390">
        <v>2738.72</v>
      </c>
      <c r="Q2390">
        <v>2738.3</v>
      </c>
      <c r="R2390">
        <v>2738.26</v>
      </c>
      <c r="S2390">
        <v>2738.02</v>
      </c>
      <c r="T2390">
        <v>2737.58</v>
      </c>
      <c r="U2390">
        <v>2717.86</v>
      </c>
      <c r="V2390">
        <v>2875.7820000000002</v>
      </c>
      <c r="W2390">
        <v>2873.8919999999998</v>
      </c>
      <c r="X2390">
        <v>2873.6320000000001</v>
      </c>
      <c r="Y2390">
        <v>2870.8820000000001</v>
      </c>
      <c r="Z2390">
        <v>2870.442</v>
      </c>
    </row>
    <row r="2391" spans="1:26" x14ac:dyDescent="0.35">
      <c r="A2391">
        <v>45</v>
      </c>
      <c r="B2391">
        <v>91</v>
      </c>
      <c r="C2391" t="str">
        <f t="shared" si="103"/>
        <v>45091</v>
      </c>
      <c r="D2391" t="str">
        <f t="shared" si="104"/>
        <v>45091</v>
      </c>
      <c r="E2391" t="str">
        <f>VLOOKUP(C2391,Table1[[Column1]:[GEMS_Typo]],2)</f>
        <v>C</v>
      </c>
      <c r="F2391">
        <v>3812.43</v>
      </c>
      <c r="G2391">
        <v>3872.01</v>
      </c>
      <c r="H2391">
        <v>3872.15</v>
      </c>
      <c r="I2391">
        <v>3875.75</v>
      </c>
      <c r="J2391">
        <v>3875.22</v>
      </c>
      <c r="K2391">
        <v>3882.7</v>
      </c>
      <c r="L2391">
        <v>3889.64</v>
      </c>
      <c r="M2391">
        <v>3896.42</v>
      </c>
      <c r="N2391">
        <v>3904.38</v>
      </c>
      <c r="O2391">
        <v>3940.46</v>
      </c>
      <c r="P2391">
        <v>3876.7</v>
      </c>
      <c r="Q2391">
        <v>3867.74</v>
      </c>
      <c r="R2391">
        <v>3881.96</v>
      </c>
      <c r="S2391">
        <v>3915.95</v>
      </c>
      <c r="T2391">
        <v>3923.9189999999999</v>
      </c>
      <c r="U2391">
        <v>3905.1640000000002</v>
      </c>
      <c r="V2391">
        <v>3851.308</v>
      </c>
      <c r="W2391">
        <v>5260.9129999999996</v>
      </c>
      <c r="X2391">
        <v>5259.6189999999997</v>
      </c>
      <c r="Y2391">
        <v>5258.0680000000002</v>
      </c>
      <c r="Z2391">
        <v>5272.6040000000003</v>
      </c>
    </row>
    <row r="2392" spans="1:26" x14ac:dyDescent="0.35">
      <c r="A2392">
        <v>46</v>
      </c>
      <c r="B2392">
        <v>3</v>
      </c>
      <c r="C2392" t="str">
        <f t="shared" si="103"/>
        <v>46003</v>
      </c>
      <c r="D2392" t="str">
        <f t="shared" si="104"/>
        <v>46003</v>
      </c>
      <c r="E2392" t="str">
        <f>VLOOKUP(C2392,Table1[[Column1]:[GEMS_Typo]],2)</f>
        <v>F</v>
      </c>
      <c r="F2392">
        <v>2544.3119999999999</v>
      </c>
      <c r="G2392">
        <v>2544.4560000000001</v>
      </c>
      <c r="H2392">
        <v>2544.4560000000001</v>
      </c>
      <c r="I2392">
        <v>2544.4560000000001</v>
      </c>
      <c r="J2392">
        <v>2544.6979999999999</v>
      </c>
      <c r="K2392">
        <v>2530.752</v>
      </c>
      <c r="L2392">
        <v>2530.752</v>
      </c>
      <c r="M2392">
        <v>2468.7579999999998</v>
      </c>
      <c r="N2392">
        <v>2476.2080000000001</v>
      </c>
      <c r="O2392">
        <f>N2392+(Q2392-N2392)*1/3</f>
        <v>2368.7713333333336</v>
      </c>
      <c r="P2392">
        <f>O2392+(Q2392-N2392)*1/3</f>
        <v>2261.3346666666671</v>
      </c>
      <c r="Q2392">
        <v>2153.8980000000001</v>
      </c>
      <c r="R2392">
        <v>2184.596</v>
      </c>
      <c r="S2392">
        <v>2550.5859999999998</v>
      </c>
      <c r="T2392">
        <v>2543.9659999999999</v>
      </c>
      <c r="U2392">
        <v>2546.0659999999998</v>
      </c>
      <c r="V2392">
        <v>2546.5920000000001</v>
      </c>
      <c r="W2392">
        <v>2543.1439999999998</v>
      </c>
      <c r="X2392">
        <v>2541.6419999999998</v>
      </c>
      <c r="Y2392">
        <v>2541.64</v>
      </c>
      <c r="Z2392">
        <v>2541.6860000000001</v>
      </c>
    </row>
    <row r="2393" spans="1:26" x14ac:dyDescent="0.35">
      <c r="A2393">
        <v>46</v>
      </c>
      <c r="B2393">
        <v>5</v>
      </c>
      <c r="C2393" t="str">
        <f t="shared" si="103"/>
        <v>46005</v>
      </c>
      <c r="D2393" t="str">
        <f t="shared" si="104"/>
        <v>46005</v>
      </c>
      <c r="E2393" t="str">
        <f>VLOOKUP(C2393,Table1[[Column1]:[GEMS_Typo]],2)</f>
        <v>B</v>
      </c>
      <c r="F2393">
        <v>4338.1059999999998</v>
      </c>
      <c r="G2393">
        <v>4339.1840000000002</v>
      </c>
      <c r="H2393">
        <v>4308.8639999999996</v>
      </c>
      <c r="I2393">
        <v>4308.8639999999996</v>
      </c>
      <c r="J2393">
        <v>4308.4440000000004</v>
      </c>
      <c r="K2393">
        <v>4403.7219999999998</v>
      </c>
      <c r="L2393">
        <v>4405.3980000000001</v>
      </c>
      <c r="M2393">
        <v>4409.7460000000001</v>
      </c>
      <c r="N2393">
        <v>4415.2380000000003</v>
      </c>
      <c r="O2393">
        <f t="shared" ref="O2393:O2456" si="105">N2393+(Q2393-N2393)*1/3</f>
        <v>4180.8680000000004</v>
      </c>
      <c r="P2393">
        <f t="shared" ref="P2393:P2456" si="106">O2393+(Q2393-N2393)*1/3</f>
        <v>3946.4980000000005</v>
      </c>
      <c r="Q2393">
        <v>3712.1280000000002</v>
      </c>
      <c r="R2393">
        <v>3804.114</v>
      </c>
      <c r="S2393">
        <v>4435.25</v>
      </c>
      <c r="T2393">
        <v>4411.732</v>
      </c>
      <c r="U2393">
        <v>4403.1880000000001</v>
      </c>
      <c r="V2393">
        <v>4407.2460000000001</v>
      </c>
      <c r="W2393">
        <v>4405.3959999999997</v>
      </c>
      <c r="X2393">
        <v>4403.402</v>
      </c>
      <c r="Y2393">
        <v>4398.8940000000002</v>
      </c>
      <c r="Z2393">
        <v>4398.1130000000003</v>
      </c>
    </row>
    <row r="2394" spans="1:26" x14ac:dyDescent="0.35">
      <c r="A2394">
        <v>46</v>
      </c>
      <c r="B2394">
        <v>7</v>
      </c>
      <c r="C2394" t="str">
        <f t="shared" si="103"/>
        <v>46007</v>
      </c>
      <c r="D2394" t="str">
        <f t="shared" si="104"/>
        <v>46007</v>
      </c>
      <c r="E2394" t="str">
        <f>VLOOKUP(C2394,Table1[[Column1]:[GEMS_Typo]],2)</f>
        <v>E</v>
      </c>
      <c r="F2394">
        <v>1654.4459999999999</v>
      </c>
      <c r="G2394">
        <v>1654.4459999999999</v>
      </c>
      <c r="H2394">
        <v>1654.4459999999999</v>
      </c>
      <c r="I2394">
        <v>1654.4459999999999</v>
      </c>
      <c r="J2394">
        <v>1654.4459999999999</v>
      </c>
      <c r="K2394">
        <v>1654.4459999999999</v>
      </c>
      <c r="L2394">
        <v>1654.4459999999999</v>
      </c>
      <c r="M2394">
        <v>1654.414</v>
      </c>
      <c r="N2394">
        <v>1419.4380000000001</v>
      </c>
      <c r="O2394">
        <f t="shared" si="105"/>
        <v>1340.5086666666668</v>
      </c>
      <c r="P2394">
        <f t="shared" si="106"/>
        <v>1261.5793333333336</v>
      </c>
      <c r="Q2394">
        <v>1182.6500000000001</v>
      </c>
      <c r="R2394">
        <v>1239.0419999999999</v>
      </c>
      <c r="S2394">
        <v>1409.8130000000001</v>
      </c>
      <c r="T2394">
        <v>1407.33</v>
      </c>
      <c r="U2394">
        <v>1407.374</v>
      </c>
      <c r="V2394">
        <v>1408.6020000000001</v>
      </c>
      <c r="W2394">
        <v>1413.9780000000001</v>
      </c>
      <c r="X2394">
        <v>1413.9580000000001</v>
      </c>
      <c r="Y2394">
        <v>1412.7739999999999</v>
      </c>
      <c r="Z2394">
        <v>1412.546</v>
      </c>
    </row>
    <row r="2395" spans="1:26" x14ac:dyDescent="0.35">
      <c r="A2395">
        <v>46</v>
      </c>
      <c r="B2395">
        <v>9</v>
      </c>
      <c r="C2395" t="str">
        <f t="shared" si="103"/>
        <v>46009</v>
      </c>
      <c r="D2395" t="str">
        <f t="shared" si="104"/>
        <v>46009</v>
      </c>
      <c r="E2395" t="str">
        <f>VLOOKUP(C2395,Table1[[Column1]:[GEMS_Typo]],2)</f>
        <v>C</v>
      </c>
      <c r="F2395">
        <v>2210.866</v>
      </c>
      <c r="G2395">
        <v>2226.7199999999998</v>
      </c>
      <c r="H2395">
        <v>2226.7199999999998</v>
      </c>
      <c r="I2395">
        <v>2226.7199999999998</v>
      </c>
      <c r="J2395">
        <v>2165.1260000000002</v>
      </c>
      <c r="K2395">
        <v>2171.6819999999998</v>
      </c>
      <c r="L2395">
        <v>2171.9699999999998</v>
      </c>
      <c r="M2395">
        <v>2173.6460000000002</v>
      </c>
      <c r="N2395">
        <v>2173.634</v>
      </c>
      <c r="O2395">
        <f t="shared" si="105"/>
        <v>2030.6893333333333</v>
      </c>
      <c r="P2395">
        <f t="shared" si="106"/>
        <v>1887.7446666666665</v>
      </c>
      <c r="Q2395">
        <v>1744.8</v>
      </c>
      <c r="R2395">
        <v>1924.922</v>
      </c>
      <c r="S2395">
        <v>2153.846</v>
      </c>
      <c r="T2395">
        <v>2153.6260000000002</v>
      </c>
      <c r="U2395">
        <v>2154.6</v>
      </c>
      <c r="V2395">
        <v>2154.4160000000002</v>
      </c>
      <c r="W2395">
        <v>2153.5439999999999</v>
      </c>
      <c r="X2395">
        <v>2156.3139999999999</v>
      </c>
      <c r="Y2395">
        <v>2150.6819999999998</v>
      </c>
      <c r="Z2395">
        <v>2150.6680000000001</v>
      </c>
    </row>
    <row r="2396" spans="1:26" x14ac:dyDescent="0.35">
      <c r="A2396">
        <v>46</v>
      </c>
      <c r="B2396">
        <v>11</v>
      </c>
      <c r="C2396" t="str">
        <f t="shared" si="103"/>
        <v>46011</v>
      </c>
      <c r="D2396" t="str">
        <f t="shared" si="104"/>
        <v>46011</v>
      </c>
      <c r="E2396" t="str">
        <f>VLOOKUP(C2396,Table1[[Column1]:[GEMS_Typo]],2)</f>
        <v>C</v>
      </c>
      <c r="F2396">
        <v>3162.09</v>
      </c>
      <c r="G2396">
        <v>3162.09</v>
      </c>
      <c r="H2396">
        <v>3169.0279999999998</v>
      </c>
      <c r="I2396">
        <v>3169.0279999999998</v>
      </c>
      <c r="J2396">
        <v>3176.1460000000002</v>
      </c>
      <c r="K2396">
        <v>3257.8040000000001</v>
      </c>
      <c r="L2396">
        <v>3269.788</v>
      </c>
      <c r="M2396">
        <v>3282.0720000000001</v>
      </c>
      <c r="N2396">
        <v>3282.576</v>
      </c>
      <c r="O2396">
        <f t="shared" si="105"/>
        <v>3097.4079999999999</v>
      </c>
      <c r="P2396">
        <f t="shared" si="106"/>
        <v>2912.24</v>
      </c>
      <c r="Q2396">
        <v>2727.0720000000001</v>
      </c>
      <c r="R2396">
        <v>2819.46</v>
      </c>
      <c r="S2396">
        <v>3301.991</v>
      </c>
      <c r="T2396">
        <v>3298.0120000000002</v>
      </c>
      <c r="U2396">
        <v>3293.7</v>
      </c>
      <c r="V2396">
        <v>3298.0529999999999</v>
      </c>
      <c r="W2396">
        <v>3299.3420000000001</v>
      </c>
      <c r="X2396">
        <v>3256.6379999999999</v>
      </c>
      <c r="Y2396">
        <v>3254.4</v>
      </c>
      <c r="Z2396">
        <v>3255.576</v>
      </c>
    </row>
    <row r="2397" spans="1:26" x14ac:dyDescent="0.35">
      <c r="A2397">
        <v>46</v>
      </c>
      <c r="B2397">
        <v>13</v>
      </c>
      <c r="C2397" t="str">
        <f t="shared" si="103"/>
        <v>46013</v>
      </c>
      <c r="D2397" t="str">
        <f t="shared" si="104"/>
        <v>46013</v>
      </c>
      <c r="E2397" t="str">
        <f>VLOOKUP(C2397,Table1[[Column1]:[GEMS_Typo]],2)</f>
        <v>B</v>
      </c>
      <c r="F2397">
        <v>6329.0280000000002</v>
      </c>
      <c r="G2397">
        <v>6329.0280000000002</v>
      </c>
      <c r="H2397">
        <v>6329.4639999999999</v>
      </c>
      <c r="I2397">
        <v>6342.6540000000005</v>
      </c>
      <c r="J2397">
        <v>6342.6540000000005</v>
      </c>
      <c r="K2397">
        <v>6342.7380000000003</v>
      </c>
      <c r="L2397">
        <v>6177.2539999999999</v>
      </c>
      <c r="M2397">
        <v>6188.05</v>
      </c>
      <c r="N2397">
        <v>6196.0940000000001</v>
      </c>
      <c r="O2397">
        <f t="shared" si="105"/>
        <v>5819.875</v>
      </c>
      <c r="P2397">
        <f t="shared" si="106"/>
        <v>5443.6559999999999</v>
      </c>
      <c r="Q2397">
        <v>5067.4369999999999</v>
      </c>
      <c r="R2397">
        <v>5263.5339999999997</v>
      </c>
      <c r="S2397">
        <v>6242.6</v>
      </c>
      <c r="T2397">
        <v>6239.24</v>
      </c>
      <c r="U2397">
        <v>6238.7179999999998</v>
      </c>
      <c r="V2397">
        <v>6209.1940000000004</v>
      </c>
      <c r="W2397">
        <v>6214.8</v>
      </c>
      <c r="X2397">
        <v>6215.8620000000001</v>
      </c>
      <c r="Y2397">
        <v>6218.0240000000003</v>
      </c>
      <c r="Z2397">
        <v>6171.0860000000002</v>
      </c>
    </row>
    <row r="2398" spans="1:26" x14ac:dyDescent="0.35">
      <c r="A2398">
        <v>46</v>
      </c>
      <c r="B2398">
        <v>15</v>
      </c>
      <c r="C2398" t="str">
        <f t="shared" si="103"/>
        <v>46015</v>
      </c>
      <c r="D2398" t="str">
        <f t="shared" si="104"/>
        <v>46015</v>
      </c>
      <c r="E2398" t="str">
        <f>VLOOKUP(C2398,Table1[[Column1]:[GEMS_Typo]],2)</f>
        <v>E</v>
      </c>
      <c r="F2398">
        <v>2485.3919999999998</v>
      </c>
      <c r="G2398">
        <v>2485.3919999999998</v>
      </c>
      <c r="H2398">
        <v>2484.4520000000002</v>
      </c>
      <c r="I2398">
        <v>2484.4520000000002</v>
      </c>
      <c r="J2398">
        <v>2484.9499999999998</v>
      </c>
      <c r="K2398">
        <v>2498.9499999999998</v>
      </c>
      <c r="L2398">
        <v>2498.9499999999998</v>
      </c>
      <c r="M2398">
        <v>2356.6880000000001</v>
      </c>
      <c r="N2398">
        <v>2366.9</v>
      </c>
      <c r="O2398">
        <f t="shared" si="105"/>
        <v>2255.65</v>
      </c>
      <c r="P2398">
        <f t="shared" si="106"/>
        <v>2144.4</v>
      </c>
      <c r="Q2398">
        <v>2033.15</v>
      </c>
      <c r="R2398">
        <v>2109.8919999999998</v>
      </c>
      <c r="S2398">
        <v>2370.299</v>
      </c>
      <c r="T2398">
        <v>2371.9780000000001</v>
      </c>
      <c r="U2398">
        <v>2370.9119999999998</v>
      </c>
      <c r="V2398">
        <v>2370.8690000000001</v>
      </c>
      <c r="W2398">
        <v>2364.3879999999999</v>
      </c>
      <c r="X2398">
        <v>2367.02</v>
      </c>
      <c r="Y2398">
        <v>2369.848</v>
      </c>
      <c r="Z2398">
        <v>2369.3220000000001</v>
      </c>
    </row>
    <row r="2399" spans="1:26" x14ac:dyDescent="0.35">
      <c r="A2399">
        <v>46</v>
      </c>
      <c r="B2399">
        <v>17</v>
      </c>
      <c r="C2399" t="str">
        <f t="shared" si="103"/>
        <v>46017</v>
      </c>
      <c r="D2399" t="str">
        <f t="shared" si="104"/>
        <v>46017</v>
      </c>
      <c r="E2399" t="str">
        <f>VLOOKUP(C2399,Table1[[Column1]:[GEMS_Typo]],2)</f>
        <v>F</v>
      </c>
      <c r="F2399">
        <v>760.48199999999997</v>
      </c>
      <c r="G2399">
        <v>760.48199999999997</v>
      </c>
      <c r="H2399">
        <v>760.48199999999997</v>
      </c>
      <c r="I2399">
        <v>760.48199999999997</v>
      </c>
      <c r="J2399">
        <v>760.48199999999997</v>
      </c>
      <c r="K2399">
        <v>760.48199999999997</v>
      </c>
      <c r="L2399">
        <v>704.096</v>
      </c>
      <c r="M2399">
        <v>694.69799999999998</v>
      </c>
      <c r="N2399">
        <v>694.69799999999998</v>
      </c>
      <c r="O2399">
        <f t="shared" si="105"/>
        <v>601.38400000000001</v>
      </c>
      <c r="P2399">
        <f t="shared" si="106"/>
        <v>508.07</v>
      </c>
      <c r="Q2399">
        <v>414.75599999999997</v>
      </c>
      <c r="R2399">
        <v>514.44200000000001</v>
      </c>
      <c r="S2399">
        <v>697.34299999999996</v>
      </c>
      <c r="T2399">
        <v>701.53200000000004</v>
      </c>
      <c r="U2399">
        <v>698.37199999999996</v>
      </c>
      <c r="V2399">
        <v>698.35</v>
      </c>
      <c r="W2399">
        <v>697.91800000000001</v>
      </c>
      <c r="X2399">
        <v>698.16</v>
      </c>
      <c r="Y2399">
        <v>698.05399999999997</v>
      </c>
      <c r="Z2399">
        <v>698.48599999999999</v>
      </c>
    </row>
    <row r="2400" spans="1:26" x14ac:dyDescent="0.35">
      <c r="A2400">
        <v>46</v>
      </c>
      <c r="B2400">
        <v>19</v>
      </c>
      <c r="C2400" t="str">
        <f t="shared" si="103"/>
        <v>46019</v>
      </c>
      <c r="D2400" t="str">
        <f t="shared" si="104"/>
        <v>46019</v>
      </c>
      <c r="E2400" t="str">
        <f>VLOOKUP(C2400,Table1[[Column1]:[GEMS_Typo]],2)</f>
        <v>D</v>
      </c>
      <c r="F2400">
        <v>2015.2539999999999</v>
      </c>
      <c r="G2400">
        <v>2017.5619999999999</v>
      </c>
      <c r="H2400">
        <v>2017.5239999999999</v>
      </c>
      <c r="I2400">
        <v>2017.722</v>
      </c>
      <c r="J2400">
        <v>2019.636</v>
      </c>
      <c r="K2400">
        <v>2019.636</v>
      </c>
      <c r="L2400">
        <v>2053.8420000000001</v>
      </c>
      <c r="M2400">
        <v>2059.1419999999998</v>
      </c>
      <c r="N2400">
        <v>2065.0839999999998</v>
      </c>
      <c r="O2400">
        <f t="shared" si="105"/>
        <v>1877.9756666666665</v>
      </c>
      <c r="P2400">
        <f t="shared" si="106"/>
        <v>1690.8673333333331</v>
      </c>
      <c r="Q2400">
        <v>1503.759</v>
      </c>
      <c r="R2400">
        <v>2089.5390000000002</v>
      </c>
      <c r="S2400">
        <v>2084.2280000000001</v>
      </c>
      <c r="T2400">
        <v>2106.652</v>
      </c>
      <c r="U2400">
        <v>2107.9659999999999</v>
      </c>
      <c r="V2400">
        <v>2107.36</v>
      </c>
      <c r="W2400">
        <v>2109.6979999999999</v>
      </c>
      <c r="X2400">
        <v>2106.0140000000001</v>
      </c>
      <c r="Y2400">
        <v>2057.5279999999998</v>
      </c>
      <c r="Z2400">
        <v>1989.9860000000001</v>
      </c>
    </row>
    <row r="2401" spans="1:26" x14ac:dyDescent="0.35">
      <c r="A2401">
        <v>46</v>
      </c>
      <c r="B2401">
        <v>21</v>
      </c>
      <c r="C2401" t="str">
        <f t="shared" si="103"/>
        <v>46021</v>
      </c>
      <c r="D2401" t="str">
        <f t="shared" si="104"/>
        <v>46021</v>
      </c>
      <c r="E2401" t="str">
        <f>VLOOKUP(C2401,Table1[[Column1]:[GEMS_Typo]],2)</f>
        <v>F</v>
      </c>
      <c r="F2401">
        <v>1952.3240000000001</v>
      </c>
      <c r="G2401">
        <v>1952.3240000000001</v>
      </c>
      <c r="H2401">
        <v>1952.376</v>
      </c>
      <c r="I2401">
        <v>1952.376</v>
      </c>
      <c r="J2401">
        <v>1885.712</v>
      </c>
      <c r="K2401">
        <v>1892.1179999999999</v>
      </c>
      <c r="L2401">
        <v>1893.548</v>
      </c>
      <c r="M2401">
        <v>1895.624</v>
      </c>
      <c r="N2401">
        <v>1895.6179999999999</v>
      </c>
      <c r="O2401">
        <f t="shared" si="105"/>
        <v>1803.0973333333334</v>
      </c>
      <c r="P2401">
        <f t="shared" si="106"/>
        <v>1710.5766666666668</v>
      </c>
      <c r="Q2401">
        <v>1618.056</v>
      </c>
      <c r="R2401">
        <v>1925.348</v>
      </c>
      <c r="S2401">
        <v>1925.346</v>
      </c>
      <c r="T2401">
        <v>1925.3520000000001</v>
      </c>
      <c r="U2401">
        <v>1925.2639999999999</v>
      </c>
      <c r="V2401">
        <v>1925.462</v>
      </c>
      <c r="W2401">
        <v>1925.442</v>
      </c>
      <c r="X2401">
        <v>1925.6759999999999</v>
      </c>
      <c r="Y2401">
        <v>1924.626</v>
      </c>
      <c r="Z2401">
        <v>1924.626</v>
      </c>
    </row>
    <row r="2402" spans="1:26" x14ac:dyDescent="0.35">
      <c r="A2402">
        <v>46</v>
      </c>
      <c r="B2402">
        <v>23</v>
      </c>
      <c r="C2402" t="str">
        <f t="shared" si="103"/>
        <v>46023</v>
      </c>
      <c r="D2402" t="str">
        <f t="shared" si="104"/>
        <v>46023</v>
      </c>
      <c r="E2402" t="str">
        <f>VLOOKUP(C2402,Table1[[Column1]:[GEMS_Typo]],2)</f>
        <v>C</v>
      </c>
      <c r="F2402">
        <v>3757.5740000000001</v>
      </c>
      <c r="G2402">
        <v>3758.0740000000001</v>
      </c>
      <c r="H2402">
        <v>3758.0740000000001</v>
      </c>
      <c r="I2402">
        <v>3758.0740000000001</v>
      </c>
      <c r="J2402">
        <v>3715.8960000000002</v>
      </c>
      <c r="K2402">
        <v>3727.0859999999998</v>
      </c>
      <c r="L2402">
        <v>3723.6480000000001</v>
      </c>
      <c r="M2402">
        <v>3736.9659999999999</v>
      </c>
      <c r="N2402">
        <v>3739.14</v>
      </c>
      <c r="O2402">
        <f t="shared" si="105"/>
        <v>3537.4993333333332</v>
      </c>
      <c r="P2402">
        <f t="shared" si="106"/>
        <v>3335.8586666666665</v>
      </c>
      <c r="Q2402">
        <v>3134.2179999999998</v>
      </c>
      <c r="R2402">
        <v>3762.087</v>
      </c>
      <c r="S2402">
        <v>3747.7550000000001</v>
      </c>
      <c r="T2402">
        <v>3749.808</v>
      </c>
      <c r="U2402">
        <v>3749.7359999999999</v>
      </c>
      <c r="V2402">
        <v>3752.08</v>
      </c>
      <c r="W2402">
        <v>3750.1219999999998</v>
      </c>
      <c r="X2402">
        <v>3749.5079999999998</v>
      </c>
      <c r="Y2402">
        <v>3714.288</v>
      </c>
      <c r="Z2402">
        <v>3706.55</v>
      </c>
    </row>
    <row r="2403" spans="1:26" x14ac:dyDescent="0.35">
      <c r="A2403">
        <v>46</v>
      </c>
      <c r="B2403">
        <v>25</v>
      </c>
      <c r="C2403" t="str">
        <f t="shared" si="103"/>
        <v>46025</v>
      </c>
      <c r="D2403" t="str">
        <f t="shared" si="104"/>
        <v>46025</v>
      </c>
      <c r="E2403" t="str">
        <f>VLOOKUP(C2403,Table1[[Column1]:[GEMS_Typo]],2)</f>
        <v>F</v>
      </c>
      <c r="F2403">
        <v>3125.7860000000001</v>
      </c>
      <c r="G2403">
        <v>3125.68</v>
      </c>
      <c r="H2403">
        <v>3126.1959999999999</v>
      </c>
      <c r="I2403">
        <v>3126.1959999999999</v>
      </c>
      <c r="J2403">
        <v>3071.6179999999999</v>
      </c>
      <c r="K2403">
        <v>3086.13</v>
      </c>
      <c r="L2403">
        <v>3092.386</v>
      </c>
      <c r="M2403">
        <v>3100.0059999999999</v>
      </c>
      <c r="N2403">
        <v>3111</v>
      </c>
      <c r="O2403">
        <f t="shared" si="105"/>
        <v>2932.3519999999999</v>
      </c>
      <c r="P2403">
        <f t="shared" si="106"/>
        <v>2753.7039999999997</v>
      </c>
      <c r="Q2403">
        <v>2575.056</v>
      </c>
      <c r="R2403">
        <v>3122.902</v>
      </c>
      <c r="S2403">
        <v>3122.636</v>
      </c>
      <c r="T2403">
        <v>3113.0680000000002</v>
      </c>
      <c r="U2403">
        <v>3113.0459999999998</v>
      </c>
      <c r="V2403">
        <v>3111.83</v>
      </c>
      <c r="W2403">
        <v>3111.5859999999998</v>
      </c>
      <c r="X2403">
        <v>3112.5419999999999</v>
      </c>
      <c r="Y2403">
        <v>3108.768</v>
      </c>
      <c r="Z2403">
        <v>3107.096</v>
      </c>
    </row>
    <row r="2404" spans="1:26" x14ac:dyDescent="0.35">
      <c r="A2404">
        <v>46</v>
      </c>
      <c r="B2404">
        <v>27</v>
      </c>
      <c r="C2404" t="str">
        <f t="shared" si="103"/>
        <v>46027</v>
      </c>
      <c r="D2404" t="str">
        <f t="shared" si="104"/>
        <v>46027</v>
      </c>
      <c r="E2404" t="str">
        <f>VLOOKUP(C2404,Table1[[Column1]:[GEMS_Typo]],2)</f>
        <v>D</v>
      </c>
      <c r="F2404">
        <v>1736.31</v>
      </c>
      <c r="G2404">
        <v>1746.66</v>
      </c>
      <c r="H2404">
        <v>1746.6959999999999</v>
      </c>
      <c r="I2404">
        <v>1738.0340000000001</v>
      </c>
      <c r="J2404">
        <v>1741.886</v>
      </c>
      <c r="K2404">
        <v>1743.2819999999999</v>
      </c>
      <c r="L2404">
        <v>1744.5940000000001</v>
      </c>
      <c r="M2404">
        <v>1747.222</v>
      </c>
      <c r="N2404">
        <v>1747.5619999999999</v>
      </c>
      <c r="O2404">
        <f t="shared" si="105"/>
        <v>1622.0656666666666</v>
      </c>
      <c r="P2404">
        <f t="shared" si="106"/>
        <v>1496.5693333333334</v>
      </c>
      <c r="Q2404">
        <v>1371.0730000000001</v>
      </c>
      <c r="R2404">
        <v>1743.633</v>
      </c>
      <c r="S2404">
        <v>1750.62</v>
      </c>
      <c r="T2404">
        <v>1752.7940000000001</v>
      </c>
      <c r="U2404">
        <v>1751.71</v>
      </c>
      <c r="V2404">
        <v>1749.7729999999999</v>
      </c>
      <c r="W2404">
        <v>1759.652</v>
      </c>
      <c r="X2404">
        <v>1755.7280000000001</v>
      </c>
      <c r="Y2404">
        <v>1733.366</v>
      </c>
      <c r="Z2404">
        <v>1733.366</v>
      </c>
    </row>
    <row r="2405" spans="1:26" x14ac:dyDescent="0.35">
      <c r="A2405">
        <v>46</v>
      </c>
      <c r="B2405">
        <v>29</v>
      </c>
      <c r="C2405" t="str">
        <f t="shared" si="103"/>
        <v>46029</v>
      </c>
      <c r="D2405" t="str">
        <f t="shared" si="104"/>
        <v>46029</v>
      </c>
      <c r="E2405" t="str">
        <f>VLOOKUP(C2405,Table1[[Column1]:[GEMS_Typo]],2)</f>
        <v>B</v>
      </c>
      <c r="F2405">
        <v>2918.3580000000002</v>
      </c>
      <c r="G2405">
        <v>2898.3739999999998</v>
      </c>
      <c r="H2405">
        <v>2898.3739999999998</v>
      </c>
      <c r="I2405">
        <v>2898.3739999999998</v>
      </c>
      <c r="J2405">
        <v>2898.3539999999998</v>
      </c>
      <c r="K2405">
        <v>2898.4920000000002</v>
      </c>
      <c r="L2405">
        <v>2905.558</v>
      </c>
      <c r="M2405">
        <v>2917.576</v>
      </c>
      <c r="N2405">
        <v>2922.63</v>
      </c>
      <c r="O2405">
        <f t="shared" si="105"/>
        <v>2733.2666666666669</v>
      </c>
      <c r="P2405">
        <f t="shared" si="106"/>
        <v>2543.9033333333336</v>
      </c>
      <c r="Q2405">
        <v>2354.54</v>
      </c>
      <c r="R2405">
        <v>2954.4279999999999</v>
      </c>
      <c r="S2405">
        <v>2954.3319999999999</v>
      </c>
      <c r="T2405">
        <v>2937.7660000000001</v>
      </c>
      <c r="U2405">
        <v>2942.2579999999998</v>
      </c>
      <c r="V2405">
        <v>2946.018</v>
      </c>
      <c r="W2405">
        <v>2945.11</v>
      </c>
      <c r="X2405">
        <v>2941.3</v>
      </c>
      <c r="Y2405">
        <v>2939.652</v>
      </c>
      <c r="Z2405">
        <v>2917.4720000000002</v>
      </c>
    </row>
    <row r="2406" spans="1:26" x14ac:dyDescent="0.35">
      <c r="A2406">
        <v>46</v>
      </c>
      <c r="B2406">
        <v>31</v>
      </c>
      <c r="C2406" t="str">
        <f t="shared" si="103"/>
        <v>46031</v>
      </c>
      <c r="D2406" t="str">
        <f t="shared" si="104"/>
        <v>46031</v>
      </c>
      <c r="E2406" t="str">
        <f>VLOOKUP(C2406,Table1[[Column1]:[GEMS_Typo]],2)</f>
        <v>C</v>
      </c>
      <c r="F2406">
        <v>3860.97</v>
      </c>
      <c r="G2406">
        <v>3860.97</v>
      </c>
      <c r="H2406">
        <v>3860.97</v>
      </c>
      <c r="I2406">
        <v>3860.8380000000002</v>
      </c>
      <c r="J2406">
        <v>3860.8380000000002</v>
      </c>
      <c r="K2406">
        <v>3860.998</v>
      </c>
      <c r="L2406">
        <v>3860.998</v>
      </c>
      <c r="M2406">
        <v>3860.998</v>
      </c>
      <c r="N2406">
        <v>2834.902</v>
      </c>
      <c r="O2406">
        <f t="shared" si="105"/>
        <v>2613.0940000000001</v>
      </c>
      <c r="P2406">
        <f t="shared" si="106"/>
        <v>2391.2860000000001</v>
      </c>
      <c r="Q2406">
        <v>2169.4780000000001</v>
      </c>
      <c r="R2406">
        <v>2836.48</v>
      </c>
      <c r="S2406">
        <v>2834.4259999999999</v>
      </c>
      <c r="T2406">
        <v>2835.37</v>
      </c>
      <c r="U2406">
        <v>2835.598</v>
      </c>
      <c r="V2406">
        <v>2834.8580000000002</v>
      </c>
      <c r="W2406">
        <v>2834.4</v>
      </c>
      <c r="X2406">
        <v>2834.4140000000002</v>
      </c>
      <c r="Y2406">
        <v>2834.4119999999998</v>
      </c>
      <c r="Z2406">
        <v>2833.78</v>
      </c>
    </row>
    <row r="2407" spans="1:26" x14ac:dyDescent="0.35">
      <c r="A2407">
        <v>46</v>
      </c>
      <c r="B2407">
        <v>33</v>
      </c>
      <c r="C2407" t="str">
        <f t="shared" si="103"/>
        <v>46033</v>
      </c>
      <c r="D2407" t="str">
        <f t="shared" si="104"/>
        <v>46033</v>
      </c>
      <c r="E2407" t="str">
        <f>VLOOKUP(C2407,Table1[[Column1]:[GEMS_Typo]],2)</f>
        <v>D</v>
      </c>
      <c r="F2407">
        <v>1785.8679999999999</v>
      </c>
      <c r="G2407">
        <v>1785.8320000000001</v>
      </c>
      <c r="H2407">
        <v>1785.498</v>
      </c>
      <c r="I2407">
        <v>1785.498</v>
      </c>
      <c r="J2407">
        <v>1810.212</v>
      </c>
      <c r="K2407">
        <v>1836.2059999999999</v>
      </c>
      <c r="L2407">
        <v>1836.394</v>
      </c>
      <c r="M2407">
        <v>1835.752</v>
      </c>
      <c r="N2407">
        <v>2172.9380000000001</v>
      </c>
      <c r="O2407">
        <f t="shared" si="105"/>
        <v>1978.7506666666668</v>
      </c>
      <c r="P2407">
        <f t="shared" si="106"/>
        <v>1784.5633333333335</v>
      </c>
      <c r="Q2407">
        <v>1590.376</v>
      </c>
      <c r="R2407">
        <v>2253.6039999999998</v>
      </c>
      <c r="S2407">
        <v>2248.971</v>
      </c>
      <c r="T2407">
        <v>2249.4</v>
      </c>
      <c r="U2407">
        <v>2250.67</v>
      </c>
      <c r="V2407">
        <v>2249.2669999999998</v>
      </c>
      <c r="W2407">
        <v>2250.886</v>
      </c>
      <c r="X2407">
        <v>2257.2379999999998</v>
      </c>
      <c r="Y2407">
        <v>1953.884</v>
      </c>
      <c r="Z2407">
        <v>1961.49</v>
      </c>
    </row>
    <row r="2408" spans="1:26" x14ac:dyDescent="0.35">
      <c r="A2408">
        <v>46</v>
      </c>
      <c r="B2408">
        <v>35</v>
      </c>
      <c r="C2408" t="str">
        <f t="shared" si="103"/>
        <v>46035</v>
      </c>
      <c r="D2408" t="str">
        <f t="shared" si="104"/>
        <v>46035</v>
      </c>
      <c r="E2408" t="str">
        <f>VLOOKUP(C2408,Table1[[Column1]:[GEMS_Typo]],2)</f>
        <v>D</v>
      </c>
      <c r="F2408">
        <v>1911.9</v>
      </c>
      <c r="G2408">
        <v>1911.5139999999999</v>
      </c>
      <c r="H2408">
        <v>1911.2339999999999</v>
      </c>
      <c r="I2408">
        <v>1911.2760000000001</v>
      </c>
      <c r="J2408">
        <v>1972.866</v>
      </c>
      <c r="K2408">
        <v>1979.27</v>
      </c>
      <c r="L2408">
        <v>1982.924</v>
      </c>
      <c r="M2408">
        <v>1984.8779999999999</v>
      </c>
      <c r="N2408">
        <v>1986.91</v>
      </c>
      <c r="O2408">
        <f t="shared" si="105"/>
        <v>1850.6980000000001</v>
      </c>
      <c r="P2408">
        <f t="shared" si="106"/>
        <v>1714.4860000000001</v>
      </c>
      <c r="Q2408">
        <v>1578.2739999999999</v>
      </c>
      <c r="R2408">
        <v>1988.884</v>
      </c>
      <c r="S2408">
        <v>1990.501</v>
      </c>
      <c r="T2408">
        <v>1988.4069999999999</v>
      </c>
      <c r="U2408">
        <v>1988.5309999999999</v>
      </c>
      <c r="V2408">
        <v>1990.9280000000001</v>
      </c>
      <c r="W2408">
        <v>1991.9269999999999</v>
      </c>
      <c r="X2408">
        <v>1988.4590000000001</v>
      </c>
      <c r="Y2408">
        <v>1988.4570000000001</v>
      </c>
      <c r="Z2408">
        <v>1968.761</v>
      </c>
    </row>
    <row r="2409" spans="1:26" x14ac:dyDescent="0.35">
      <c r="A2409">
        <v>46</v>
      </c>
      <c r="B2409">
        <v>37</v>
      </c>
      <c r="C2409" t="str">
        <f t="shared" si="103"/>
        <v>46037</v>
      </c>
      <c r="D2409" t="str">
        <f t="shared" si="104"/>
        <v>46037</v>
      </c>
      <c r="E2409" t="str">
        <f>VLOOKUP(C2409,Table1[[Column1]:[GEMS_Typo]],2)</f>
        <v>E</v>
      </c>
      <c r="F2409">
        <v>3537.42</v>
      </c>
      <c r="G2409">
        <v>3537.42</v>
      </c>
      <c r="H2409">
        <v>3537.42</v>
      </c>
      <c r="I2409">
        <v>3545.0120000000002</v>
      </c>
      <c r="J2409">
        <v>3599.4740000000002</v>
      </c>
      <c r="K2409">
        <v>3605.2539999999999</v>
      </c>
      <c r="L2409">
        <v>3605.2539999999999</v>
      </c>
      <c r="M2409">
        <v>3612.47</v>
      </c>
      <c r="N2409">
        <v>3295.7240000000002</v>
      </c>
      <c r="O2409">
        <f t="shared" si="105"/>
        <v>3128.1220000000003</v>
      </c>
      <c r="P2409">
        <f t="shared" si="106"/>
        <v>2960.5200000000004</v>
      </c>
      <c r="Q2409">
        <v>2792.9180000000001</v>
      </c>
      <c r="R2409">
        <v>3343.2449999999999</v>
      </c>
      <c r="S2409">
        <v>3345.2350000000001</v>
      </c>
      <c r="T2409">
        <v>3287.3</v>
      </c>
      <c r="U2409">
        <v>3289.9920000000002</v>
      </c>
      <c r="V2409">
        <v>3291.2559999999999</v>
      </c>
      <c r="W2409">
        <v>3292.9479999999999</v>
      </c>
      <c r="X2409">
        <v>3296.7379999999998</v>
      </c>
      <c r="Y2409">
        <v>3249.692</v>
      </c>
      <c r="Z2409">
        <v>3244.8139999999999</v>
      </c>
    </row>
    <row r="2410" spans="1:26" x14ac:dyDescent="0.35">
      <c r="A2410">
        <v>46</v>
      </c>
      <c r="B2410">
        <v>39</v>
      </c>
      <c r="C2410" t="str">
        <f t="shared" si="103"/>
        <v>46039</v>
      </c>
      <c r="D2410" t="str">
        <f t="shared" si="104"/>
        <v>46039</v>
      </c>
      <c r="E2410" t="str">
        <f>VLOOKUP(C2410,Table1[[Column1]:[GEMS_Typo]],2)</f>
        <v>F</v>
      </c>
      <c r="F2410">
        <v>2205.2719999999999</v>
      </c>
      <c r="G2410">
        <v>2205.2719999999999</v>
      </c>
      <c r="H2410">
        <v>2205.2719999999999</v>
      </c>
      <c r="I2410">
        <v>2205.2719999999999</v>
      </c>
      <c r="J2410">
        <v>2205.2719999999999</v>
      </c>
      <c r="K2410">
        <v>2205.2719999999999</v>
      </c>
      <c r="L2410">
        <v>2246.172</v>
      </c>
      <c r="M2410">
        <v>2247.5659999999998</v>
      </c>
      <c r="N2410">
        <v>2247.5700000000002</v>
      </c>
      <c r="O2410">
        <f t="shared" si="105"/>
        <v>2108.0120000000002</v>
      </c>
      <c r="P2410">
        <f t="shared" si="106"/>
        <v>1968.4540000000002</v>
      </c>
      <c r="Q2410">
        <v>1828.896</v>
      </c>
      <c r="R2410">
        <v>2246.3440000000001</v>
      </c>
      <c r="S2410">
        <v>2247.652</v>
      </c>
      <c r="T2410">
        <v>2247.46</v>
      </c>
      <c r="U2410">
        <v>2247.8879999999999</v>
      </c>
      <c r="V2410">
        <v>2248.2359999999999</v>
      </c>
      <c r="W2410">
        <v>2250.3319999999999</v>
      </c>
      <c r="X2410">
        <v>2248.328</v>
      </c>
      <c r="Y2410">
        <v>2248.15</v>
      </c>
      <c r="Z2410">
        <v>2243.2759999999998</v>
      </c>
    </row>
    <row r="2411" spans="1:26" x14ac:dyDescent="0.35">
      <c r="A2411">
        <v>46</v>
      </c>
      <c r="B2411">
        <v>41</v>
      </c>
      <c r="C2411" t="str">
        <f t="shared" si="103"/>
        <v>46041</v>
      </c>
      <c r="D2411" t="str">
        <f t="shared" si="104"/>
        <v>46041</v>
      </c>
      <c r="E2411" t="str">
        <f>VLOOKUP(C2411,Table1[[Column1]:[GEMS_Typo]],2)</f>
        <v>E</v>
      </c>
      <c r="F2411">
        <v>2537.922</v>
      </c>
      <c r="G2411">
        <v>2537.922</v>
      </c>
      <c r="H2411">
        <v>2537.922</v>
      </c>
      <c r="I2411">
        <v>2537.922</v>
      </c>
      <c r="J2411">
        <v>2537.922</v>
      </c>
      <c r="K2411">
        <v>2537.922</v>
      </c>
      <c r="L2411">
        <v>2537.922</v>
      </c>
      <c r="M2411">
        <v>2537.922</v>
      </c>
      <c r="N2411">
        <v>1831.586</v>
      </c>
      <c r="O2411">
        <f t="shared" si="105"/>
        <v>1658.9533333333334</v>
      </c>
      <c r="P2411">
        <f t="shared" si="106"/>
        <v>1486.3206666666667</v>
      </c>
      <c r="Q2411">
        <v>1313.6880000000001</v>
      </c>
      <c r="R2411">
        <v>1859.152</v>
      </c>
      <c r="S2411">
        <v>1857.7260000000001</v>
      </c>
      <c r="T2411">
        <v>1869.4680000000001</v>
      </c>
      <c r="U2411">
        <v>1868.2760000000001</v>
      </c>
      <c r="V2411">
        <v>1868.1759999999999</v>
      </c>
      <c r="W2411">
        <v>1871.6579999999999</v>
      </c>
      <c r="X2411">
        <v>1871.654</v>
      </c>
      <c r="Y2411">
        <v>1871.6559999999999</v>
      </c>
      <c r="Z2411">
        <v>1869.6880000000001</v>
      </c>
    </row>
    <row r="2412" spans="1:26" x14ac:dyDescent="0.35">
      <c r="A2412">
        <v>46</v>
      </c>
      <c r="B2412">
        <v>43</v>
      </c>
      <c r="C2412" t="str">
        <f t="shared" si="103"/>
        <v>46043</v>
      </c>
      <c r="D2412" t="str">
        <f t="shared" si="104"/>
        <v>46043</v>
      </c>
      <c r="E2412" t="str">
        <f>VLOOKUP(C2412,Table1[[Column1]:[GEMS_Typo]],2)</f>
        <v>F</v>
      </c>
      <c r="F2412">
        <v>1728.4</v>
      </c>
      <c r="G2412">
        <v>1728.4</v>
      </c>
      <c r="H2412">
        <v>1728.4</v>
      </c>
      <c r="I2412">
        <v>1728.4</v>
      </c>
      <c r="J2412">
        <v>1685.8340000000001</v>
      </c>
      <c r="K2412">
        <v>1685.8340000000001</v>
      </c>
      <c r="L2412">
        <v>1684.3779999999999</v>
      </c>
      <c r="M2412">
        <v>1687.162</v>
      </c>
      <c r="N2412">
        <v>1702.5360000000001</v>
      </c>
      <c r="O2412">
        <f t="shared" si="105"/>
        <v>1595.498</v>
      </c>
      <c r="P2412">
        <f t="shared" si="106"/>
        <v>1488.46</v>
      </c>
      <c r="Q2412">
        <v>1381.422</v>
      </c>
      <c r="R2412">
        <v>1705.248</v>
      </c>
      <c r="S2412">
        <v>1705.83</v>
      </c>
      <c r="T2412">
        <v>1706.742</v>
      </c>
      <c r="U2412">
        <v>1706.6320000000001</v>
      </c>
      <c r="V2412">
        <v>1708.654</v>
      </c>
      <c r="W2412">
        <v>1708.5119999999999</v>
      </c>
      <c r="X2412">
        <v>1708.4939999999999</v>
      </c>
      <c r="Y2412">
        <v>1706.508</v>
      </c>
      <c r="Z2412">
        <v>1696.9559999999999</v>
      </c>
    </row>
    <row r="2413" spans="1:26" x14ac:dyDescent="0.35">
      <c r="A2413">
        <v>46</v>
      </c>
      <c r="B2413">
        <v>45</v>
      </c>
      <c r="C2413" t="str">
        <f t="shared" si="103"/>
        <v>46045</v>
      </c>
      <c r="D2413" t="str">
        <f t="shared" si="104"/>
        <v>46045</v>
      </c>
      <c r="E2413" t="str">
        <f>VLOOKUP(C2413,Table1[[Column1]:[GEMS_Typo]],2)</f>
        <v>B</v>
      </c>
      <c r="F2413">
        <v>2919.2460000000001</v>
      </c>
      <c r="G2413">
        <v>2919.4059999999999</v>
      </c>
      <c r="H2413">
        <v>2919.4059999999999</v>
      </c>
      <c r="I2413">
        <v>2919.4059999999999</v>
      </c>
      <c r="J2413">
        <v>2919.4059999999999</v>
      </c>
      <c r="K2413">
        <v>2919.4059999999999</v>
      </c>
      <c r="L2413">
        <v>3068.904</v>
      </c>
      <c r="M2413">
        <v>3084.0740000000001</v>
      </c>
      <c r="N2413">
        <v>3094.6559999999999</v>
      </c>
      <c r="O2413">
        <f t="shared" si="105"/>
        <v>2897.5540000000001</v>
      </c>
      <c r="P2413">
        <f t="shared" si="106"/>
        <v>2700.4520000000002</v>
      </c>
      <c r="Q2413">
        <v>2503.35</v>
      </c>
      <c r="R2413">
        <v>3059.4520000000002</v>
      </c>
      <c r="S2413">
        <v>3060.0259999999998</v>
      </c>
      <c r="T2413">
        <v>3053.6880000000001</v>
      </c>
      <c r="U2413">
        <v>3034.9760000000001</v>
      </c>
      <c r="V2413">
        <v>3039.0279999999998</v>
      </c>
      <c r="W2413">
        <v>3038.422</v>
      </c>
      <c r="X2413">
        <v>3038.5720000000001</v>
      </c>
      <c r="Y2413">
        <v>3031.54</v>
      </c>
      <c r="Z2413">
        <v>3037.3560000000002</v>
      </c>
    </row>
    <row r="2414" spans="1:26" x14ac:dyDescent="0.35">
      <c r="A2414">
        <v>46</v>
      </c>
      <c r="B2414">
        <v>47</v>
      </c>
      <c r="C2414" t="str">
        <f t="shared" si="103"/>
        <v>46047</v>
      </c>
      <c r="D2414" t="str">
        <f t="shared" si="104"/>
        <v>46047</v>
      </c>
      <c r="E2414" t="str">
        <f>VLOOKUP(C2414,Table1[[Column1]:[GEMS_Typo]],2)</f>
        <v>E</v>
      </c>
      <c r="F2414">
        <v>1809.38</v>
      </c>
      <c r="G2414">
        <v>1810.08</v>
      </c>
      <c r="H2414">
        <v>1810.08</v>
      </c>
      <c r="I2414">
        <v>1810.08</v>
      </c>
      <c r="J2414">
        <v>1810.0719999999999</v>
      </c>
      <c r="K2414">
        <v>1811.7280000000001</v>
      </c>
      <c r="L2414">
        <v>1811.6120000000001</v>
      </c>
      <c r="M2414">
        <v>1794.1020000000001</v>
      </c>
      <c r="N2414">
        <v>1836.0119999999999</v>
      </c>
      <c r="O2414">
        <f t="shared" si="105"/>
        <v>1730.1533333333332</v>
      </c>
      <c r="P2414">
        <f t="shared" si="106"/>
        <v>1624.2946666666664</v>
      </c>
      <c r="Q2414">
        <v>1518.4359999999999</v>
      </c>
      <c r="R2414">
        <v>1895.297</v>
      </c>
      <c r="S2414">
        <v>1896.6849999999999</v>
      </c>
      <c r="T2414">
        <v>1929.596</v>
      </c>
      <c r="U2414">
        <v>1932.1420000000001</v>
      </c>
      <c r="V2414">
        <v>1932.21</v>
      </c>
      <c r="W2414">
        <v>1931.8219999999999</v>
      </c>
      <c r="X2414">
        <v>1924.62</v>
      </c>
      <c r="Y2414">
        <v>1919.9939999999999</v>
      </c>
      <c r="Z2414">
        <v>1850.3219999999999</v>
      </c>
    </row>
    <row r="2415" spans="1:26" x14ac:dyDescent="0.35">
      <c r="A2415">
        <v>46</v>
      </c>
      <c r="B2415">
        <v>49</v>
      </c>
      <c r="C2415" t="str">
        <f t="shared" si="103"/>
        <v>46049</v>
      </c>
      <c r="D2415" t="str">
        <f t="shared" si="104"/>
        <v>46049</v>
      </c>
      <c r="E2415" t="str">
        <f>VLOOKUP(C2415,Table1[[Column1]:[GEMS_Typo]],2)</f>
        <v>F</v>
      </c>
      <c r="F2415">
        <v>2461.8380000000002</v>
      </c>
      <c r="G2415">
        <v>2455.7979999999998</v>
      </c>
      <c r="H2415">
        <v>2470.6779999999999</v>
      </c>
      <c r="I2415">
        <v>2470.6779999999999</v>
      </c>
      <c r="J2415">
        <v>2470.6779999999999</v>
      </c>
      <c r="K2415">
        <v>2470.6779999999999</v>
      </c>
      <c r="L2415">
        <v>2605.8919999999998</v>
      </c>
      <c r="M2415">
        <v>2615.768</v>
      </c>
      <c r="N2415">
        <v>2615.7579999999998</v>
      </c>
      <c r="O2415">
        <f t="shared" si="105"/>
        <v>2483.1859999999997</v>
      </c>
      <c r="P2415">
        <f t="shared" si="106"/>
        <v>2350.6139999999996</v>
      </c>
      <c r="Q2415">
        <v>2218.0419999999999</v>
      </c>
      <c r="R2415">
        <v>2615.66</v>
      </c>
      <c r="S2415">
        <v>2616.9940000000001</v>
      </c>
      <c r="T2415">
        <v>2616.96</v>
      </c>
      <c r="U2415">
        <v>2616.7759999999998</v>
      </c>
      <c r="V2415">
        <v>2616.3020000000001</v>
      </c>
      <c r="W2415">
        <v>2618.1060000000002</v>
      </c>
      <c r="X2415">
        <v>2619.08</v>
      </c>
      <c r="Y2415">
        <v>2618.77</v>
      </c>
      <c r="Z2415">
        <v>2618.77</v>
      </c>
    </row>
    <row r="2416" spans="1:26" x14ac:dyDescent="0.35">
      <c r="A2416">
        <v>46</v>
      </c>
      <c r="B2416">
        <v>51</v>
      </c>
      <c r="C2416" t="str">
        <f t="shared" si="103"/>
        <v>46051</v>
      </c>
      <c r="D2416" t="str">
        <f t="shared" si="104"/>
        <v>46051</v>
      </c>
      <c r="E2416" t="str">
        <f>VLOOKUP(C2416,Table1[[Column1]:[GEMS_Typo]],2)</f>
        <v>F</v>
      </c>
      <c r="F2416">
        <v>2638.86</v>
      </c>
      <c r="G2416">
        <v>2638.86</v>
      </c>
      <c r="H2416">
        <v>2638.86</v>
      </c>
      <c r="I2416">
        <v>2638.86</v>
      </c>
      <c r="J2416">
        <v>2638.86</v>
      </c>
      <c r="K2416">
        <v>2638.86</v>
      </c>
      <c r="L2416">
        <v>2654.578</v>
      </c>
      <c r="M2416">
        <v>2656.61</v>
      </c>
      <c r="N2416">
        <v>2658.2739999999999</v>
      </c>
      <c r="O2416">
        <f t="shared" si="105"/>
        <v>2489.7266666666665</v>
      </c>
      <c r="P2416">
        <f t="shared" si="106"/>
        <v>2321.179333333333</v>
      </c>
      <c r="Q2416">
        <v>2152.6320000000001</v>
      </c>
      <c r="R2416">
        <v>2663.0439999999999</v>
      </c>
      <c r="S2416">
        <v>2661.9279999999999</v>
      </c>
      <c r="T2416">
        <v>2661.7779999999998</v>
      </c>
      <c r="U2416">
        <v>2660.9659999999999</v>
      </c>
      <c r="V2416">
        <v>2662.1680000000001</v>
      </c>
      <c r="W2416">
        <v>2660.4479999999999</v>
      </c>
      <c r="X2416">
        <v>2658.2339999999999</v>
      </c>
      <c r="Y2416">
        <v>2658.232</v>
      </c>
      <c r="Z2416">
        <v>2648.6439999999998</v>
      </c>
    </row>
    <row r="2417" spans="1:26" x14ac:dyDescent="0.35">
      <c r="A2417">
        <v>46</v>
      </c>
      <c r="B2417">
        <v>53</v>
      </c>
      <c r="C2417" t="str">
        <f t="shared" si="103"/>
        <v>46053</v>
      </c>
      <c r="D2417" t="str">
        <f t="shared" si="104"/>
        <v>46053</v>
      </c>
      <c r="E2417" t="str">
        <f>VLOOKUP(C2417,Table1[[Column1]:[GEMS_Typo]],2)</f>
        <v>C</v>
      </c>
      <c r="F2417">
        <v>2561.8180000000002</v>
      </c>
      <c r="G2417">
        <v>2558.8339999999998</v>
      </c>
      <c r="H2417">
        <v>2558.8339999999998</v>
      </c>
      <c r="I2417">
        <v>2558.8339999999998</v>
      </c>
      <c r="J2417">
        <v>2558.8339999999998</v>
      </c>
      <c r="K2417">
        <v>2558.8339999999998</v>
      </c>
      <c r="L2417">
        <v>2462.4659999999999</v>
      </c>
      <c r="M2417">
        <v>2466.8440000000001</v>
      </c>
      <c r="N2417">
        <v>2468.2199999999998</v>
      </c>
      <c r="O2417">
        <f t="shared" si="105"/>
        <v>2315.2686666666664</v>
      </c>
      <c r="P2417">
        <f t="shared" si="106"/>
        <v>2162.317333333333</v>
      </c>
      <c r="Q2417">
        <v>2009.366</v>
      </c>
      <c r="R2417">
        <v>2486.2640000000001</v>
      </c>
      <c r="S2417">
        <v>2486.7719999999999</v>
      </c>
      <c r="T2417">
        <v>2487.1439999999998</v>
      </c>
      <c r="U2417">
        <v>2484.6840000000002</v>
      </c>
      <c r="V2417">
        <v>2483.2640000000001</v>
      </c>
      <c r="W2417">
        <v>2481.904</v>
      </c>
      <c r="X2417">
        <v>2479.5419999999999</v>
      </c>
      <c r="Y2417">
        <v>2481.9340000000002</v>
      </c>
      <c r="Z2417">
        <v>2481.1799999999998</v>
      </c>
    </row>
    <row r="2418" spans="1:26" x14ac:dyDescent="0.35">
      <c r="A2418">
        <v>46</v>
      </c>
      <c r="B2418">
        <v>55</v>
      </c>
      <c r="C2418" t="str">
        <f t="shared" si="103"/>
        <v>46055</v>
      </c>
      <c r="D2418" t="str">
        <f t="shared" si="104"/>
        <v>46055</v>
      </c>
      <c r="E2418" t="str">
        <f>VLOOKUP(C2418,Table1[[Column1]:[GEMS_Typo]],2)</f>
        <v>F</v>
      </c>
      <c r="F2418">
        <v>2065.6</v>
      </c>
      <c r="G2418">
        <v>2065.6</v>
      </c>
      <c r="H2418">
        <v>2065.6</v>
      </c>
      <c r="I2418">
        <v>2065.6</v>
      </c>
      <c r="J2418">
        <v>2065.6</v>
      </c>
      <c r="K2418">
        <v>2065.6</v>
      </c>
      <c r="L2418">
        <v>2065.6</v>
      </c>
      <c r="M2418">
        <v>2023.75</v>
      </c>
      <c r="N2418">
        <v>2023.704</v>
      </c>
      <c r="O2418">
        <f t="shared" si="105"/>
        <v>1872.1013333333333</v>
      </c>
      <c r="P2418">
        <f t="shared" si="106"/>
        <v>1720.4986666666666</v>
      </c>
      <c r="Q2418">
        <v>1568.896</v>
      </c>
      <c r="R2418">
        <v>2385.6120000000001</v>
      </c>
      <c r="S2418">
        <v>2020.3219999999999</v>
      </c>
      <c r="T2418">
        <v>2024.73</v>
      </c>
      <c r="U2418">
        <v>2024.7380000000001</v>
      </c>
      <c r="V2418">
        <v>2024.9359999999999</v>
      </c>
      <c r="W2418">
        <v>2024.95</v>
      </c>
      <c r="X2418">
        <v>2024.9480000000001</v>
      </c>
      <c r="Y2418">
        <v>2021.5219999999999</v>
      </c>
      <c r="Z2418">
        <v>2020.6859999999999</v>
      </c>
    </row>
    <row r="2419" spans="1:26" x14ac:dyDescent="0.35">
      <c r="A2419">
        <v>46</v>
      </c>
      <c r="B2419">
        <v>57</v>
      </c>
      <c r="C2419" t="str">
        <f t="shared" si="103"/>
        <v>46057</v>
      </c>
      <c r="D2419" t="str">
        <f t="shared" si="104"/>
        <v>46057</v>
      </c>
      <c r="E2419" t="str">
        <f>VLOOKUP(C2419,Table1[[Column1]:[GEMS_Typo]],2)</f>
        <v>C</v>
      </c>
      <c r="F2419">
        <v>1958.2919999999999</v>
      </c>
      <c r="G2419">
        <v>1958.2919999999999</v>
      </c>
      <c r="H2419">
        <v>1958.2919999999999</v>
      </c>
      <c r="I2419">
        <v>1958.2919999999999</v>
      </c>
      <c r="J2419">
        <v>1916.5540000000001</v>
      </c>
      <c r="K2419">
        <v>1925.0340000000001</v>
      </c>
      <c r="L2419">
        <v>1948.098</v>
      </c>
      <c r="M2419">
        <v>1953.69</v>
      </c>
      <c r="N2419">
        <v>1958.4580000000001</v>
      </c>
      <c r="O2419">
        <f t="shared" si="105"/>
        <v>1837.912</v>
      </c>
      <c r="P2419">
        <f t="shared" si="106"/>
        <v>1717.366</v>
      </c>
      <c r="Q2419">
        <v>1596.82</v>
      </c>
      <c r="R2419">
        <v>1960.7919999999999</v>
      </c>
      <c r="S2419">
        <v>1952.444</v>
      </c>
      <c r="T2419">
        <v>1952.8920000000001</v>
      </c>
      <c r="U2419">
        <v>1949.0139999999999</v>
      </c>
      <c r="V2419">
        <v>1949.1179999999999</v>
      </c>
      <c r="W2419">
        <v>1950.2919999999999</v>
      </c>
      <c r="X2419">
        <v>1950.288</v>
      </c>
      <c r="Y2419">
        <v>1949.808</v>
      </c>
      <c r="Z2419">
        <v>1949.1220000000001</v>
      </c>
    </row>
    <row r="2420" spans="1:26" x14ac:dyDescent="0.35">
      <c r="A2420">
        <v>46</v>
      </c>
      <c r="B2420">
        <v>59</v>
      </c>
      <c r="C2420" t="str">
        <f t="shared" si="103"/>
        <v>46059</v>
      </c>
      <c r="D2420" t="str">
        <f t="shared" si="104"/>
        <v>46059</v>
      </c>
      <c r="E2420" t="str">
        <f>VLOOKUP(C2420,Table1[[Column1]:[GEMS_Typo]],2)</f>
        <v>F</v>
      </c>
      <c r="F2420">
        <v>3496.9340000000002</v>
      </c>
      <c r="G2420">
        <v>3496.9340000000002</v>
      </c>
      <c r="H2420">
        <v>3522.04</v>
      </c>
      <c r="I2420">
        <v>3523.54</v>
      </c>
      <c r="J2420">
        <v>3275.0360000000001</v>
      </c>
      <c r="K2420">
        <v>3289.442</v>
      </c>
      <c r="L2420">
        <v>3289.732</v>
      </c>
      <c r="M2420">
        <v>3305.3780000000002</v>
      </c>
      <c r="N2420">
        <v>3307.32</v>
      </c>
      <c r="O2420">
        <f t="shared" si="105"/>
        <v>3087.7130000000002</v>
      </c>
      <c r="P2420">
        <f t="shared" si="106"/>
        <v>2868.1060000000002</v>
      </c>
      <c r="Q2420">
        <v>2648.4989999999998</v>
      </c>
      <c r="R2420">
        <v>3309.9119999999998</v>
      </c>
      <c r="S2420">
        <v>3308.7579999999998</v>
      </c>
      <c r="T2420">
        <v>3308.598</v>
      </c>
      <c r="U2420">
        <v>3313.3339999999998</v>
      </c>
      <c r="V2420">
        <v>3313.2919999999999</v>
      </c>
      <c r="W2420">
        <v>3313.24</v>
      </c>
      <c r="X2420">
        <v>3313.24</v>
      </c>
      <c r="Y2420">
        <v>3311.4780000000001</v>
      </c>
      <c r="Z2420">
        <v>3311.4780000000001</v>
      </c>
    </row>
    <row r="2421" spans="1:26" x14ac:dyDescent="0.35">
      <c r="A2421">
        <v>46</v>
      </c>
      <c r="B2421">
        <v>61</v>
      </c>
      <c r="C2421" t="str">
        <f t="shared" si="103"/>
        <v>46061</v>
      </c>
      <c r="D2421" t="str">
        <f t="shared" si="104"/>
        <v>46061</v>
      </c>
      <c r="E2421" t="str">
        <f>VLOOKUP(C2421,Table1[[Column1]:[GEMS_Typo]],2)</f>
        <v>D</v>
      </c>
      <c r="F2421">
        <v>1713.5360000000001</v>
      </c>
      <c r="G2421">
        <v>1713.884</v>
      </c>
      <c r="H2421">
        <v>1713.884</v>
      </c>
      <c r="I2421">
        <v>1713.6679999999999</v>
      </c>
      <c r="J2421">
        <v>1631.52</v>
      </c>
      <c r="K2421">
        <v>1630.5820000000001</v>
      </c>
      <c r="L2421">
        <v>1622.84</v>
      </c>
      <c r="M2421">
        <v>1623.6559999999999</v>
      </c>
      <c r="N2421">
        <v>1623.6220000000001</v>
      </c>
      <c r="O2421">
        <f t="shared" si="105"/>
        <v>1525.2440000000001</v>
      </c>
      <c r="P2421">
        <f t="shared" si="106"/>
        <v>1426.8660000000002</v>
      </c>
      <c r="Q2421">
        <v>1328.4880000000001</v>
      </c>
      <c r="R2421">
        <v>1622.422</v>
      </c>
      <c r="S2421">
        <v>1622.87</v>
      </c>
      <c r="T2421">
        <v>1622.838</v>
      </c>
      <c r="U2421">
        <v>1622.59</v>
      </c>
      <c r="V2421">
        <v>1623.136</v>
      </c>
      <c r="W2421">
        <v>1621.1780000000001</v>
      </c>
      <c r="X2421">
        <v>1611.432</v>
      </c>
      <c r="Y2421">
        <v>1611.8040000000001</v>
      </c>
      <c r="Z2421">
        <v>1609.2280000000001</v>
      </c>
    </row>
    <row r="2422" spans="1:26" x14ac:dyDescent="0.35">
      <c r="A2422">
        <v>46</v>
      </c>
      <c r="B2422">
        <v>63</v>
      </c>
      <c r="C2422" t="str">
        <f t="shared" si="103"/>
        <v>46063</v>
      </c>
      <c r="D2422" t="str">
        <f t="shared" si="104"/>
        <v>46063</v>
      </c>
      <c r="E2422" t="str">
        <f>VLOOKUP(C2422,Table1[[Column1]:[GEMS_Typo]],2)</f>
        <v>F</v>
      </c>
      <c r="F2422">
        <v>2107.77</v>
      </c>
      <c r="G2422">
        <v>2107.77</v>
      </c>
      <c r="H2422">
        <v>2107.77</v>
      </c>
      <c r="I2422">
        <v>2107.77</v>
      </c>
      <c r="J2422">
        <v>2107.77</v>
      </c>
      <c r="K2422">
        <v>2092.15</v>
      </c>
      <c r="L2422">
        <v>2092.15</v>
      </c>
      <c r="M2422">
        <v>1842.056</v>
      </c>
      <c r="N2422">
        <v>1855.252</v>
      </c>
      <c r="O2422">
        <f t="shared" si="105"/>
        <v>1669.6120000000001</v>
      </c>
      <c r="P2422">
        <f t="shared" si="106"/>
        <v>1483.9720000000002</v>
      </c>
      <c r="Q2422">
        <v>1298.3320000000001</v>
      </c>
      <c r="R2422">
        <v>1862.64</v>
      </c>
      <c r="S2422">
        <v>1862.328</v>
      </c>
      <c r="T2422">
        <v>1862.5740000000001</v>
      </c>
      <c r="U2422">
        <v>1862.59</v>
      </c>
      <c r="V2422">
        <v>1799.06</v>
      </c>
      <c r="W2422">
        <v>1799.0640000000001</v>
      </c>
      <c r="X2422">
        <v>1787.2840000000001</v>
      </c>
      <c r="Y2422">
        <v>1771.884</v>
      </c>
      <c r="Z2422">
        <v>1770.7280000000001</v>
      </c>
    </row>
    <row r="2423" spans="1:26" x14ac:dyDescent="0.35">
      <c r="A2423">
        <v>46</v>
      </c>
      <c r="B2423">
        <v>65</v>
      </c>
      <c r="C2423" t="str">
        <f t="shared" si="103"/>
        <v>46065</v>
      </c>
      <c r="D2423" t="str">
        <f t="shared" si="104"/>
        <v>46065</v>
      </c>
      <c r="E2423" t="str">
        <f>VLOOKUP(C2423,Table1[[Column1]:[GEMS_Typo]],2)</f>
        <v>D</v>
      </c>
      <c r="F2423">
        <v>1824.23</v>
      </c>
      <c r="G2423">
        <v>1824.23</v>
      </c>
      <c r="H2423">
        <v>1824.23</v>
      </c>
      <c r="I2423">
        <v>1824.23</v>
      </c>
      <c r="J2423">
        <v>1824.23</v>
      </c>
      <c r="K2423">
        <v>1824.3140000000001</v>
      </c>
      <c r="L2423">
        <v>1821.636</v>
      </c>
      <c r="M2423">
        <v>1831.7180000000001</v>
      </c>
      <c r="N2423">
        <v>1840.6679999999999</v>
      </c>
      <c r="O2423">
        <f t="shared" si="105"/>
        <v>1706.9166666666665</v>
      </c>
      <c r="P2423">
        <f t="shared" si="106"/>
        <v>1573.1653333333331</v>
      </c>
      <c r="Q2423">
        <v>1439.414</v>
      </c>
      <c r="R2423">
        <v>1849.9059999999999</v>
      </c>
      <c r="S2423">
        <v>1847.7919999999999</v>
      </c>
      <c r="T2423">
        <v>1850.5239999999999</v>
      </c>
      <c r="U2423">
        <v>1851.0640000000001</v>
      </c>
      <c r="V2423">
        <v>1854.239</v>
      </c>
      <c r="W2423">
        <v>1854.96</v>
      </c>
      <c r="X2423">
        <v>1858.4359999999999</v>
      </c>
      <c r="Y2423">
        <v>1857.1759999999999</v>
      </c>
      <c r="Z2423">
        <v>1823.0139999999999</v>
      </c>
    </row>
    <row r="2424" spans="1:26" x14ac:dyDescent="0.35">
      <c r="A2424">
        <v>46</v>
      </c>
      <c r="B2424">
        <v>67</v>
      </c>
      <c r="C2424" t="str">
        <f t="shared" si="103"/>
        <v>46067</v>
      </c>
      <c r="D2424" t="str">
        <f t="shared" si="104"/>
        <v>46067</v>
      </c>
      <c r="E2424" t="str">
        <f>VLOOKUP(C2424,Table1[[Column1]:[GEMS_Typo]],2)</f>
        <v>C</v>
      </c>
      <c r="F2424">
        <v>3211.87</v>
      </c>
      <c r="G2424">
        <v>3211.87</v>
      </c>
      <c r="H2424">
        <v>3211.87</v>
      </c>
      <c r="I2424">
        <v>3211.87</v>
      </c>
      <c r="J2424">
        <v>3164.94</v>
      </c>
      <c r="K2424">
        <v>3168.442</v>
      </c>
      <c r="L2424">
        <v>3169.34</v>
      </c>
      <c r="M2424">
        <v>3169.4920000000002</v>
      </c>
      <c r="N2424">
        <v>3170.904</v>
      </c>
      <c r="O2424">
        <f t="shared" si="105"/>
        <v>2977.652</v>
      </c>
      <c r="P2424">
        <f t="shared" si="106"/>
        <v>2784.4</v>
      </c>
      <c r="Q2424">
        <v>2591.1480000000001</v>
      </c>
      <c r="R2424">
        <v>3194.5039999999999</v>
      </c>
      <c r="S2424">
        <v>3195.192</v>
      </c>
      <c r="T2424">
        <v>3195.0659999999998</v>
      </c>
      <c r="U2424">
        <v>3194.806</v>
      </c>
      <c r="V2424">
        <v>3195.4740000000002</v>
      </c>
      <c r="W2424">
        <v>3195.4540000000002</v>
      </c>
      <c r="X2424">
        <v>3196.29</v>
      </c>
      <c r="Y2424">
        <v>3190.11</v>
      </c>
      <c r="Z2424">
        <v>3189.4520000000002</v>
      </c>
    </row>
    <row r="2425" spans="1:26" x14ac:dyDescent="0.35">
      <c r="A2425">
        <v>46</v>
      </c>
      <c r="B2425">
        <v>69</v>
      </c>
      <c r="C2425" t="str">
        <f t="shared" si="103"/>
        <v>46069</v>
      </c>
      <c r="D2425" t="str">
        <f t="shared" si="104"/>
        <v>46069</v>
      </c>
      <c r="E2425" t="str">
        <f>VLOOKUP(C2425,Table1[[Column1]:[GEMS_Typo]],2)</f>
        <v>F</v>
      </c>
      <c r="F2425">
        <v>1523.0619999999999</v>
      </c>
      <c r="G2425">
        <v>1522.7360000000001</v>
      </c>
      <c r="H2425">
        <v>1522.7360000000001</v>
      </c>
      <c r="I2425">
        <v>1522.7360000000001</v>
      </c>
      <c r="J2425">
        <v>1452.982</v>
      </c>
      <c r="K2425">
        <v>1453</v>
      </c>
      <c r="L2425">
        <v>1453.298</v>
      </c>
      <c r="M2425">
        <v>1462.7760000000001</v>
      </c>
      <c r="N2425">
        <v>1462.818</v>
      </c>
      <c r="O2425">
        <f t="shared" si="105"/>
        <v>1367.3646666666666</v>
      </c>
      <c r="P2425">
        <f t="shared" si="106"/>
        <v>1271.9113333333332</v>
      </c>
      <c r="Q2425">
        <v>1176.4580000000001</v>
      </c>
      <c r="R2425">
        <v>1464.646</v>
      </c>
      <c r="S2425">
        <v>1469.0139999999999</v>
      </c>
      <c r="T2425">
        <v>1468.9480000000001</v>
      </c>
      <c r="U2425">
        <v>1471.9860000000001</v>
      </c>
      <c r="V2425">
        <v>1471.982</v>
      </c>
      <c r="W2425">
        <v>1471.598</v>
      </c>
      <c r="X2425">
        <v>1471.598</v>
      </c>
      <c r="Y2425">
        <v>1471.588</v>
      </c>
      <c r="Z2425">
        <v>1471.588</v>
      </c>
    </row>
    <row r="2426" spans="1:26" x14ac:dyDescent="0.35">
      <c r="A2426">
        <v>46</v>
      </c>
      <c r="B2426">
        <v>71</v>
      </c>
      <c r="C2426" t="str">
        <f t="shared" si="103"/>
        <v>46071</v>
      </c>
      <c r="D2426" t="str">
        <f t="shared" si="104"/>
        <v>46071</v>
      </c>
      <c r="E2426" t="str">
        <f>VLOOKUP(C2426,Table1[[Column1]:[GEMS_Typo]],2)</f>
        <v>C</v>
      </c>
      <c r="F2426">
        <v>2194.172</v>
      </c>
      <c r="G2426">
        <v>2194.172</v>
      </c>
      <c r="H2426">
        <v>2194.172</v>
      </c>
      <c r="I2426">
        <v>2194.172</v>
      </c>
      <c r="J2426">
        <v>2194.7020000000002</v>
      </c>
      <c r="K2426">
        <v>2195.0239999999999</v>
      </c>
      <c r="L2426">
        <v>2196.7779999999998</v>
      </c>
      <c r="M2426">
        <v>2216.3440000000001</v>
      </c>
      <c r="N2426">
        <v>2216.558</v>
      </c>
      <c r="O2426">
        <f t="shared" si="105"/>
        <v>2041.2856666666667</v>
      </c>
      <c r="P2426">
        <f t="shared" si="106"/>
        <v>1866.0133333333333</v>
      </c>
      <c r="Q2426">
        <v>1690.741</v>
      </c>
      <c r="R2426">
        <v>2208.0160000000001</v>
      </c>
      <c r="S2426">
        <v>2208.3820000000001</v>
      </c>
      <c r="T2426">
        <v>2226.2779999999998</v>
      </c>
      <c r="U2426">
        <v>2227.0300000000002</v>
      </c>
      <c r="V2426">
        <v>2220.154</v>
      </c>
      <c r="W2426">
        <v>2220.2399999999998</v>
      </c>
      <c r="X2426">
        <v>2220.09</v>
      </c>
      <c r="Y2426">
        <v>2221.6120000000001</v>
      </c>
      <c r="Z2426">
        <v>2219.3000000000002</v>
      </c>
    </row>
    <row r="2427" spans="1:26" x14ac:dyDescent="0.35">
      <c r="A2427">
        <v>46</v>
      </c>
      <c r="B2427">
        <v>73</v>
      </c>
      <c r="C2427" t="str">
        <f t="shared" si="103"/>
        <v>46073</v>
      </c>
      <c r="D2427" t="str">
        <f t="shared" si="104"/>
        <v>46073</v>
      </c>
      <c r="E2427" t="str">
        <f>VLOOKUP(C2427,Table1[[Column1]:[GEMS_Typo]],2)</f>
        <v>F</v>
      </c>
      <c r="F2427">
        <v>1682.31</v>
      </c>
      <c r="G2427">
        <v>1682.31</v>
      </c>
      <c r="H2427">
        <v>1680.35</v>
      </c>
      <c r="I2427">
        <v>1678.85</v>
      </c>
      <c r="J2427">
        <v>1678.85</v>
      </c>
      <c r="K2427">
        <v>1678.85</v>
      </c>
      <c r="L2427">
        <v>1678.85</v>
      </c>
      <c r="M2427">
        <v>1582.6679999999999</v>
      </c>
      <c r="N2427">
        <v>1582.16</v>
      </c>
      <c r="O2427">
        <f t="shared" si="105"/>
        <v>1480.2619999999999</v>
      </c>
      <c r="P2427">
        <f t="shared" si="106"/>
        <v>1378.3639999999998</v>
      </c>
      <c r="Q2427">
        <v>1276.4659999999999</v>
      </c>
      <c r="R2427">
        <v>1587.8340000000001</v>
      </c>
      <c r="S2427">
        <v>1587.8320000000001</v>
      </c>
      <c r="T2427">
        <v>1587.7360000000001</v>
      </c>
      <c r="U2427">
        <v>1587.778</v>
      </c>
      <c r="V2427">
        <v>1587.0060000000001</v>
      </c>
      <c r="W2427">
        <v>1591.038</v>
      </c>
      <c r="X2427">
        <v>1588.998</v>
      </c>
      <c r="Y2427">
        <v>1588.9880000000001</v>
      </c>
      <c r="Z2427">
        <v>1586.9960000000001</v>
      </c>
    </row>
    <row r="2428" spans="1:26" x14ac:dyDescent="0.35">
      <c r="A2428">
        <v>46</v>
      </c>
      <c r="B2428">
        <v>75</v>
      </c>
      <c r="C2428" t="str">
        <f t="shared" si="103"/>
        <v>46075</v>
      </c>
      <c r="D2428" t="str">
        <f t="shared" si="104"/>
        <v>46075</v>
      </c>
      <c r="E2428" t="str">
        <f>VLOOKUP(C2428,Table1[[Column1]:[GEMS_Typo]],2)</f>
        <v>F</v>
      </c>
      <c r="F2428">
        <v>1505.9459999999999</v>
      </c>
      <c r="G2428">
        <v>1505.9459999999999</v>
      </c>
      <c r="H2428">
        <v>1505.9459999999999</v>
      </c>
      <c r="I2428">
        <v>1505.9459999999999</v>
      </c>
      <c r="J2428">
        <v>1505.9760000000001</v>
      </c>
      <c r="K2428">
        <v>1505.9760000000001</v>
      </c>
      <c r="L2428">
        <v>1377.7059999999999</v>
      </c>
      <c r="M2428">
        <v>1404.67</v>
      </c>
      <c r="N2428">
        <v>1404.7</v>
      </c>
      <c r="O2428">
        <f t="shared" si="105"/>
        <v>1314.97</v>
      </c>
      <c r="P2428">
        <f t="shared" si="106"/>
        <v>1225.24</v>
      </c>
      <c r="Q2428">
        <v>1135.51</v>
      </c>
      <c r="R2428">
        <v>1993.9159999999999</v>
      </c>
      <c r="S2428">
        <v>1441.078</v>
      </c>
      <c r="T2428">
        <v>1398.828</v>
      </c>
      <c r="U2428">
        <v>1398.83</v>
      </c>
      <c r="V2428">
        <v>1398.828</v>
      </c>
      <c r="W2428">
        <v>1398.62</v>
      </c>
      <c r="X2428">
        <v>1397.836</v>
      </c>
      <c r="Y2428">
        <v>1401.06</v>
      </c>
      <c r="Z2428">
        <v>1403.77</v>
      </c>
    </row>
    <row r="2429" spans="1:26" x14ac:dyDescent="0.35">
      <c r="A2429">
        <v>46</v>
      </c>
      <c r="B2429">
        <v>77</v>
      </c>
      <c r="C2429" t="str">
        <f t="shared" si="103"/>
        <v>46077</v>
      </c>
      <c r="D2429" t="str">
        <f t="shared" si="104"/>
        <v>46077</v>
      </c>
      <c r="E2429" t="str">
        <f>VLOOKUP(C2429,Table1[[Column1]:[GEMS_Typo]],2)</f>
        <v>C</v>
      </c>
      <c r="F2429">
        <v>3082.39</v>
      </c>
      <c r="G2429">
        <v>3082.39</v>
      </c>
      <c r="H2429">
        <v>3082.39</v>
      </c>
      <c r="I2429">
        <v>3082.39</v>
      </c>
      <c r="J2429">
        <v>3082.39</v>
      </c>
      <c r="K2429">
        <v>3082.0419999999999</v>
      </c>
      <c r="L2429">
        <v>3082.0419999999999</v>
      </c>
      <c r="M2429">
        <v>2961.6579999999999</v>
      </c>
      <c r="N2429">
        <v>2963.7379999999998</v>
      </c>
      <c r="O2429">
        <f t="shared" si="105"/>
        <v>2830.7860000000001</v>
      </c>
      <c r="P2429">
        <f t="shared" si="106"/>
        <v>2697.8340000000003</v>
      </c>
      <c r="Q2429">
        <v>2564.8820000000001</v>
      </c>
      <c r="R2429">
        <v>3036.0250000000001</v>
      </c>
      <c r="S2429">
        <v>2967.6219999999998</v>
      </c>
      <c r="T2429">
        <v>2966.7220000000002</v>
      </c>
      <c r="U2429">
        <v>2966.6619999999998</v>
      </c>
      <c r="V2429">
        <v>2965.6419999999998</v>
      </c>
      <c r="W2429">
        <v>2965.6379999999999</v>
      </c>
      <c r="X2429">
        <v>2964.2260000000001</v>
      </c>
      <c r="Y2429">
        <v>2964.3119999999999</v>
      </c>
      <c r="Z2429">
        <v>2961.39</v>
      </c>
    </row>
    <row r="2430" spans="1:26" x14ac:dyDescent="0.35">
      <c r="A2430">
        <v>46</v>
      </c>
      <c r="B2430">
        <v>79</v>
      </c>
      <c r="C2430" t="str">
        <f t="shared" si="103"/>
        <v>46079</v>
      </c>
      <c r="D2430" t="str">
        <f t="shared" si="104"/>
        <v>46079</v>
      </c>
      <c r="E2430" t="str">
        <f>VLOOKUP(C2430,Table1[[Column1]:[GEMS_Typo]],2)</f>
        <v>E</v>
      </c>
      <c r="F2430">
        <v>2257.7840000000001</v>
      </c>
      <c r="G2430">
        <v>2257.7840000000001</v>
      </c>
      <c r="H2430">
        <v>2257.7840000000001</v>
      </c>
      <c r="I2430">
        <v>2276.1669999999999</v>
      </c>
      <c r="J2430">
        <v>2277.2170000000001</v>
      </c>
      <c r="K2430">
        <v>2285.538</v>
      </c>
      <c r="L2430">
        <v>2287.5259999999998</v>
      </c>
      <c r="M2430">
        <v>2292.6779999999999</v>
      </c>
      <c r="N2430">
        <v>2294.915</v>
      </c>
      <c r="O2430">
        <f t="shared" si="105"/>
        <v>2158.2843333333331</v>
      </c>
      <c r="P2430">
        <f t="shared" si="106"/>
        <v>2021.6536666666664</v>
      </c>
      <c r="Q2430">
        <v>1885.0229999999999</v>
      </c>
      <c r="R2430">
        <v>2307.7130000000002</v>
      </c>
      <c r="S2430">
        <v>2312.3049999999998</v>
      </c>
      <c r="T2430">
        <v>2301.2730000000001</v>
      </c>
      <c r="U2430">
        <v>2300.3589999999999</v>
      </c>
      <c r="V2430">
        <v>2298.5549999999998</v>
      </c>
      <c r="W2430">
        <v>2295.8530000000001</v>
      </c>
      <c r="X2430">
        <v>2300.1559999999999</v>
      </c>
      <c r="Y2430">
        <v>2300.4879999999998</v>
      </c>
      <c r="Z2430">
        <v>2300.826</v>
      </c>
    </row>
    <row r="2431" spans="1:26" x14ac:dyDescent="0.35">
      <c r="A2431">
        <v>46</v>
      </c>
      <c r="B2431">
        <v>81</v>
      </c>
      <c r="C2431" t="str">
        <f t="shared" si="103"/>
        <v>46081</v>
      </c>
      <c r="D2431" t="str">
        <f t="shared" si="104"/>
        <v>46081</v>
      </c>
      <c r="E2431" t="str">
        <f>VLOOKUP(C2431,Table1[[Column1]:[GEMS_Typo]],2)</f>
        <v>D</v>
      </c>
      <c r="F2431">
        <v>1582.7639999999999</v>
      </c>
      <c r="G2431">
        <v>1582.7560000000001</v>
      </c>
      <c r="H2431">
        <v>1582.7560000000001</v>
      </c>
      <c r="I2431">
        <v>1583.0239999999999</v>
      </c>
      <c r="J2431">
        <v>1587.2</v>
      </c>
      <c r="K2431">
        <v>1587.2</v>
      </c>
      <c r="L2431">
        <v>2018.62</v>
      </c>
      <c r="M2431">
        <v>2052.9520000000002</v>
      </c>
      <c r="N2431">
        <v>2107.9119999999998</v>
      </c>
      <c r="O2431">
        <f t="shared" si="105"/>
        <v>2004.8746666666666</v>
      </c>
      <c r="P2431">
        <f t="shared" si="106"/>
        <v>1901.8373333333334</v>
      </c>
      <c r="Q2431">
        <v>1798.8</v>
      </c>
      <c r="R2431">
        <v>2182.652</v>
      </c>
      <c r="S2431">
        <v>2176.4899999999998</v>
      </c>
      <c r="T2431">
        <v>2175.498</v>
      </c>
      <c r="U2431">
        <v>2175.922</v>
      </c>
      <c r="V2431">
        <v>2177.0160000000001</v>
      </c>
      <c r="W2431">
        <v>2180.0160000000001</v>
      </c>
      <c r="X2431">
        <v>2180.4360000000001</v>
      </c>
      <c r="Y2431">
        <v>1913.01</v>
      </c>
      <c r="Z2431">
        <v>1913.5719999999999</v>
      </c>
    </row>
    <row r="2432" spans="1:26" x14ac:dyDescent="0.35">
      <c r="A2432">
        <v>46</v>
      </c>
      <c r="B2432">
        <v>83</v>
      </c>
      <c r="C2432" t="str">
        <f t="shared" si="103"/>
        <v>46083</v>
      </c>
      <c r="D2432" t="str">
        <f t="shared" si="104"/>
        <v>46083</v>
      </c>
      <c r="E2432" t="str">
        <f>VLOOKUP(C2432,Table1[[Column1]:[GEMS_Typo]],2)</f>
        <v>B</v>
      </c>
      <c r="F2432">
        <v>2487.4340000000002</v>
      </c>
      <c r="G2432">
        <v>2487.4940000000001</v>
      </c>
      <c r="H2432">
        <v>2487.4940000000001</v>
      </c>
      <c r="I2432">
        <v>2489.4839999999999</v>
      </c>
      <c r="J2432">
        <v>2750.6460000000002</v>
      </c>
      <c r="K2432">
        <v>2778.4360000000001</v>
      </c>
      <c r="L2432">
        <v>2801.8560000000002</v>
      </c>
      <c r="M2432">
        <v>2825.1860000000001</v>
      </c>
      <c r="N2432">
        <v>2856.4360000000001</v>
      </c>
      <c r="O2432">
        <f t="shared" si="105"/>
        <v>2671.349666666667</v>
      </c>
      <c r="P2432">
        <f t="shared" si="106"/>
        <v>2486.2633333333338</v>
      </c>
      <c r="Q2432">
        <v>2301.1770000000001</v>
      </c>
      <c r="R2432">
        <v>2906.7449999999999</v>
      </c>
      <c r="S2432">
        <v>2902.239</v>
      </c>
      <c r="T2432">
        <v>2916.4009999999998</v>
      </c>
      <c r="U2432">
        <v>2920.7350000000001</v>
      </c>
      <c r="V2432">
        <v>2936.98</v>
      </c>
      <c r="W2432">
        <v>2942.51</v>
      </c>
      <c r="X2432">
        <v>2951.6619999999998</v>
      </c>
      <c r="Y2432">
        <v>2885.3040000000001</v>
      </c>
      <c r="Z2432">
        <v>2914.6819999999998</v>
      </c>
    </row>
    <row r="2433" spans="1:26" x14ac:dyDescent="0.35">
      <c r="A2433">
        <v>46</v>
      </c>
      <c r="B2433">
        <v>85</v>
      </c>
      <c r="C2433" t="str">
        <f t="shared" si="103"/>
        <v>46085</v>
      </c>
      <c r="D2433" t="str">
        <f t="shared" si="104"/>
        <v>46085</v>
      </c>
      <c r="E2433" t="str">
        <f>VLOOKUP(C2433,Table1[[Column1]:[GEMS_Typo]],2)</f>
        <v>E</v>
      </c>
      <c r="F2433">
        <v>2957.18</v>
      </c>
      <c r="G2433">
        <v>2957.18</v>
      </c>
      <c r="H2433">
        <v>2958.1219999999998</v>
      </c>
      <c r="I2433">
        <v>2976.7539999999999</v>
      </c>
      <c r="J2433">
        <v>2977.886</v>
      </c>
      <c r="K2433">
        <v>2999.1840000000002</v>
      </c>
      <c r="L2433">
        <v>2999.1840000000002</v>
      </c>
      <c r="M2433">
        <v>2925.8780000000002</v>
      </c>
      <c r="N2433">
        <v>2926.2759999999998</v>
      </c>
      <c r="O2433">
        <f t="shared" si="105"/>
        <v>2766.5006666666663</v>
      </c>
      <c r="P2433">
        <f t="shared" si="106"/>
        <v>2606.7253333333329</v>
      </c>
      <c r="Q2433">
        <v>2446.9499999999998</v>
      </c>
      <c r="R2433">
        <v>2927.328</v>
      </c>
      <c r="S2433">
        <v>2936.252</v>
      </c>
      <c r="T2433">
        <v>2937.4580000000001</v>
      </c>
      <c r="U2433">
        <v>2937.1660000000002</v>
      </c>
      <c r="V2433">
        <v>2937.2179999999998</v>
      </c>
      <c r="W2433">
        <v>2936.886</v>
      </c>
      <c r="X2433">
        <v>2936.27</v>
      </c>
      <c r="Y2433">
        <v>2935.7579999999998</v>
      </c>
      <c r="Z2433">
        <v>2933.4180000000001</v>
      </c>
    </row>
    <row r="2434" spans="1:26" x14ac:dyDescent="0.35">
      <c r="A2434">
        <v>46</v>
      </c>
      <c r="B2434">
        <v>87</v>
      </c>
      <c r="C2434" t="str">
        <f t="shared" si="103"/>
        <v>46087</v>
      </c>
      <c r="D2434" t="str">
        <f t="shared" si="104"/>
        <v>46087</v>
      </c>
      <c r="E2434" t="str">
        <f>VLOOKUP(C2434,Table1[[Column1]:[GEMS_Typo]],2)</f>
        <v>B</v>
      </c>
      <c r="F2434">
        <v>2382.7080000000001</v>
      </c>
      <c r="G2434">
        <v>2382.7080000000001</v>
      </c>
      <c r="H2434">
        <v>2382.7080000000001</v>
      </c>
      <c r="I2434">
        <v>2382.7080000000001</v>
      </c>
      <c r="J2434">
        <v>2379.596</v>
      </c>
      <c r="K2434">
        <v>2379.614</v>
      </c>
      <c r="L2434">
        <v>2379.5340000000001</v>
      </c>
      <c r="M2434">
        <v>2378.3139999999999</v>
      </c>
      <c r="N2434">
        <v>2378.4180000000001</v>
      </c>
      <c r="O2434">
        <f t="shared" si="105"/>
        <v>2241.8653333333332</v>
      </c>
      <c r="P2434">
        <f t="shared" si="106"/>
        <v>2105.3126666666667</v>
      </c>
      <c r="Q2434">
        <v>1968.76</v>
      </c>
      <c r="R2434">
        <v>2364.384</v>
      </c>
      <c r="S2434">
        <v>2366.1819999999998</v>
      </c>
      <c r="T2434">
        <v>2363.922</v>
      </c>
      <c r="U2434">
        <v>2363.502</v>
      </c>
      <c r="V2434">
        <v>2368.9780000000001</v>
      </c>
      <c r="W2434">
        <v>2367.4920000000002</v>
      </c>
      <c r="X2434">
        <v>2365.7759999999998</v>
      </c>
      <c r="Y2434">
        <v>2355.7280000000001</v>
      </c>
      <c r="Z2434">
        <v>2356.9839999999999</v>
      </c>
    </row>
    <row r="2435" spans="1:26" x14ac:dyDescent="0.35">
      <c r="A2435">
        <v>46</v>
      </c>
      <c r="B2435">
        <v>89</v>
      </c>
      <c r="C2435" t="str">
        <f t="shared" ref="C2435:C2498" si="107">_xlfn.CONCAT(TEXT(A2435,"00"),TEXT(B2435,"000"))</f>
        <v>46089</v>
      </c>
      <c r="D2435" t="str">
        <f t="shared" ref="D2435:D2498" si="108">_xlfn.CONCAT(A2435,TEXT(B2435,"000"))</f>
        <v>46089</v>
      </c>
      <c r="E2435" t="str">
        <f>VLOOKUP(C2435,Table1[[Column1]:[GEMS_Typo]],2)</f>
        <v>F</v>
      </c>
      <c r="F2435">
        <v>2441.2240000000002</v>
      </c>
      <c r="G2435">
        <v>2441.2240000000002</v>
      </c>
      <c r="H2435">
        <v>2441.2240000000002</v>
      </c>
      <c r="I2435">
        <v>2441.2240000000002</v>
      </c>
      <c r="J2435">
        <v>2441.2240000000002</v>
      </c>
      <c r="K2435">
        <v>2441.2240000000002</v>
      </c>
      <c r="L2435">
        <v>2695.2620000000002</v>
      </c>
      <c r="M2435">
        <v>2696.6219999999998</v>
      </c>
      <c r="N2435">
        <v>2696.402</v>
      </c>
      <c r="O2435">
        <f t="shared" si="105"/>
        <v>2535.6093333333333</v>
      </c>
      <c r="P2435">
        <f t="shared" si="106"/>
        <v>2374.8166666666666</v>
      </c>
      <c r="Q2435">
        <v>2214.0239999999999</v>
      </c>
      <c r="R2435">
        <v>2707.1819999999998</v>
      </c>
      <c r="S2435">
        <v>2706.11</v>
      </c>
      <c r="T2435">
        <v>2706.096</v>
      </c>
      <c r="U2435">
        <v>2710.596</v>
      </c>
      <c r="V2435">
        <v>2710.6239999999998</v>
      </c>
      <c r="W2435">
        <v>2711.2040000000002</v>
      </c>
      <c r="X2435">
        <v>2711.634</v>
      </c>
      <c r="Y2435">
        <v>2711.6379999999999</v>
      </c>
      <c r="Z2435">
        <v>2711.6379999999999</v>
      </c>
    </row>
    <row r="2436" spans="1:26" x14ac:dyDescent="0.35">
      <c r="A2436">
        <v>46</v>
      </c>
      <c r="B2436">
        <v>91</v>
      </c>
      <c r="C2436" t="str">
        <f t="shared" si="107"/>
        <v>46091</v>
      </c>
      <c r="D2436" t="str">
        <f t="shared" si="108"/>
        <v>46091</v>
      </c>
      <c r="E2436" t="str">
        <f>VLOOKUP(C2436,Table1[[Column1]:[GEMS_Typo]],2)</f>
        <v>F</v>
      </c>
      <c r="F2436">
        <v>2500.25</v>
      </c>
      <c r="G2436">
        <v>2500.25</v>
      </c>
      <c r="H2436">
        <v>2500.3000000000002</v>
      </c>
      <c r="I2436">
        <v>2500.3000000000002</v>
      </c>
      <c r="J2436">
        <v>2500.3000000000002</v>
      </c>
      <c r="K2436">
        <v>2500.3000000000002</v>
      </c>
      <c r="L2436">
        <v>2500.3000000000002</v>
      </c>
      <c r="M2436">
        <v>2356.6759999999999</v>
      </c>
      <c r="N2436">
        <v>2367.692</v>
      </c>
      <c r="O2436">
        <f t="shared" si="105"/>
        <v>2195.672</v>
      </c>
      <c r="P2436">
        <f t="shared" si="106"/>
        <v>2023.652</v>
      </c>
      <c r="Q2436">
        <v>1851.6320000000001</v>
      </c>
      <c r="R2436">
        <v>2379.5500000000002</v>
      </c>
      <c r="S2436">
        <v>2380.826</v>
      </c>
      <c r="T2436">
        <v>2382.096</v>
      </c>
      <c r="U2436">
        <v>2382.65</v>
      </c>
      <c r="V2436">
        <v>2383.7860000000001</v>
      </c>
      <c r="W2436">
        <v>2386.14</v>
      </c>
      <c r="X2436">
        <v>2386.8220000000001</v>
      </c>
      <c r="Y2436">
        <v>2386.83</v>
      </c>
      <c r="Z2436">
        <v>2385.752</v>
      </c>
    </row>
    <row r="2437" spans="1:26" x14ac:dyDescent="0.35">
      <c r="A2437">
        <v>46</v>
      </c>
      <c r="B2437">
        <v>93</v>
      </c>
      <c r="C2437" t="str">
        <f t="shared" si="107"/>
        <v>46093</v>
      </c>
      <c r="D2437" t="str">
        <f t="shared" si="108"/>
        <v>46093</v>
      </c>
      <c r="E2437" t="str">
        <f>VLOOKUP(C2437,Table1[[Column1]:[GEMS_Typo]],2)</f>
        <v>D</v>
      </c>
      <c r="F2437">
        <v>3546.4340000000002</v>
      </c>
      <c r="G2437">
        <v>3547.5279999999998</v>
      </c>
      <c r="H2437">
        <v>3547.5279999999998</v>
      </c>
      <c r="I2437">
        <v>3521.72</v>
      </c>
      <c r="J2437">
        <v>3569.4580000000001</v>
      </c>
      <c r="K2437">
        <v>3603.3939999999998</v>
      </c>
      <c r="L2437">
        <v>3635.3020000000001</v>
      </c>
      <c r="M2437">
        <v>3662.9140000000002</v>
      </c>
      <c r="N2437">
        <v>3675.6320000000001</v>
      </c>
      <c r="O2437">
        <f t="shared" si="105"/>
        <v>3361.8343333333332</v>
      </c>
      <c r="P2437">
        <f t="shared" si="106"/>
        <v>3048.0366666666664</v>
      </c>
      <c r="Q2437">
        <v>2734.239</v>
      </c>
      <c r="R2437">
        <v>3739.7689999999998</v>
      </c>
      <c r="S2437">
        <v>3740.2710000000002</v>
      </c>
      <c r="T2437">
        <v>3734.9830000000002</v>
      </c>
      <c r="U2437">
        <v>3738.52</v>
      </c>
      <c r="V2437">
        <v>3747.7379999999998</v>
      </c>
      <c r="W2437">
        <v>3752.982</v>
      </c>
      <c r="X2437">
        <v>3739.43</v>
      </c>
      <c r="Y2437">
        <v>3725.5459999999998</v>
      </c>
      <c r="Z2437">
        <v>3563.712</v>
      </c>
    </row>
    <row r="2438" spans="1:26" x14ac:dyDescent="0.35">
      <c r="A2438">
        <v>46</v>
      </c>
      <c r="B2438">
        <v>95</v>
      </c>
      <c r="C2438" t="str">
        <f t="shared" si="107"/>
        <v>46095</v>
      </c>
      <c r="D2438" t="str">
        <f t="shared" si="108"/>
        <v>46095</v>
      </c>
      <c r="E2438" t="str">
        <f>VLOOKUP(C2438,Table1[[Column1]:[GEMS_Typo]],2)</f>
        <v>F</v>
      </c>
      <c r="F2438">
        <v>1584.87</v>
      </c>
      <c r="G2438">
        <v>1584.87</v>
      </c>
      <c r="H2438">
        <v>1583.6279999999999</v>
      </c>
      <c r="I2438">
        <v>1583.076</v>
      </c>
      <c r="J2438">
        <v>1582.934</v>
      </c>
      <c r="K2438">
        <v>1582.934</v>
      </c>
      <c r="L2438">
        <v>1582.934</v>
      </c>
      <c r="M2438">
        <v>1423.9760000000001</v>
      </c>
      <c r="N2438">
        <v>1417.1579999999999</v>
      </c>
      <c r="O2438">
        <f t="shared" si="105"/>
        <v>1311.5756666666666</v>
      </c>
      <c r="P2438">
        <f t="shared" si="106"/>
        <v>1205.9933333333333</v>
      </c>
      <c r="Q2438">
        <v>1100.4110000000001</v>
      </c>
      <c r="R2438">
        <v>1590.877</v>
      </c>
      <c r="S2438">
        <v>1408.366</v>
      </c>
      <c r="T2438">
        <v>1408.1479999999999</v>
      </c>
      <c r="U2438">
        <v>1408.2619999999999</v>
      </c>
      <c r="V2438">
        <v>1410.1220000000001</v>
      </c>
      <c r="W2438">
        <v>1410.076</v>
      </c>
      <c r="X2438">
        <v>1410.046</v>
      </c>
      <c r="Y2438">
        <v>1410.046</v>
      </c>
      <c r="Z2438">
        <v>1398.7380000000001</v>
      </c>
    </row>
    <row r="2439" spans="1:26" x14ac:dyDescent="0.35">
      <c r="A2439">
        <v>46</v>
      </c>
      <c r="B2439">
        <v>97</v>
      </c>
      <c r="C2439" t="str">
        <f t="shared" si="107"/>
        <v>46097</v>
      </c>
      <c r="D2439" t="str">
        <f t="shared" si="108"/>
        <v>46097</v>
      </c>
      <c r="E2439" t="str">
        <f>VLOOKUP(C2439,Table1[[Column1]:[GEMS_Typo]],2)</f>
        <v>F</v>
      </c>
      <c r="F2439">
        <v>2195.9659999999999</v>
      </c>
      <c r="G2439">
        <v>2195.9659999999999</v>
      </c>
      <c r="H2439">
        <v>2195.9659999999999</v>
      </c>
      <c r="I2439">
        <v>2195.9659999999999</v>
      </c>
      <c r="J2439">
        <v>2207.654</v>
      </c>
      <c r="K2439">
        <v>2207.654</v>
      </c>
      <c r="L2439">
        <v>2207.654</v>
      </c>
      <c r="M2439">
        <v>2207.654</v>
      </c>
      <c r="N2439">
        <v>2133.8739999999998</v>
      </c>
      <c r="O2439">
        <f t="shared" si="105"/>
        <v>2001.9146666666666</v>
      </c>
      <c r="P2439">
        <f t="shared" si="106"/>
        <v>1869.9553333333333</v>
      </c>
      <c r="Q2439">
        <v>1737.9960000000001</v>
      </c>
      <c r="R2439">
        <v>2133.04</v>
      </c>
      <c r="S2439">
        <v>2131.9720000000002</v>
      </c>
      <c r="T2439">
        <v>2130.5720000000001</v>
      </c>
      <c r="U2439">
        <v>2126.578</v>
      </c>
      <c r="V2439">
        <v>2127.2139999999999</v>
      </c>
      <c r="W2439">
        <v>2131.3519999999999</v>
      </c>
      <c r="X2439">
        <v>2129.3539999999998</v>
      </c>
      <c r="Y2439">
        <v>2127.3560000000002</v>
      </c>
      <c r="Z2439">
        <v>2126.306</v>
      </c>
    </row>
    <row r="2440" spans="1:26" x14ac:dyDescent="0.35">
      <c r="A2440">
        <v>46</v>
      </c>
      <c r="B2440">
        <v>99</v>
      </c>
      <c r="C2440" t="str">
        <f t="shared" si="107"/>
        <v>46099</v>
      </c>
      <c r="D2440" t="str">
        <f t="shared" si="108"/>
        <v>46099</v>
      </c>
      <c r="E2440" t="str">
        <f>VLOOKUP(C2440,Table1[[Column1]:[GEMS_Typo]],2)</f>
        <v>B</v>
      </c>
      <c r="F2440">
        <v>4713.2380000000003</v>
      </c>
      <c r="G2440">
        <v>4769.4939999999997</v>
      </c>
      <c r="H2440">
        <v>4834.2380000000003</v>
      </c>
      <c r="I2440">
        <v>4858.9979999999996</v>
      </c>
      <c r="J2440">
        <v>4898.3999999999996</v>
      </c>
      <c r="K2440">
        <v>4925.6360000000004</v>
      </c>
      <c r="L2440">
        <v>4933.6769999999997</v>
      </c>
      <c r="M2440">
        <v>4949.6930000000002</v>
      </c>
      <c r="N2440">
        <v>5013.848</v>
      </c>
      <c r="O2440">
        <f t="shared" si="105"/>
        <v>4689.8519999999999</v>
      </c>
      <c r="P2440">
        <f t="shared" si="106"/>
        <v>4365.8559999999998</v>
      </c>
      <c r="Q2440">
        <v>4041.86</v>
      </c>
      <c r="R2440">
        <v>5024.5110000000004</v>
      </c>
      <c r="S2440">
        <v>5043.8720000000003</v>
      </c>
      <c r="T2440">
        <v>5068.6710000000003</v>
      </c>
      <c r="U2440">
        <v>5078.3609999999999</v>
      </c>
      <c r="V2440">
        <v>5074.3940000000002</v>
      </c>
      <c r="W2440">
        <v>5103.982</v>
      </c>
      <c r="X2440">
        <v>5147.8059999999996</v>
      </c>
      <c r="Y2440">
        <v>5063.009</v>
      </c>
      <c r="Z2440">
        <v>5079.9089999999997</v>
      </c>
    </row>
    <row r="2441" spans="1:26" x14ac:dyDescent="0.35">
      <c r="A2441">
        <v>46</v>
      </c>
      <c r="B2441">
        <v>101</v>
      </c>
      <c r="C2441" t="str">
        <f t="shared" si="107"/>
        <v>46101</v>
      </c>
      <c r="D2441" t="str">
        <f t="shared" si="108"/>
        <v>46101</v>
      </c>
      <c r="E2441" t="str">
        <f>VLOOKUP(C2441,Table1[[Column1]:[GEMS_Typo]],2)</f>
        <v>F</v>
      </c>
      <c r="F2441">
        <v>2094.9160000000002</v>
      </c>
      <c r="G2441">
        <v>2094.9160000000002</v>
      </c>
      <c r="H2441">
        <v>2094.9160000000002</v>
      </c>
      <c r="I2441">
        <v>2094.9160000000002</v>
      </c>
      <c r="J2441">
        <v>2100.768</v>
      </c>
      <c r="K2441">
        <v>2100.91</v>
      </c>
      <c r="L2441">
        <v>2135.79</v>
      </c>
      <c r="M2441">
        <v>2130.4119999999998</v>
      </c>
      <c r="N2441">
        <v>2129.58</v>
      </c>
      <c r="O2441">
        <f t="shared" si="105"/>
        <v>2004.5840000000001</v>
      </c>
      <c r="P2441">
        <f t="shared" si="106"/>
        <v>1879.5880000000002</v>
      </c>
      <c r="Q2441">
        <v>1754.5920000000001</v>
      </c>
      <c r="R2441">
        <v>2122.8330000000001</v>
      </c>
      <c r="S2441">
        <v>2124.1260000000002</v>
      </c>
      <c r="T2441">
        <v>2121.9459999999999</v>
      </c>
      <c r="U2441">
        <v>2122.0419999999999</v>
      </c>
      <c r="V2441">
        <v>2120.4780000000001</v>
      </c>
      <c r="W2441">
        <v>2122.268</v>
      </c>
      <c r="X2441">
        <v>2121.6019999999999</v>
      </c>
      <c r="Y2441">
        <v>2121.6019999999999</v>
      </c>
      <c r="Z2441">
        <v>2119.9079999999999</v>
      </c>
    </row>
    <row r="2442" spans="1:26" x14ac:dyDescent="0.35">
      <c r="A2442">
        <v>46</v>
      </c>
      <c r="B2442">
        <v>103</v>
      </c>
      <c r="C2442" t="str">
        <f t="shared" si="107"/>
        <v>46103</v>
      </c>
      <c r="D2442" t="str">
        <f t="shared" si="108"/>
        <v>46103</v>
      </c>
      <c r="E2442" t="str">
        <f>VLOOKUP(C2442,Table1[[Column1]:[GEMS_Typo]],2)</f>
        <v>D</v>
      </c>
      <c r="F2442">
        <v>4584.8100000000004</v>
      </c>
      <c r="G2442">
        <v>4708.9139999999998</v>
      </c>
      <c r="H2442">
        <v>4760.6540000000005</v>
      </c>
      <c r="I2442">
        <v>4766.7359999999999</v>
      </c>
      <c r="J2442">
        <v>4771.2160000000003</v>
      </c>
      <c r="K2442">
        <v>5150.3320000000003</v>
      </c>
      <c r="L2442">
        <v>5230.8440000000001</v>
      </c>
      <c r="M2442">
        <v>5271.4070000000002</v>
      </c>
      <c r="N2442">
        <v>5314.7719999999999</v>
      </c>
      <c r="O2442">
        <f t="shared" si="105"/>
        <v>4951.3906666666662</v>
      </c>
      <c r="P2442">
        <f t="shared" si="106"/>
        <v>4588.0093333333325</v>
      </c>
      <c r="Q2442">
        <v>4224.6279999999997</v>
      </c>
      <c r="R2442">
        <v>5563.0320000000002</v>
      </c>
      <c r="S2442">
        <v>5512.2889999999998</v>
      </c>
      <c r="T2442">
        <v>5516.7240000000002</v>
      </c>
      <c r="U2442">
        <v>5515.5469999999996</v>
      </c>
      <c r="V2442">
        <v>5486.6109999999999</v>
      </c>
      <c r="W2442">
        <v>5528.2349999999997</v>
      </c>
      <c r="X2442">
        <v>5535.8829999999998</v>
      </c>
      <c r="Y2442">
        <v>5450.8040000000001</v>
      </c>
      <c r="Z2442">
        <v>5354.2709999999997</v>
      </c>
    </row>
    <row r="2443" spans="1:26" x14ac:dyDescent="0.35">
      <c r="A2443">
        <v>46</v>
      </c>
      <c r="B2443">
        <v>105</v>
      </c>
      <c r="C2443" t="str">
        <f t="shared" si="107"/>
        <v>46105</v>
      </c>
      <c r="D2443" t="str">
        <f t="shared" si="108"/>
        <v>46105</v>
      </c>
      <c r="E2443" t="str">
        <f>VLOOKUP(C2443,Table1[[Column1]:[GEMS_Typo]],2)</f>
        <v>F</v>
      </c>
      <c r="F2443">
        <v>3243.8560000000002</v>
      </c>
      <c r="G2443">
        <v>3243.8560000000002</v>
      </c>
      <c r="H2443">
        <v>3243.9740000000002</v>
      </c>
      <c r="I2443">
        <v>3243.9740000000002</v>
      </c>
      <c r="J2443">
        <v>3243.9740000000002</v>
      </c>
      <c r="K2443">
        <v>3243.9740000000002</v>
      </c>
      <c r="L2443">
        <v>3229.2379999999998</v>
      </c>
      <c r="M2443">
        <v>3233.922</v>
      </c>
      <c r="N2443">
        <v>3235.5920000000001</v>
      </c>
      <c r="O2443">
        <f t="shared" si="105"/>
        <v>3054.1433333333334</v>
      </c>
      <c r="P2443">
        <f t="shared" si="106"/>
        <v>2872.6946666666668</v>
      </c>
      <c r="Q2443">
        <v>2691.2460000000001</v>
      </c>
      <c r="R2443">
        <v>3293.4580000000001</v>
      </c>
      <c r="S2443">
        <v>3297.3180000000002</v>
      </c>
      <c r="T2443">
        <v>3286.2040000000002</v>
      </c>
      <c r="U2443">
        <v>3286.5720000000001</v>
      </c>
      <c r="V2443">
        <v>3284.4520000000002</v>
      </c>
      <c r="W2443">
        <v>3285.13</v>
      </c>
      <c r="X2443">
        <v>3286.0219999999999</v>
      </c>
      <c r="Y2443">
        <v>3286.82</v>
      </c>
      <c r="Z2443">
        <v>3276.9259999999999</v>
      </c>
    </row>
    <row r="2444" spans="1:26" x14ac:dyDescent="0.35">
      <c r="A2444">
        <v>46</v>
      </c>
      <c r="B2444">
        <v>107</v>
      </c>
      <c r="C2444" t="str">
        <f t="shared" si="107"/>
        <v>46107</v>
      </c>
      <c r="D2444" t="str">
        <f t="shared" si="108"/>
        <v>46107</v>
      </c>
      <c r="E2444" t="str">
        <f>VLOOKUP(C2444,Table1[[Column1]:[GEMS_Typo]],2)</f>
        <v>F</v>
      </c>
      <c r="F2444">
        <v>2112.46</v>
      </c>
      <c r="G2444">
        <v>2112.34</v>
      </c>
      <c r="H2444">
        <v>2112.34</v>
      </c>
      <c r="I2444">
        <v>2112.4279999999999</v>
      </c>
      <c r="J2444">
        <v>2112.4279999999999</v>
      </c>
      <c r="K2444">
        <v>2112.4279999999999</v>
      </c>
      <c r="L2444">
        <v>2076.6840000000002</v>
      </c>
      <c r="M2444">
        <v>2076.8240000000001</v>
      </c>
      <c r="N2444">
        <v>2076.7739999999999</v>
      </c>
      <c r="O2444">
        <f t="shared" si="105"/>
        <v>1940.4573333333333</v>
      </c>
      <c r="P2444">
        <f t="shared" si="106"/>
        <v>1804.1406666666667</v>
      </c>
      <c r="Q2444">
        <v>1667.8240000000001</v>
      </c>
      <c r="R2444">
        <v>2079.0149999999999</v>
      </c>
      <c r="S2444">
        <v>2081.451</v>
      </c>
      <c r="T2444">
        <v>2090.9699999999998</v>
      </c>
      <c r="U2444">
        <v>2090.1460000000002</v>
      </c>
      <c r="V2444">
        <v>2090.34</v>
      </c>
      <c r="W2444">
        <v>2089.098</v>
      </c>
      <c r="X2444">
        <v>2089.098</v>
      </c>
      <c r="Y2444">
        <v>2082.09</v>
      </c>
      <c r="Z2444">
        <v>2080.7779999999998</v>
      </c>
    </row>
    <row r="2445" spans="1:26" x14ac:dyDescent="0.35">
      <c r="A2445">
        <v>46</v>
      </c>
      <c r="B2445">
        <v>109</v>
      </c>
      <c r="C2445" t="str">
        <f t="shared" si="107"/>
        <v>46109</v>
      </c>
      <c r="D2445" t="str">
        <f t="shared" si="108"/>
        <v>46109</v>
      </c>
      <c r="E2445" t="str">
        <f>VLOOKUP(C2445,Table1[[Column1]:[GEMS_Typo]],2)</f>
        <v>D</v>
      </c>
      <c r="F2445">
        <v>3890.9380000000001</v>
      </c>
      <c r="G2445">
        <v>3890.9380000000001</v>
      </c>
      <c r="H2445">
        <v>3890.9459999999999</v>
      </c>
      <c r="I2445">
        <v>3890.9459999999999</v>
      </c>
      <c r="J2445">
        <v>3890.9459999999999</v>
      </c>
      <c r="K2445">
        <v>3907.8980000000001</v>
      </c>
      <c r="L2445">
        <v>3907.8159999999998</v>
      </c>
      <c r="M2445">
        <v>3869.55</v>
      </c>
      <c r="N2445">
        <v>3867.152</v>
      </c>
      <c r="O2445">
        <f t="shared" si="105"/>
        <v>3641.9693333333335</v>
      </c>
      <c r="P2445">
        <f t="shared" si="106"/>
        <v>3416.7866666666669</v>
      </c>
      <c r="Q2445">
        <v>3191.6039999999998</v>
      </c>
      <c r="R2445">
        <v>3870.9839999999999</v>
      </c>
      <c r="S2445">
        <v>3872.7820000000002</v>
      </c>
      <c r="T2445">
        <v>3856.8220000000001</v>
      </c>
      <c r="U2445">
        <v>3853.2820000000002</v>
      </c>
      <c r="V2445">
        <v>3851.5259999999998</v>
      </c>
      <c r="W2445">
        <v>3855.7159999999999</v>
      </c>
      <c r="X2445">
        <v>3859.6860000000001</v>
      </c>
      <c r="Y2445">
        <v>3858.7060000000001</v>
      </c>
      <c r="Z2445">
        <v>3855.4079999999999</v>
      </c>
    </row>
    <row r="2446" spans="1:26" x14ac:dyDescent="0.35">
      <c r="A2446">
        <v>46</v>
      </c>
      <c r="B2446">
        <v>111</v>
      </c>
      <c r="C2446" t="str">
        <f t="shared" si="107"/>
        <v>46111</v>
      </c>
      <c r="D2446" t="str">
        <f t="shared" si="108"/>
        <v>46111</v>
      </c>
      <c r="E2446" t="str">
        <f>VLOOKUP(C2446,Table1[[Column1]:[GEMS_Typo]],2)</f>
        <v>F</v>
      </c>
      <c r="F2446">
        <v>2031.5719999999999</v>
      </c>
      <c r="G2446">
        <v>2033.5519999999999</v>
      </c>
      <c r="H2446">
        <v>2033.5519999999999</v>
      </c>
      <c r="I2446">
        <v>2055.6979999999999</v>
      </c>
      <c r="J2446">
        <v>2078.8040000000001</v>
      </c>
      <c r="K2446">
        <v>2078.8040000000001</v>
      </c>
      <c r="L2446">
        <v>2078.8040000000001</v>
      </c>
      <c r="M2446">
        <v>1979.7539999999999</v>
      </c>
      <c r="N2446">
        <v>1979.692</v>
      </c>
      <c r="O2446">
        <f t="shared" si="105"/>
        <v>1860.748</v>
      </c>
      <c r="P2446">
        <f t="shared" si="106"/>
        <v>1741.8040000000001</v>
      </c>
      <c r="Q2446">
        <v>1622.86</v>
      </c>
      <c r="R2446">
        <v>1956.4960000000001</v>
      </c>
      <c r="S2446">
        <v>1937.444</v>
      </c>
      <c r="T2446">
        <v>1932.146</v>
      </c>
      <c r="U2446">
        <v>1931.278</v>
      </c>
      <c r="V2446">
        <v>1924.422</v>
      </c>
      <c r="W2446">
        <v>1936.604</v>
      </c>
      <c r="X2446">
        <v>1924.71</v>
      </c>
      <c r="Y2446">
        <v>1925.816</v>
      </c>
      <c r="Z2446">
        <v>1922.4739999999999</v>
      </c>
    </row>
    <row r="2447" spans="1:26" x14ac:dyDescent="0.35">
      <c r="A2447">
        <v>46</v>
      </c>
      <c r="B2447">
        <v>113</v>
      </c>
      <c r="C2447" t="str">
        <f t="shared" si="107"/>
        <v>46113</v>
      </c>
      <c r="D2447" t="str">
        <f t="shared" si="108"/>
        <v>46113</v>
      </c>
      <c r="E2447" t="str">
        <f>VLOOKUP(C2447,Table1[[Column1]:[GEMS_Typo]],2)</f>
        <v>F</v>
      </c>
      <c r="F2447">
        <v>1870.412</v>
      </c>
      <c r="G2447">
        <v>1870.412</v>
      </c>
      <c r="H2447">
        <v>1870.5640000000001</v>
      </c>
      <c r="I2447">
        <v>1870.5640000000001</v>
      </c>
      <c r="J2447">
        <v>1870.5640000000001</v>
      </c>
      <c r="K2447">
        <v>1870.5640000000001</v>
      </c>
      <c r="L2447">
        <v>1870.5640000000001</v>
      </c>
      <c r="M2447">
        <v>1870.5640000000001</v>
      </c>
      <c r="N2447">
        <v>1428.33</v>
      </c>
      <c r="O2447">
        <f t="shared" si="105"/>
        <v>1258.3506666666667</v>
      </c>
      <c r="P2447">
        <f t="shared" si="106"/>
        <v>1088.3713333333335</v>
      </c>
      <c r="Q2447">
        <v>918.39200000000005</v>
      </c>
      <c r="R2447">
        <v>1441.56</v>
      </c>
      <c r="S2447">
        <v>1440.248</v>
      </c>
      <c r="T2447">
        <v>1440.51</v>
      </c>
      <c r="U2447">
        <v>1442.278</v>
      </c>
      <c r="V2447">
        <v>1447.056</v>
      </c>
      <c r="W2447">
        <v>1440.998</v>
      </c>
      <c r="X2447">
        <v>1434.2460000000001</v>
      </c>
      <c r="Y2447">
        <v>1433.742</v>
      </c>
      <c r="Z2447">
        <v>1434.546</v>
      </c>
    </row>
    <row r="2448" spans="1:26" x14ac:dyDescent="0.35">
      <c r="A2448">
        <v>46</v>
      </c>
      <c r="B2448">
        <v>115</v>
      </c>
      <c r="C2448" t="str">
        <f t="shared" si="107"/>
        <v>46115</v>
      </c>
      <c r="D2448" t="str">
        <f t="shared" si="108"/>
        <v>46115</v>
      </c>
      <c r="E2448" t="str">
        <f>VLOOKUP(C2448,Table1[[Column1]:[GEMS_Typo]],2)</f>
        <v>E</v>
      </c>
      <c r="F2448">
        <v>5508.3159999999998</v>
      </c>
      <c r="G2448">
        <v>5507.8980000000001</v>
      </c>
      <c r="H2448">
        <v>5499.8980000000001</v>
      </c>
      <c r="I2448">
        <v>5499.9359999999997</v>
      </c>
      <c r="J2448">
        <v>5499.9359999999997</v>
      </c>
      <c r="K2448">
        <v>5499.9319999999998</v>
      </c>
      <c r="L2448">
        <v>5499.9319999999998</v>
      </c>
      <c r="M2448">
        <v>5499.8779999999997</v>
      </c>
      <c r="N2448">
        <v>5085.93</v>
      </c>
      <c r="O2448">
        <f t="shared" si="105"/>
        <v>4878.9753333333338</v>
      </c>
      <c r="P2448">
        <f t="shared" si="106"/>
        <v>4672.0206666666672</v>
      </c>
      <c r="Q2448">
        <v>4465.0659999999998</v>
      </c>
      <c r="R2448">
        <v>5315.2179999999998</v>
      </c>
      <c r="S2448">
        <v>5087.6660000000002</v>
      </c>
      <c r="T2448">
        <v>5080.7839999999997</v>
      </c>
      <c r="U2448">
        <v>5073.1859999999997</v>
      </c>
      <c r="V2448">
        <v>5071.902</v>
      </c>
      <c r="W2448">
        <v>5077.0320000000002</v>
      </c>
      <c r="X2448">
        <v>5076.9539999999997</v>
      </c>
      <c r="Y2448">
        <v>5076.3440000000001</v>
      </c>
      <c r="Z2448">
        <v>5075.7520000000004</v>
      </c>
    </row>
    <row r="2449" spans="1:26" x14ac:dyDescent="0.35">
      <c r="A2449">
        <v>46</v>
      </c>
      <c r="B2449">
        <v>117</v>
      </c>
      <c r="C2449" t="str">
        <f t="shared" si="107"/>
        <v>46117</v>
      </c>
      <c r="D2449" t="str">
        <f t="shared" si="108"/>
        <v>46117</v>
      </c>
      <c r="E2449" t="str">
        <f>VLOOKUP(C2449,Table1[[Column1]:[GEMS_Typo]],2)</f>
        <v>D</v>
      </c>
      <c r="F2449">
        <v>1439.2719999999999</v>
      </c>
      <c r="G2449">
        <v>1439.2719999999999</v>
      </c>
      <c r="H2449">
        <v>1439.212</v>
      </c>
      <c r="I2449">
        <v>1439.212</v>
      </c>
      <c r="J2449">
        <v>1439.24</v>
      </c>
      <c r="K2449">
        <v>1463.2560000000001</v>
      </c>
      <c r="L2449">
        <v>1410.9280000000001</v>
      </c>
      <c r="M2449">
        <v>1365.8140000000001</v>
      </c>
      <c r="N2449">
        <v>1366.222</v>
      </c>
      <c r="O2449">
        <f t="shared" si="105"/>
        <v>1207.2280000000001</v>
      </c>
      <c r="P2449">
        <f t="shared" si="106"/>
        <v>1048.2340000000002</v>
      </c>
      <c r="Q2449">
        <v>889.24</v>
      </c>
      <c r="R2449">
        <v>1379.577</v>
      </c>
      <c r="S2449">
        <v>1374.229</v>
      </c>
      <c r="T2449">
        <v>1372.7239999999999</v>
      </c>
      <c r="U2449">
        <v>1373.12</v>
      </c>
      <c r="V2449">
        <v>1377.828</v>
      </c>
      <c r="W2449">
        <v>1371.0219999999999</v>
      </c>
      <c r="X2449">
        <v>1370.242</v>
      </c>
      <c r="Y2449">
        <v>1370.2639999999999</v>
      </c>
      <c r="Z2449">
        <v>1370.2639999999999</v>
      </c>
    </row>
    <row r="2450" spans="1:26" x14ac:dyDescent="0.35">
      <c r="A2450">
        <v>46</v>
      </c>
      <c r="B2450">
        <v>119</v>
      </c>
      <c r="C2450" t="str">
        <f t="shared" si="107"/>
        <v>46119</v>
      </c>
      <c r="D2450" t="str">
        <f t="shared" si="108"/>
        <v>46119</v>
      </c>
      <c r="E2450" t="str">
        <f>VLOOKUP(C2450,Table1[[Column1]:[GEMS_Typo]],2)</f>
        <v>D</v>
      </c>
      <c r="F2450">
        <v>2063.6779999999999</v>
      </c>
      <c r="G2450">
        <v>2063.6779999999999</v>
      </c>
      <c r="H2450">
        <v>2063.6779999999999</v>
      </c>
      <c r="I2450">
        <v>2063.6779999999999</v>
      </c>
      <c r="J2450">
        <v>2063.6779999999999</v>
      </c>
      <c r="K2450">
        <v>2063.6779999999999</v>
      </c>
      <c r="L2450">
        <v>2032.7239999999999</v>
      </c>
      <c r="M2450">
        <v>2035.18</v>
      </c>
      <c r="N2450">
        <v>2034.9459999999999</v>
      </c>
      <c r="O2450">
        <f t="shared" si="105"/>
        <v>1898.0373333333332</v>
      </c>
      <c r="P2450">
        <f t="shared" si="106"/>
        <v>1761.1286666666665</v>
      </c>
      <c r="Q2450">
        <v>1624.22</v>
      </c>
      <c r="R2450">
        <v>2048.9540000000002</v>
      </c>
      <c r="S2450">
        <v>2049.7060000000001</v>
      </c>
      <c r="T2450">
        <v>2044.442</v>
      </c>
      <c r="U2450">
        <v>2044.5340000000001</v>
      </c>
      <c r="V2450">
        <v>2045.866</v>
      </c>
      <c r="W2450">
        <v>2045.866</v>
      </c>
      <c r="X2450">
        <v>2028.712</v>
      </c>
      <c r="Y2450">
        <v>2029.394</v>
      </c>
      <c r="Z2450">
        <v>2041.6020000000001</v>
      </c>
    </row>
    <row r="2451" spans="1:26" x14ac:dyDescent="0.35">
      <c r="A2451">
        <v>46</v>
      </c>
      <c r="B2451">
        <v>121</v>
      </c>
      <c r="C2451" t="str">
        <f t="shared" si="107"/>
        <v>46121</v>
      </c>
      <c r="D2451" t="str">
        <f t="shared" si="108"/>
        <v>46121</v>
      </c>
      <c r="E2451" t="str">
        <f>VLOOKUP(C2451,Table1[[Column1]:[GEMS_Typo]],2)</f>
        <v>D</v>
      </c>
      <c r="F2451">
        <v>1980.366</v>
      </c>
      <c r="G2451">
        <v>1980.366</v>
      </c>
      <c r="H2451">
        <v>1980.366</v>
      </c>
      <c r="I2451">
        <v>1980.366</v>
      </c>
      <c r="J2451">
        <v>1980.366</v>
      </c>
      <c r="K2451">
        <v>1980.432</v>
      </c>
      <c r="L2451">
        <v>1980.432</v>
      </c>
      <c r="M2451">
        <v>1980.068</v>
      </c>
      <c r="N2451">
        <v>1596.4179999999999</v>
      </c>
      <c r="O2451">
        <f t="shared" si="105"/>
        <v>1473.9806666666666</v>
      </c>
      <c r="P2451">
        <f t="shared" si="106"/>
        <v>1351.5433333333333</v>
      </c>
      <c r="Q2451">
        <v>1229.106</v>
      </c>
      <c r="R2451">
        <v>1610.5830000000001</v>
      </c>
      <c r="S2451">
        <v>1609.2059999999999</v>
      </c>
      <c r="T2451">
        <v>1615.271</v>
      </c>
      <c r="U2451">
        <v>1615.223</v>
      </c>
      <c r="V2451">
        <v>1617.5989999999999</v>
      </c>
      <c r="W2451">
        <v>1625.913</v>
      </c>
      <c r="X2451">
        <v>1626.0029999999999</v>
      </c>
      <c r="Y2451">
        <v>1615.8789999999999</v>
      </c>
      <c r="Z2451">
        <v>1615.355</v>
      </c>
    </row>
    <row r="2452" spans="1:26" x14ac:dyDescent="0.35">
      <c r="A2452">
        <v>46</v>
      </c>
      <c r="B2452">
        <v>123</v>
      </c>
      <c r="C2452" t="str">
        <f t="shared" si="107"/>
        <v>46123</v>
      </c>
      <c r="D2452" t="str">
        <f t="shared" si="108"/>
        <v>46123</v>
      </c>
      <c r="E2452" t="str">
        <f>VLOOKUP(C2452,Table1[[Column1]:[GEMS_Typo]],2)</f>
        <v>F</v>
      </c>
      <c r="F2452">
        <v>3832.98</v>
      </c>
      <c r="G2452">
        <v>3832.98</v>
      </c>
      <c r="H2452">
        <v>3833.0740000000001</v>
      </c>
      <c r="I2452">
        <v>3833.0740000000001</v>
      </c>
      <c r="J2452">
        <v>3833.0740000000001</v>
      </c>
      <c r="K2452">
        <v>3833.08</v>
      </c>
      <c r="L2452">
        <v>3693.6660000000002</v>
      </c>
      <c r="M2452">
        <v>3688.02</v>
      </c>
      <c r="N2452">
        <v>3711.7660000000001</v>
      </c>
      <c r="O2452">
        <f t="shared" si="105"/>
        <v>3497.8913333333335</v>
      </c>
      <c r="P2452">
        <f t="shared" si="106"/>
        <v>3284.0166666666669</v>
      </c>
      <c r="Q2452">
        <v>3070.1419999999998</v>
      </c>
      <c r="R2452">
        <v>3732.81</v>
      </c>
      <c r="S2452">
        <v>3728.7359999999999</v>
      </c>
      <c r="T2452">
        <v>3737.4839999999999</v>
      </c>
      <c r="U2452">
        <v>3737.31</v>
      </c>
      <c r="V2452">
        <v>3738.6320000000001</v>
      </c>
      <c r="W2452">
        <v>3739.9479999999999</v>
      </c>
      <c r="X2452">
        <v>3741.7240000000002</v>
      </c>
      <c r="Y2452">
        <v>3741.462</v>
      </c>
      <c r="Z2452">
        <v>3742.32</v>
      </c>
    </row>
    <row r="2453" spans="1:26" x14ac:dyDescent="0.35">
      <c r="A2453">
        <v>46</v>
      </c>
      <c r="B2453">
        <v>125</v>
      </c>
      <c r="C2453" t="str">
        <f t="shared" si="107"/>
        <v>46125</v>
      </c>
      <c r="D2453" t="str">
        <f t="shared" si="108"/>
        <v>46125</v>
      </c>
      <c r="E2453" t="str">
        <f>VLOOKUP(C2453,Table1[[Column1]:[GEMS_Typo]],2)</f>
        <v>B</v>
      </c>
      <c r="F2453">
        <v>2522.0419999999999</v>
      </c>
      <c r="G2453">
        <v>2522.0419999999999</v>
      </c>
      <c r="H2453">
        <v>2522.942</v>
      </c>
      <c r="I2453">
        <v>2522.942</v>
      </c>
      <c r="J2453">
        <v>2541.1999999999998</v>
      </c>
      <c r="K2453">
        <v>2541.4940000000001</v>
      </c>
      <c r="L2453">
        <v>2540.4259999999999</v>
      </c>
      <c r="M2453">
        <v>2540.92</v>
      </c>
      <c r="N2453">
        <v>2541.2420000000002</v>
      </c>
      <c r="O2453">
        <f t="shared" si="105"/>
        <v>2401.7026666666666</v>
      </c>
      <c r="P2453">
        <f t="shared" si="106"/>
        <v>2262.163333333333</v>
      </c>
      <c r="Q2453">
        <v>2122.6239999999998</v>
      </c>
      <c r="R2453">
        <v>2547.5250000000001</v>
      </c>
      <c r="S2453">
        <v>2543.4110000000001</v>
      </c>
      <c r="T2453">
        <v>2544.4279999999999</v>
      </c>
      <c r="U2453">
        <v>2544.4180000000001</v>
      </c>
      <c r="V2453">
        <v>2543.654</v>
      </c>
      <c r="W2453">
        <v>2543.5880000000002</v>
      </c>
      <c r="X2453">
        <v>2541.5720000000001</v>
      </c>
      <c r="Y2453">
        <v>2538.8719999999998</v>
      </c>
      <c r="Z2453">
        <v>2538.73</v>
      </c>
    </row>
    <row r="2454" spans="1:26" x14ac:dyDescent="0.35">
      <c r="A2454">
        <v>46</v>
      </c>
      <c r="B2454">
        <v>127</v>
      </c>
      <c r="C2454" t="str">
        <f t="shared" si="107"/>
        <v>46127</v>
      </c>
      <c r="D2454" t="str">
        <f t="shared" si="108"/>
        <v>46127</v>
      </c>
      <c r="E2454" t="str">
        <f>VLOOKUP(C2454,Table1[[Column1]:[GEMS_Typo]],2)</f>
        <v>B</v>
      </c>
      <c r="F2454">
        <v>2003.0139999999999</v>
      </c>
      <c r="G2454">
        <v>2003.0920000000001</v>
      </c>
      <c r="H2454">
        <v>2003.0920000000001</v>
      </c>
      <c r="I2454">
        <v>2089.04</v>
      </c>
      <c r="J2454">
        <v>2093.1819999999998</v>
      </c>
      <c r="K2454">
        <v>2095.732</v>
      </c>
      <c r="L2454">
        <v>2099.0720000000001</v>
      </c>
      <c r="M2454">
        <v>2104.11</v>
      </c>
      <c r="N2454">
        <v>2105.634</v>
      </c>
      <c r="O2454">
        <f t="shared" si="105"/>
        <v>1979.7793333333334</v>
      </c>
      <c r="P2454">
        <f t="shared" si="106"/>
        <v>1853.9246666666668</v>
      </c>
      <c r="Q2454">
        <v>1728.07</v>
      </c>
      <c r="R2454">
        <v>2101.915</v>
      </c>
      <c r="S2454">
        <v>2102.48</v>
      </c>
      <c r="T2454">
        <v>2101.38</v>
      </c>
      <c r="U2454">
        <v>2098.6419999999998</v>
      </c>
      <c r="V2454">
        <v>2095.5439999999999</v>
      </c>
      <c r="W2454">
        <v>2096.5500000000002</v>
      </c>
      <c r="X2454">
        <v>2101.12</v>
      </c>
      <c r="Y2454">
        <v>2098.614</v>
      </c>
      <c r="Z2454">
        <v>2085.0039999999999</v>
      </c>
    </row>
    <row r="2455" spans="1:26" x14ac:dyDescent="0.35">
      <c r="A2455">
        <v>46</v>
      </c>
      <c r="B2455">
        <v>129</v>
      </c>
      <c r="C2455" t="str">
        <f t="shared" si="107"/>
        <v>46129</v>
      </c>
      <c r="D2455" t="str">
        <f t="shared" si="108"/>
        <v>46129</v>
      </c>
      <c r="E2455" t="str">
        <f>VLOOKUP(C2455,Table1[[Column1]:[GEMS_Typo]],2)</f>
        <v>E</v>
      </c>
      <c r="F2455">
        <v>1907.808</v>
      </c>
      <c r="G2455">
        <v>1910.7819999999999</v>
      </c>
      <c r="H2455">
        <v>1910.7819999999999</v>
      </c>
      <c r="I2455">
        <v>1910.7840000000001</v>
      </c>
      <c r="J2455">
        <v>1910.7840000000001</v>
      </c>
      <c r="K2455">
        <v>1910.7840000000001</v>
      </c>
      <c r="L2455">
        <v>1976.12</v>
      </c>
      <c r="M2455">
        <v>1976.0519999999999</v>
      </c>
      <c r="N2455">
        <v>1978.5060000000001</v>
      </c>
      <c r="O2455">
        <f t="shared" si="105"/>
        <v>1843.144</v>
      </c>
      <c r="P2455">
        <f t="shared" si="106"/>
        <v>1707.7819999999999</v>
      </c>
      <c r="Q2455">
        <v>1572.42</v>
      </c>
      <c r="R2455">
        <v>1977.258</v>
      </c>
      <c r="S2455">
        <v>1975.452</v>
      </c>
      <c r="T2455">
        <v>1977.566</v>
      </c>
      <c r="U2455">
        <v>1978.18</v>
      </c>
      <c r="V2455">
        <v>1978.13</v>
      </c>
      <c r="W2455">
        <v>1978.1279999999999</v>
      </c>
      <c r="X2455">
        <v>1973.0039999999999</v>
      </c>
      <c r="Y2455">
        <v>1971.424</v>
      </c>
      <c r="Z2455">
        <v>1969.864</v>
      </c>
    </row>
    <row r="2456" spans="1:26" x14ac:dyDescent="0.35">
      <c r="A2456">
        <v>46</v>
      </c>
      <c r="B2456">
        <v>135</v>
      </c>
      <c r="C2456" t="str">
        <f t="shared" si="107"/>
        <v>46135</v>
      </c>
      <c r="D2456" t="str">
        <f t="shared" si="108"/>
        <v>46135</v>
      </c>
      <c r="E2456" t="str">
        <f>VLOOKUP(C2456,Table1[[Column1]:[GEMS_Typo]],2)</f>
        <v>D</v>
      </c>
      <c r="F2456">
        <v>2028.1559999999999</v>
      </c>
      <c r="G2456">
        <v>2032.5519999999999</v>
      </c>
      <c r="H2456">
        <v>2032.5519999999999</v>
      </c>
      <c r="I2456">
        <v>2107.0700000000002</v>
      </c>
      <c r="J2456">
        <v>2118.91</v>
      </c>
      <c r="K2456">
        <v>2160.9839999999999</v>
      </c>
      <c r="L2456">
        <v>2165.9520000000002</v>
      </c>
      <c r="M2456">
        <v>2170.9560000000001</v>
      </c>
      <c r="N2456">
        <v>2180.85</v>
      </c>
      <c r="O2456">
        <f t="shared" si="105"/>
        <v>2038.681</v>
      </c>
      <c r="P2456">
        <f t="shared" si="106"/>
        <v>1896.5120000000002</v>
      </c>
      <c r="Q2456">
        <v>1754.3430000000001</v>
      </c>
      <c r="R2456">
        <v>2578.855</v>
      </c>
      <c r="S2456">
        <v>2190.5410000000002</v>
      </c>
      <c r="T2456">
        <v>2192.4839999999999</v>
      </c>
      <c r="U2456">
        <v>2192.1320000000001</v>
      </c>
      <c r="V2456">
        <v>2192.6379999999999</v>
      </c>
      <c r="W2456">
        <v>2194.0419999999999</v>
      </c>
      <c r="X2456">
        <v>2112.4380000000001</v>
      </c>
      <c r="Y2456">
        <v>2114.058</v>
      </c>
      <c r="Z2456">
        <v>2114.1219999999998</v>
      </c>
    </row>
    <row r="2457" spans="1:26" x14ac:dyDescent="0.35">
      <c r="A2457">
        <v>46</v>
      </c>
      <c r="B2457">
        <v>137</v>
      </c>
      <c r="C2457" t="str">
        <f t="shared" si="107"/>
        <v>46137</v>
      </c>
      <c r="D2457" t="str">
        <f t="shared" si="108"/>
        <v>46137</v>
      </c>
      <c r="E2457" t="str">
        <f>VLOOKUP(C2457,Table1[[Column1]:[GEMS_Typo]],2)</f>
        <v>F</v>
      </c>
      <c r="F2457">
        <v>1980.258</v>
      </c>
      <c r="G2457">
        <v>1980.258</v>
      </c>
      <c r="H2457">
        <v>1980.258</v>
      </c>
      <c r="I2457">
        <v>1980.258</v>
      </c>
      <c r="J2457">
        <v>1980.258</v>
      </c>
      <c r="K2457">
        <v>1980.258</v>
      </c>
      <c r="L2457">
        <v>1980.258</v>
      </c>
      <c r="M2457">
        <v>1980.258</v>
      </c>
      <c r="N2457">
        <v>1651.404</v>
      </c>
      <c r="O2457">
        <f t="shared" ref="O2457" si="109">N2457+(Q2457-N2457)*1/3</f>
        <v>1473.8</v>
      </c>
      <c r="P2457">
        <f t="shared" ref="P2457" si="110">O2457+(Q2457-N2457)*1/3</f>
        <v>1296.1959999999999</v>
      </c>
      <c r="Q2457">
        <v>1118.5920000000001</v>
      </c>
      <c r="R2457">
        <v>3162.4029999999998</v>
      </c>
      <c r="S2457">
        <v>1657.5139999999999</v>
      </c>
      <c r="T2457">
        <v>1657.86</v>
      </c>
      <c r="U2457">
        <v>1658.15</v>
      </c>
      <c r="V2457">
        <v>1659.556</v>
      </c>
      <c r="W2457">
        <v>1665.22</v>
      </c>
      <c r="X2457">
        <v>1666.26</v>
      </c>
      <c r="Y2457">
        <v>1666.27</v>
      </c>
      <c r="Z2457">
        <v>1666.462</v>
      </c>
    </row>
    <row r="2458" spans="1:26" x14ac:dyDescent="0.35">
      <c r="A2458">
        <v>47</v>
      </c>
      <c r="B2458">
        <v>1</v>
      </c>
      <c r="C2458" t="str">
        <f t="shared" si="107"/>
        <v>47001</v>
      </c>
      <c r="D2458" t="str">
        <f t="shared" si="108"/>
        <v>47001</v>
      </c>
      <c r="E2458" t="str">
        <f>VLOOKUP(C2458,Table1[[Column1]:[GEMS_Typo]],2)</f>
        <v>C</v>
      </c>
      <c r="F2458">
        <v>1762.91</v>
      </c>
      <c r="G2458">
        <v>1787.69</v>
      </c>
      <c r="H2458">
        <v>1834.14</v>
      </c>
      <c r="I2458">
        <v>1833.26</v>
      </c>
      <c r="J2458">
        <v>1834.42</v>
      </c>
      <c r="K2458">
        <v>1835.46</v>
      </c>
      <c r="L2458">
        <v>1835.62</v>
      </c>
      <c r="M2458">
        <v>1836.78</v>
      </c>
      <c r="N2458">
        <v>1836.78</v>
      </c>
      <c r="O2458">
        <v>1879.885</v>
      </c>
      <c r="P2458">
        <f>AVERAGE(O2458,Q2458)</f>
        <v>1973.9349999999999</v>
      </c>
      <c r="Q2458">
        <v>2067.9850000000001</v>
      </c>
      <c r="R2458">
        <v>2066.5909999999999</v>
      </c>
      <c r="S2458">
        <v>2068.7779999999998</v>
      </c>
      <c r="T2458">
        <v>2018.5640000000001</v>
      </c>
      <c r="U2458">
        <v>2012.7180000000001</v>
      </c>
      <c r="V2458">
        <v>2015.318</v>
      </c>
      <c r="W2458">
        <v>2000.59</v>
      </c>
      <c r="X2458">
        <v>2001.72</v>
      </c>
      <c r="Y2458">
        <v>2016.2159999999999</v>
      </c>
      <c r="Z2458">
        <v>1887.49</v>
      </c>
    </row>
    <row r="2459" spans="1:26" x14ac:dyDescent="0.35">
      <c r="A2459">
        <v>47</v>
      </c>
      <c r="B2459">
        <v>3</v>
      </c>
      <c r="C2459" t="str">
        <f t="shared" si="107"/>
        <v>47003</v>
      </c>
      <c r="D2459" t="str">
        <f t="shared" si="108"/>
        <v>47003</v>
      </c>
      <c r="E2459" t="str">
        <f>VLOOKUP(C2459,Table1[[Column1]:[GEMS_Typo]],2)</f>
        <v>C</v>
      </c>
      <c r="F2459">
        <v>1929.87</v>
      </c>
      <c r="G2459">
        <v>1928.97</v>
      </c>
      <c r="H2459">
        <v>1928.97</v>
      </c>
      <c r="I2459">
        <v>1930.72</v>
      </c>
      <c r="J2459">
        <v>1930.72</v>
      </c>
      <c r="K2459">
        <v>1931.98</v>
      </c>
      <c r="L2459">
        <v>1931.98</v>
      </c>
      <c r="M2459">
        <v>1932.12</v>
      </c>
      <c r="N2459">
        <v>1989.3710000000001</v>
      </c>
      <c r="O2459">
        <v>1989.3789999999999</v>
      </c>
      <c r="P2459">
        <f t="shared" ref="P2459:P2522" si="111">AVERAGE(O2459,Q2459)</f>
        <v>2120.5839999999998</v>
      </c>
      <c r="Q2459">
        <v>2251.7890000000002</v>
      </c>
      <c r="R2459">
        <v>2252.7069999999999</v>
      </c>
      <c r="S2459">
        <v>2252.375</v>
      </c>
      <c r="T2459">
        <v>2252.415</v>
      </c>
      <c r="U2459">
        <v>2242.6709999999998</v>
      </c>
      <c r="V2459">
        <v>2242.5309999999999</v>
      </c>
      <c r="W2459">
        <v>2247.7370000000001</v>
      </c>
      <c r="X2459">
        <v>2247.7370000000001</v>
      </c>
      <c r="Y2459">
        <v>2247.7370000000001</v>
      </c>
      <c r="Z2459">
        <v>2006.8910000000001</v>
      </c>
    </row>
    <row r="2460" spans="1:26" x14ac:dyDescent="0.35">
      <c r="A2460">
        <v>47</v>
      </c>
      <c r="B2460">
        <v>5</v>
      </c>
      <c r="C2460" t="str">
        <f t="shared" si="107"/>
        <v>47005</v>
      </c>
      <c r="D2460" t="str">
        <f t="shared" si="108"/>
        <v>47005</v>
      </c>
      <c r="E2460" t="str">
        <f>VLOOKUP(C2460,Table1[[Column1]:[GEMS_Typo]],2)</f>
        <v>D</v>
      </c>
      <c r="F2460">
        <v>1510.27</v>
      </c>
      <c r="G2460">
        <v>1510.01</v>
      </c>
      <c r="H2460">
        <v>1510.01</v>
      </c>
      <c r="I2460">
        <v>1506.91</v>
      </c>
      <c r="J2460">
        <v>1506.91</v>
      </c>
      <c r="K2460">
        <v>1511.63</v>
      </c>
      <c r="L2460">
        <v>1511.87</v>
      </c>
      <c r="M2460">
        <v>1519.28</v>
      </c>
      <c r="N2460">
        <v>1561.528</v>
      </c>
      <c r="O2460">
        <v>1561.528</v>
      </c>
      <c r="P2460">
        <f t="shared" si="111"/>
        <v>1728.5349999999999</v>
      </c>
      <c r="Q2460">
        <v>1895.5419999999999</v>
      </c>
      <c r="R2460">
        <v>1888.8240000000001</v>
      </c>
      <c r="S2460">
        <v>1888.8240000000001</v>
      </c>
      <c r="T2460">
        <v>1888.8240000000001</v>
      </c>
      <c r="U2460">
        <v>1888.8240000000001</v>
      </c>
      <c r="V2460">
        <v>1888.8240000000001</v>
      </c>
      <c r="W2460">
        <v>1888.8240000000001</v>
      </c>
      <c r="X2460">
        <v>1889.134</v>
      </c>
      <c r="Y2460">
        <v>1893.626</v>
      </c>
      <c r="Z2460">
        <v>1567.566</v>
      </c>
    </row>
    <row r="2461" spans="1:26" x14ac:dyDescent="0.35">
      <c r="A2461">
        <v>47</v>
      </c>
      <c r="B2461">
        <v>7</v>
      </c>
      <c r="C2461" t="str">
        <f t="shared" si="107"/>
        <v>47007</v>
      </c>
      <c r="D2461" t="str">
        <f t="shared" si="108"/>
        <v>47007</v>
      </c>
      <c r="E2461" t="str">
        <f>VLOOKUP(C2461,Table1[[Column1]:[GEMS_Typo]],2)</f>
        <v>C</v>
      </c>
      <c r="F2461">
        <v>1007.26</v>
      </c>
      <c r="G2461">
        <v>1007.26</v>
      </c>
      <c r="H2461">
        <v>1018.6</v>
      </c>
      <c r="I2461">
        <v>1059.02</v>
      </c>
      <c r="J2461">
        <v>1059.0999999999999</v>
      </c>
      <c r="K2461">
        <v>1059.5</v>
      </c>
      <c r="L2461">
        <v>1059.5</v>
      </c>
      <c r="M2461">
        <v>1059.5</v>
      </c>
      <c r="N2461">
        <v>1059.5</v>
      </c>
      <c r="O2461">
        <v>1121.1880000000001</v>
      </c>
      <c r="P2461">
        <f t="shared" si="111"/>
        <v>1223.9369999999999</v>
      </c>
      <c r="Q2461">
        <v>1326.6859999999999</v>
      </c>
      <c r="R2461">
        <v>1326.6859999999999</v>
      </c>
      <c r="S2461">
        <v>1326.6859999999999</v>
      </c>
      <c r="T2461">
        <v>1326.6859999999999</v>
      </c>
      <c r="U2461">
        <v>1326.6859999999999</v>
      </c>
      <c r="V2461">
        <v>1326.6559999999999</v>
      </c>
      <c r="W2461">
        <v>1326.6859999999999</v>
      </c>
      <c r="X2461">
        <v>1330.606</v>
      </c>
      <c r="Y2461">
        <v>1332.4159999999999</v>
      </c>
      <c r="Z2461">
        <v>1128.1659999999999</v>
      </c>
    </row>
    <row r="2462" spans="1:26" x14ac:dyDescent="0.35">
      <c r="A2462">
        <v>47</v>
      </c>
      <c r="B2462">
        <v>9</v>
      </c>
      <c r="C2462" t="str">
        <f t="shared" si="107"/>
        <v>47009</v>
      </c>
      <c r="D2462" t="str">
        <f t="shared" si="108"/>
        <v>47009</v>
      </c>
      <c r="E2462" t="str">
        <f>VLOOKUP(C2462,Table1[[Column1]:[GEMS_Typo]],2)</f>
        <v>C</v>
      </c>
      <c r="F2462">
        <v>2524.6799999999998</v>
      </c>
      <c r="G2462">
        <v>2775.59</v>
      </c>
      <c r="H2462">
        <v>2775.59</v>
      </c>
      <c r="I2462">
        <v>2776.79</v>
      </c>
      <c r="J2462">
        <v>2780.63</v>
      </c>
      <c r="K2462">
        <v>2779.89</v>
      </c>
      <c r="L2462">
        <v>2917.32</v>
      </c>
      <c r="M2462">
        <v>2763.43</v>
      </c>
      <c r="N2462">
        <v>2763.61</v>
      </c>
      <c r="O2462">
        <v>2764.67</v>
      </c>
      <c r="P2462">
        <f t="shared" si="111"/>
        <v>2909.7125000000001</v>
      </c>
      <c r="Q2462">
        <v>3054.7550000000001</v>
      </c>
      <c r="R2462">
        <v>3060.4960000000001</v>
      </c>
      <c r="S2462">
        <v>3061.9879999999998</v>
      </c>
      <c r="T2462">
        <v>3006.7159999999999</v>
      </c>
      <c r="U2462">
        <v>2983.386</v>
      </c>
      <c r="V2462">
        <v>2982.308</v>
      </c>
      <c r="W2462">
        <v>2915.56</v>
      </c>
      <c r="X2462">
        <v>2974.4180000000001</v>
      </c>
      <c r="Y2462">
        <v>3012.3980000000001</v>
      </c>
      <c r="Z2462">
        <v>2931.056</v>
      </c>
    </row>
    <row r="2463" spans="1:26" x14ac:dyDescent="0.35">
      <c r="A2463">
        <v>47</v>
      </c>
      <c r="B2463">
        <v>11</v>
      </c>
      <c r="C2463" t="str">
        <f t="shared" si="107"/>
        <v>47011</v>
      </c>
      <c r="D2463" t="str">
        <f t="shared" si="108"/>
        <v>47011</v>
      </c>
      <c r="E2463" t="str">
        <f>VLOOKUP(C2463,Table1[[Column1]:[GEMS_Typo]],2)</f>
        <v>C</v>
      </c>
      <c r="F2463">
        <v>2247.54</v>
      </c>
      <c r="G2463">
        <v>2252.02</v>
      </c>
      <c r="H2463">
        <v>2252.2199999999998</v>
      </c>
      <c r="I2463">
        <v>2252.3000000000002</v>
      </c>
      <c r="J2463">
        <v>2255.34</v>
      </c>
      <c r="K2463">
        <v>2273.2600000000002</v>
      </c>
      <c r="L2463">
        <v>2272.48</v>
      </c>
      <c r="M2463">
        <v>2259.9</v>
      </c>
      <c r="N2463">
        <v>2391.7399999999998</v>
      </c>
      <c r="O2463">
        <v>2390.0300000000002</v>
      </c>
      <c r="P2463">
        <f t="shared" si="111"/>
        <v>2486.6980000000003</v>
      </c>
      <c r="Q2463">
        <v>2583.366</v>
      </c>
      <c r="R2463">
        <v>2585.181</v>
      </c>
      <c r="S2463">
        <v>2593.335</v>
      </c>
      <c r="T2463">
        <v>2503.721</v>
      </c>
      <c r="U2463">
        <v>2504.2330000000002</v>
      </c>
      <c r="V2463">
        <v>2508.1170000000002</v>
      </c>
      <c r="W2463">
        <v>2458.665</v>
      </c>
      <c r="X2463">
        <v>2464.5500000000002</v>
      </c>
      <c r="Y2463">
        <v>2515.6509999999998</v>
      </c>
      <c r="Z2463">
        <v>2442.5450000000001</v>
      </c>
    </row>
    <row r="2464" spans="1:26" x14ac:dyDescent="0.35">
      <c r="A2464">
        <v>47</v>
      </c>
      <c r="B2464">
        <v>13</v>
      </c>
      <c r="C2464" t="str">
        <f t="shared" si="107"/>
        <v>47013</v>
      </c>
      <c r="D2464" t="str">
        <f t="shared" si="108"/>
        <v>47013</v>
      </c>
      <c r="E2464" t="str">
        <f>VLOOKUP(C2464,Table1[[Column1]:[GEMS_Typo]],2)</f>
        <v>C</v>
      </c>
      <c r="F2464">
        <v>1701.46</v>
      </c>
      <c r="G2464">
        <v>1701.46</v>
      </c>
      <c r="H2464">
        <v>1701.46</v>
      </c>
      <c r="I2464">
        <v>1702.94</v>
      </c>
      <c r="J2464">
        <v>1837.37</v>
      </c>
      <c r="K2464">
        <v>1837.91</v>
      </c>
      <c r="L2464">
        <v>1842.69</v>
      </c>
      <c r="M2464">
        <v>1842.69</v>
      </c>
      <c r="N2464">
        <v>1842.69</v>
      </c>
      <c r="O2464">
        <v>1886.6020000000001</v>
      </c>
      <c r="P2464">
        <f t="shared" si="111"/>
        <v>2009.2184999999999</v>
      </c>
      <c r="Q2464">
        <v>2131.835</v>
      </c>
      <c r="R2464">
        <v>2131.7669999999998</v>
      </c>
      <c r="S2464">
        <v>2131.7370000000001</v>
      </c>
      <c r="T2464">
        <v>2132.797</v>
      </c>
      <c r="U2464">
        <v>2097.893</v>
      </c>
      <c r="V2464">
        <v>2097.893</v>
      </c>
      <c r="W2464">
        <v>2097.893</v>
      </c>
      <c r="X2464">
        <v>2097.893</v>
      </c>
      <c r="Y2464">
        <v>2102.7289999999998</v>
      </c>
      <c r="Z2464">
        <v>1891.788</v>
      </c>
    </row>
    <row r="2465" spans="1:26" x14ac:dyDescent="0.35">
      <c r="A2465">
        <v>47</v>
      </c>
      <c r="B2465">
        <v>15</v>
      </c>
      <c r="C2465" t="str">
        <f t="shared" si="107"/>
        <v>47015</v>
      </c>
      <c r="D2465" t="str">
        <f t="shared" si="108"/>
        <v>47015</v>
      </c>
      <c r="E2465" t="str">
        <f>VLOOKUP(C2465,Table1[[Column1]:[GEMS_Typo]],2)</f>
        <v>C</v>
      </c>
      <c r="F2465">
        <v>1020.72</v>
      </c>
      <c r="G2465">
        <v>1019.8</v>
      </c>
      <c r="H2465">
        <v>1019.8</v>
      </c>
      <c r="I2465">
        <v>1020.2</v>
      </c>
      <c r="J2465">
        <v>1020.2</v>
      </c>
      <c r="K2465">
        <v>1020.2</v>
      </c>
      <c r="L2465">
        <v>1020.2</v>
      </c>
      <c r="M2465">
        <v>1020.2</v>
      </c>
      <c r="N2465">
        <v>1022.404</v>
      </c>
      <c r="O2465">
        <v>1018.514</v>
      </c>
      <c r="P2465">
        <f t="shared" si="111"/>
        <v>1110.269</v>
      </c>
      <c r="Q2465">
        <v>1202.0239999999999</v>
      </c>
      <c r="R2465">
        <v>1207.442</v>
      </c>
      <c r="S2465">
        <v>1207.8599999999999</v>
      </c>
      <c r="T2465">
        <v>1207.8599999999999</v>
      </c>
      <c r="U2465">
        <v>1223.652</v>
      </c>
      <c r="V2465">
        <v>1223.652</v>
      </c>
      <c r="W2465">
        <v>1223.652</v>
      </c>
      <c r="X2465">
        <v>1223.652</v>
      </c>
      <c r="Y2465">
        <v>1223.652</v>
      </c>
      <c r="Z2465">
        <v>1038.502</v>
      </c>
    </row>
    <row r="2466" spans="1:26" x14ac:dyDescent="0.35">
      <c r="A2466">
        <v>47</v>
      </c>
      <c r="B2466">
        <v>17</v>
      </c>
      <c r="C2466" t="str">
        <f t="shared" si="107"/>
        <v>47017</v>
      </c>
      <c r="D2466" t="str">
        <f t="shared" si="108"/>
        <v>47017</v>
      </c>
      <c r="E2466" t="str">
        <f>VLOOKUP(C2466,Table1[[Column1]:[GEMS_Typo]],2)</f>
        <v>C</v>
      </c>
      <c r="F2466">
        <v>2163.06</v>
      </c>
      <c r="G2466">
        <v>2163</v>
      </c>
      <c r="H2466">
        <v>2173.29</v>
      </c>
      <c r="I2466">
        <v>2175.5300000000002</v>
      </c>
      <c r="J2466">
        <v>2175.5300000000002</v>
      </c>
      <c r="K2466">
        <v>2294.67</v>
      </c>
      <c r="L2466">
        <v>2464.6280000000002</v>
      </c>
      <c r="M2466">
        <v>2203.6779999999999</v>
      </c>
      <c r="N2466">
        <v>2203.6779999999999</v>
      </c>
      <c r="O2466">
        <v>2207.3980000000001</v>
      </c>
      <c r="P2466">
        <f t="shared" si="111"/>
        <v>2358.3564999999999</v>
      </c>
      <c r="Q2466">
        <v>2509.3150000000001</v>
      </c>
      <c r="R2466">
        <v>2510.0970000000002</v>
      </c>
      <c r="S2466">
        <v>2510.931</v>
      </c>
      <c r="T2466">
        <v>2510.931</v>
      </c>
      <c r="U2466">
        <v>2511.6909999999998</v>
      </c>
      <c r="V2466">
        <v>2511.6909999999998</v>
      </c>
      <c r="W2466">
        <v>2511.5810000000001</v>
      </c>
      <c r="X2466">
        <v>2511.0050000000001</v>
      </c>
      <c r="Y2466">
        <v>2511.6950000000002</v>
      </c>
      <c r="Z2466">
        <v>2210.741</v>
      </c>
    </row>
    <row r="2467" spans="1:26" x14ac:dyDescent="0.35">
      <c r="A2467">
        <v>47</v>
      </c>
      <c r="B2467">
        <v>19</v>
      </c>
      <c r="C2467" t="str">
        <f t="shared" si="107"/>
        <v>47019</v>
      </c>
      <c r="D2467" t="str">
        <f t="shared" si="108"/>
        <v>47019</v>
      </c>
      <c r="E2467" t="str">
        <f>VLOOKUP(C2467,Table1[[Column1]:[GEMS_Typo]],2)</f>
        <v>C</v>
      </c>
      <c r="F2467">
        <v>1579.21</v>
      </c>
      <c r="G2467">
        <v>1579.23</v>
      </c>
      <c r="H2467">
        <v>1597.31</v>
      </c>
      <c r="I2467">
        <v>1636.52</v>
      </c>
      <c r="J2467">
        <v>1645.71</v>
      </c>
      <c r="K2467">
        <v>1659.85</v>
      </c>
      <c r="L2467">
        <v>1659.85</v>
      </c>
      <c r="M2467">
        <v>1658.59</v>
      </c>
      <c r="N2467">
        <v>1658.85</v>
      </c>
      <c r="O2467">
        <v>1658.85</v>
      </c>
      <c r="P2467">
        <f t="shared" si="111"/>
        <v>1713.5115000000001</v>
      </c>
      <c r="Q2467">
        <v>1768.173</v>
      </c>
      <c r="R2467">
        <v>1769.152</v>
      </c>
      <c r="S2467">
        <v>1769.152</v>
      </c>
      <c r="T2467">
        <v>1768.3620000000001</v>
      </c>
      <c r="U2467">
        <v>1770.3520000000001</v>
      </c>
      <c r="V2467">
        <v>1778.999</v>
      </c>
      <c r="W2467">
        <v>1759.1869999999999</v>
      </c>
      <c r="X2467">
        <v>1760.604</v>
      </c>
      <c r="Y2467">
        <v>1790.171</v>
      </c>
      <c r="Z2467">
        <v>1682.0609999999999</v>
      </c>
    </row>
    <row r="2468" spans="1:26" x14ac:dyDescent="0.35">
      <c r="A2468">
        <v>47</v>
      </c>
      <c r="B2468">
        <v>21</v>
      </c>
      <c r="C2468" t="str">
        <f t="shared" si="107"/>
        <v>47021</v>
      </c>
      <c r="D2468" t="str">
        <f t="shared" si="108"/>
        <v>47021</v>
      </c>
      <c r="E2468" t="str">
        <f>VLOOKUP(C2468,Table1[[Column1]:[GEMS_Typo]],2)</f>
        <v>C</v>
      </c>
      <c r="F2468">
        <v>1287.97</v>
      </c>
      <c r="G2468">
        <v>1291.8499999999999</v>
      </c>
      <c r="H2468">
        <v>1291.8499999999999</v>
      </c>
      <c r="I2468">
        <v>1291.93</v>
      </c>
      <c r="J2468">
        <v>1347.01</v>
      </c>
      <c r="K2468">
        <v>1349.27</v>
      </c>
      <c r="L2468">
        <v>1432.67</v>
      </c>
      <c r="M2468">
        <v>1349.27</v>
      </c>
      <c r="N2468">
        <v>1349.48</v>
      </c>
      <c r="O2468">
        <v>1370.421</v>
      </c>
      <c r="P2468">
        <f t="shared" si="111"/>
        <v>1463.3119999999999</v>
      </c>
      <c r="Q2468">
        <v>1556.203</v>
      </c>
      <c r="R2468">
        <v>1553.3989999999999</v>
      </c>
      <c r="S2468">
        <v>1553.3920000000001</v>
      </c>
      <c r="T2468">
        <v>1552.952</v>
      </c>
      <c r="U2468">
        <v>1552.8320000000001</v>
      </c>
      <c r="V2468">
        <v>1553.06</v>
      </c>
      <c r="W2468">
        <v>1559.9659999999999</v>
      </c>
      <c r="X2468">
        <v>1561.634</v>
      </c>
      <c r="Y2468">
        <v>1562.5419999999999</v>
      </c>
      <c r="Z2468">
        <v>1378.0319999999999</v>
      </c>
    </row>
    <row r="2469" spans="1:26" x14ac:dyDescent="0.35">
      <c r="A2469">
        <v>47</v>
      </c>
      <c r="B2469">
        <v>23</v>
      </c>
      <c r="C2469" t="str">
        <f t="shared" si="107"/>
        <v>47023</v>
      </c>
      <c r="D2469" t="str">
        <f t="shared" si="108"/>
        <v>47023</v>
      </c>
      <c r="E2469" t="str">
        <f>VLOOKUP(C2469,Table1[[Column1]:[GEMS_Typo]],2)</f>
        <v>C</v>
      </c>
      <c r="F2469">
        <v>1127.44</v>
      </c>
      <c r="G2469">
        <v>1127.44</v>
      </c>
      <c r="H2469">
        <v>1127.44</v>
      </c>
      <c r="I2469">
        <v>1125.48</v>
      </c>
      <c r="J2469">
        <v>1150</v>
      </c>
      <c r="K2469">
        <v>1149.8800000000001</v>
      </c>
      <c r="L2469">
        <v>1163.83</v>
      </c>
      <c r="M2469">
        <v>1165.99</v>
      </c>
      <c r="N2469">
        <v>1165.99</v>
      </c>
      <c r="O2469">
        <v>1166.07</v>
      </c>
      <c r="P2469">
        <f t="shared" si="111"/>
        <v>1273.0340000000001</v>
      </c>
      <c r="Q2469">
        <v>1379.998</v>
      </c>
      <c r="R2469">
        <v>1379.998</v>
      </c>
      <c r="S2469">
        <v>1382.018</v>
      </c>
      <c r="T2469">
        <v>1380.018</v>
      </c>
      <c r="U2469">
        <v>1372.396</v>
      </c>
      <c r="V2469">
        <v>1372.396</v>
      </c>
      <c r="W2469">
        <v>1372.396</v>
      </c>
      <c r="X2469">
        <v>1373.5060000000001</v>
      </c>
      <c r="Y2469">
        <v>1378.1780000000001</v>
      </c>
      <c r="Z2469">
        <v>1192.2059999999999</v>
      </c>
    </row>
    <row r="2470" spans="1:26" x14ac:dyDescent="0.35">
      <c r="A2470">
        <v>47</v>
      </c>
      <c r="B2470">
        <v>25</v>
      </c>
      <c r="C2470" t="str">
        <f t="shared" si="107"/>
        <v>47025</v>
      </c>
      <c r="D2470" t="str">
        <f t="shared" si="108"/>
        <v>47025</v>
      </c>
      <c r="E2470" t="str">
        <f>VLOOKUP(C2470,Table1[[Column1]:[GEMS_Typo]],2)</f>
        <v>D</v>
      </c>
      <c r="F2470">
        <v>1658.81</v>
      </c>
      <c r="G2470">
        <v>1660.25</v>
      </c>
      <c r="H2470">
        <v>1660.25</v>
      </c>
      <c r="I2470">
        <v>1672.89</v>
      </c>
      <c r="J2470">
        <v>1700.86</v>
      </c>
      <c r="K2470">
        <v>1702.18</v>
      </c>
      <c r="L2470">
        <v>1933.62</v>
      </c>
      <c r="M2470">
        <v>1941.18</v>
      </c>
      <c r="N2470">
        <v>1941.18</v>
      </c>
      <c r="O2470">
        <v>1946.4</v>
      </c>
      <c r="P2470">
        <f t="shared" si="111"/>
        <v>2149.7465000000002</v>
      </c>
      <c r="Q2470">
        <v>2353.0929999999998</v>
      </c>
      <c r="R2470">
        <v>2353.0929999999998</v>
      </c>
      <c r="S2470">
        <v>2353.8009999999999</v>
      </c>
      <c r="T2470">
        <v>2356.9250000000002</v>
      </c>
      <c r="U2470">
        <v>2356.9450000000002</v>
      </c>
      <c r="V2470">
        <v>2357.605</v>
      </c>
      <c r="W2470">
        <v>2342.373</v>
      </c>
      <c r="X2470">
        <v>2342.373</v>
      </c>
      <c r="Y2470">
        <v>2342.201</v>
      </c>
      <c r="Z2470">
        <v>2019.25</v>
      </c>
    </row>
    <row r="2471" spans="1:26" x14ac:dyDescent="0.35">
      <c r="A2471">
        <v>47</v>
      </c>
      <c r="B2471">
        <v>27</v>
      </c>
      <c r="C2471" t="str">
        <f t="shared" si="107"/>
        <v>47027</v>
      </c>
      <c r="D2471" t="str">
        <f t="shared" si="108"/>
        <v>47027</v>
      </c>
      <c r="E2471" t="str">
        <f>VLOOKUP(C2471,Table1[[Column1]:[GEMS_Typo]],2)</f>
        <v>C</v>
      </c>
      <c r="F2471">
        <v>865.14</v>
      </c>
      <c r="G2471">
        <v>861.46</v>
      </c>
      <c r="H2471">
        <v>861.46</v>
      </c>
      <c r="I2471">
        <v>861.46</v>
      </c>
      <c r="J2471">
        <v>861.46</v>
      </c>
      <c r="K2471">
        <v>868.46</v>
      </c>
      <c r="L2471">
        <v>951.86</v>
      </c>
      <c r="M2471">
        <v>868.46</v>
      </c>
      <c r="N2471">
        <v>876.87</v>
      </c>
      <c r="O2471">
        <v>891.05200000000002</v>
      </c>
      <c r="P2471">
        <f t="shared" si="111"/>
        <v>947.70299999999997</v>
      </c>
      <c r="Q2471">
        <v>1004.354</v>
      </c>
      <c r="R2471">
        <v>1004.354</v>
      </c>
      <c r="S2471">
        <v>1004.354</v>
      </c>
      <c r="T2471">
        <v>1023.617</v>
      </c>
      <c r="U2471">
        <v>1023.655</v>
      </c>
      <c r="V2471">
        <v>1022.985</v>
      </c>
      <c r="W2471">
        <v>1022.985</v>
      </c>
      <c r="X2471">
        <v>1022.985</v>
      </c>
      <c r="Y2471">
        <v>1022.985</v>
      </c>
      <c r="Z2471">
        <v>910.91499999999996</v>
      </c>
    </row>
    <row r="2472" spans="1:26" x14ac:dyDescent="0.35">
      <c r="A2472">
        <v>47</v>
      </c>
      <c r="B2472">
        <v>29</v>
      </c>
      <c r="C2472" t="str">
        <f t="shared" si="107"/>
        <v>47029</v>
      </c>
      <c r="D2472" t="str">
        <f t="shared" si="108"/>
        <v>47029</v>
      </c>
      <c r="E2472" t="str">
        <f>VLOOKUP(C2472,Table1[[Column1]:[GEMS_Typo]],2)</f>
        <v>C</v>
      </c>
      <c r="F2472">
        <v>1758.98</v>
      </c>
      <c r="G2472">
        <v>1804.54</v>
      </c>
      <c r="H2472">
        <v>1805.59</v>
      </c>
      <c r="I2472">
        <v>1806.31</v>
      </c>
      <c r="J2472">
        <v>1806.31</v>
      </c>
      <c r="K2472">
        <v>1850.1659999999999</v>
      </c>
      <c r="L2472">
        <v>1850.1659999999999</v>
      </c>
      <c r="M2472">
        <v>1852.7760000000001</v>
      </c>
      <c r="N2472">
        <v>1868.576</v>
      </c>
      <c r="O2472">
        <v>1868.576</v>
      </c>
      <c r="P2472">
        <f t="shared" si="111"/>
        <v>2016.8410000000001</v>
      </c>
      <c r="Q2472">
        <v>2165.1060000000002</v>
      </c>
      <c r="R2472">
        <v>2165.1060000000002</v>
      </c>
      <c r="S2472">
        <v>2166.38</v>
      </c>
      <c r="T2472">
        <v>2158.5360000000001</v>
      </c>
      <c r="U2472">
        <v>2180.0700000000002</v>
      </c>
      <c r="V2472">
        <v>2180.0700000000002</v>
      </c>
      <c r="W2472">
        <v>2180.0700000000002</v>
      </c>
      <c r="X2472">
        <v>2187.4110000000001</v>
      </c>
      <c r="Y2472">
        <v>2186.299</v>
      </c>
      <c r="Z2472">
        <v>2002.345</v>
      </c>
    </row>
    <row r="2473" spans="1:26" x14ac:dyDescent="0.35">
      <c r="A2473">
        <v>47</v>
      </c>
      <c r="B2473">
        <v>31</v>
      </c>
      <c r="C2473" t="str">
        <f t="shared" si="107"/>
        <v>47031</v>
      </c>
      <c r="D2473" t="str">
        <f t="shared" si="108"/>
        <v>47031</v>
      </c>
      <c r="E2473" t="str">
        <f>VLOOKUP(C2473,Table1[[Column1]:[GEMS_Typo]],2)</f>
        <v>C</v>
      </c>
      <c r="F2473">
        <v>2026.42</v>
      </c>
      <c r="G2473">
        <v>2025.86</v>
      </c>
      <c r="H2473">
        <v>2026.18</v>
      </c>
      <c r="I2473">
        <v>2141.84</v>
      </c>
      <c r="J2473">
        <v>2143.4899999999998</v>
      </c>
      <c r="K2473">
        <v>2160.23</v>
      </c>
      <c r="L2473">
        <v>2148.2600000000002</v>
      </c>
      <c r="M2473">
        <v>2146.36</v>
      </c>
      <c r="N2473">
        <v>2183.0369999999998</v>
      </c>
      <c r="O2473">
        <v>2183.2109999999998</v>
      </c>
      <c r="P2473">
        <f t="shared" si="111"/>
        <v>2323.3584999999998</v>
      </c>
      <c r="Q2473">
        <v>2463.5059999999999</v>
      </c>
      <c r="R2473">
        <v>2469.1280000000002</v>
      </c>
      <c r="S2473">
        <v>2471.402</v>
      </c>
      <c r="T2473">
        <v>2451.8739999999998</v>
      </c>
      <c r="U2473">
        <v>2450.9279999999999</v>
      </c>
      <c r="V2473">
        <v>2450.9319999999998</v>
      </c>
      <c r="W2473">
        <v>2451.5419999999999</v>
      </c>
      <c r="X2473">
        <v>2480.0680000000002</v>
      </c>
      <c r="Y2473">
        <v>2457.04</v>
      </c>
      <c r="Z2473">
        <v>2203.837</v>
      </c>
    </row>
    <row r="2474" spans="1:26" x14ac:dyDescent="0.35">
      <c r="A2474">
        <v>47</v>
      </c>
      <c r="B2474">
        <v>33</v>
      </c>
      <c r="C2474" t="str">
        <f t="shared" si="107"/>
        <v>47033</v>
      </c>
      <c r="D2474" t="str">
        <f t="shared" si="108"/>
        <v>47033</v>
      </c>
      <c r="E2474" t="str">
        <f>VLOOKUP(C2474,Table1[[Column1]:[GEMS_Typo]],2)</f>
        <v>C</v>
      </c>
      <c r="F2474">
        <v>1143.1400000000001</v>
      </c>
      <c r="G2474">
        <v>1143.44</v>
      </c>
      <c r="H2474">
        <v>1143.44</v>
      </c>
      <c r="I2474">
        <v>1143.8399999999999</v>
      </c>
      <c r="J2474">
        <v>1153.82</v>
      </c>
      <c r="K2474">
        <v>1153.8800000000001</v>
      </c>
      <c r="L2474">
        <v>1154.02</v>
      </c>
      <c r="M2474">
        <v>1154.02</v>
      </c>
      <c r="N2474">
        <v>1154.02</v>
      </c>
      <c r="O2474">
        <v>1154.02</v>
      </c>
      <c r="P2474">
        <f t="shared" si="111"/>
        <v>1257.539</v>
      </c>
      <c r="Q2474">
        <v>1361.058</v>
      </c>
      <c r="R2474">
        <v>1362.768</v>
      </c>
      <c r="S2474">
        <v>1362.768</v>
      </c>
      <c r="T2474">
        <v>1361.058</v>
      </c>
      <c r="U2474">
        <v>1361.078</v>
      </c>
      <c r="V2474">
        <v>1361.078</v>
      </c>
      <c r="W2474">
        <v>1361.078</v>
      </c>
      <c r="X2474">
        <v>1361.078</v>
      </c>
      <c r="Y2474">
        <v>1361.078</v>
      </c>
      <c r="Z2474">
        <v>1151.6379999999999</v>
      </c>
    </row>
    <row r="2475" spans="1:26" x14ac:dyDescent="0.35">
      <c r="A2475">
        <v>47</v>
      </c>
      <c r="B2475">
        <v>35</v>
      </c>
      <c r="C2475" t="str">
        <f t="shared" si="107"/>
        <v>47035</v>
      </c>
      <c r="D2475" t="str">
        <f t="shared" si="108"/>
        <v>47035</v>
      </c>
      <c r="E2475" t="str">
        <f>VLOOKUP(C2475,Table1[[Column1]:[GEMS_Typo]],2)</f>
        <v>C</v>
      </c>
      <c r="F2475">
        <v>2008.33</v>
      </c>
      <c r="G2475">
        <v>2030.99</v>
      </c>
      <c r="H2475">
        <v>2030.99</v>
      </c>
      <c r="I2475">
        <v>2034.09</v>
      </c>
      <c r="J2475">
        <v>2039.33</v>
      </c>
      <c r="K2475">
        <v>2387.25</v>
      </c>
      <c r="L2475">
        <v>2785.87</v>
      </c>
      <c r="M2475">
        <v>2785.87</v>
      </c>
      <c r="N2475">
        <v>2786.12</v>
      </c>
      <c r="O2475">
        <v>2775.21</v>
      </c>
      <c r="P2475">
        <f t="shared" si="111"/>
        <v>2958.7849999999999</v>
      </c>
      <c r="Q2475">
        <v>3142.36</v>
      </c>
      <c r="R2475">
        <v>3142.36</v>
      </c>
      <c r="S2475">
        <v>3142.38</v>
      </c>
      <c r="T2475">
        <v>3131.2359999999999</v>
      </c>
      <c r="U2475">
        <v>3145.2040000000002</v>
      </c>
      <c r="V2475">
        <v>3145.19</v>
      </c>
      <c r="W2475">
        <v>3145.7739999999999</v>
      </c>
      <c r="X2475">
        <v>3145.7739999999999</v>
      </c>
      <c r="Y2475">
        <v>3153.81</v>
      </c>
      <c r="Z2475">
        <v>2911.2240000000002</v>
      </c>
    </row>
    <row r="2476" spans="1:26" x14ac:dyDescent="0.35">
      <c r="A2476">
        <v>47</v>
      </c>
      <c r="B2476">
        <v>37</v>
      </c>
      <c r="C2476" t="str">
        <f t="shared" si="107"/>
        <v>47037</v>
      </c>
      <c r="D2476" t="str">
        <f t="shared" si="108"/>
        <v>47037</v>
      </c>
      <c r="E2476" t="str">
        <f>VLOOKUP(C2476,Table1[[Column1]:[GEMS_Typo]],2)</f>
        <v>C</v>
      </c>
      <c r="F2476">
        <v>6248.68</v>
      </c>
      <c r="G2476">
        <v>6248.55</v>
      </c>
      <c r="H2476">
        <v>6247.2</v>
      </c>
      <c r="I2476">
        <v>6259.36</v>
      </c>
      <c r="J2476">
        <v>6264.52</v>
      </c>
      <c r="K2476">
        <v>6295.42</v>
      </c>
      <c r="L2476">
        <v>6617.37</v>
      </c>
      <c r="M2476">
        <v>6379.78</v>
      </c>
      <c r="N2476">
        <v>6392.2</v>
      </c>
      <c r="O2476">
        <v>6391.12</v>
      </c>
      <c r="P2476">
        <f t="shared" si="111"/>
        <v>6783.0219999999999</v>
      </c>
      <c r="Q2476">
        <v>7174.924</v>
      </c>
      <c r="R2476">
        <v>7179.0159999999996</v>
      </c>
      <c r="S2476">
        <v>7180.5739999999996</v>
      </c>
      <c r="T2476">
        <v>7185.6080000000002</v>
      </c>
      <c r="U2476">
        <v>7171.8270000000002</v>
      </c>
      <c r="V2476">
        <v>7134.6719999999996</v>
      </c>
      <c r="W2476">
        <v>7146.6180000000004</v>
      </c>
      <c r="X2476">
        <v>7156.92</v>
      </c>
      <c r="Y2476">
        <v>7163.5820000000003</v>
      </c>
      <c r="Z2476">
        <v>7129.1660000000002</v>
      </c>
    </row>
    <row r="2477" spans="1:26" x14ac:dyDescent="0.35">
      <c r="A2477">
        <v>47</v>
      </c>
      <c r="B2477">
        <v>39</v>
      </c>
      <c r="C2477" t="str">
        <f t="shared" si="107"/>
        <v>47039</v>
      </c>
      <c r="D2477" t="str">
        <f t="shared" si="108"/>
        <v>47039</v>
      </c>
      <c r="E2477" t="str">
        <f>VLOOKUP(C2477,Table1[[Column1]:[GEMS_Typo]],2)</f>
        <v>D</v>
      </c>
      <c r="F2477">
        <v>1358.65</v>
      </c>
      <c r="G2477">
        <v>1318.01</v>
      </c>
      <c r="H2477">
        <v>1316.01</v>
      </c>
      <c r="I2477">
        <v>1315.17</v>
      </c>
      <c r="J2477">
        <v>1315.17</v>
      </c>
      <c r="K2477">
        <v>1317.51</v>
      </c>
      <c r="L2477">
        <v>1317.51</v>
      </c>
      <c r="M2477">
        <v>1317.58</v>
      </c>
      <c r="N2477">
        <v>1326.0519999999999</v>
      </c>
      <c r="O2477">
        <v>1326.0519999999999</v>
      </c>
      <c r="P2477">
        <f t="shared" si="111"/>
        <v>1445.3389999999999</v>
      </c>
      <c r="Q2477">
        <v>1564.626</v>
      </c>
      <c r="R2477">
        <v>1564.4860000000001</v>
      </c>
      <c r="S2477">
        <v>1564.4860000000001</v>
      </c>
      <c r="T2477">
        <v>1564.4760000000001</v>
      </c>
      <c r="U2477">
        <v>1565.4280000000001</v>
      </c>
      <c r="V2477">
        <v>1567.828</v>
      </c>
      <c r="W2477">
        <v>1567.828</v>
      </c>
      <c r="X2477">
        <v>1567.828</v>
      </c>
      <c r="Y2477">
        <v>1566.2260000000001</v>
      </c>
      <c r="Z2477">
        <v>1346.1</v>
      </c>
    </row>
    <row r="2478" spans="1:26" x14ac:dyDescent="0.35">
      <c r="A2478">
        <v>47</v>
      </c>
      <c r="B2478">
        <v>41</v>
      </c>
      <c r="C2478" t="str">
        <f t="shared" si="107"/>
        <v>47041</v>
      </c>
      <c r="D2478" t="str">
        <f t="shared" si="108"/>
        <v>47041</v>
      </c>
      <c r="E2478" t="str">
        <f>VLOOKUP(C2478,Table1[[Column1]:[GEMS_Typo]],2)</f>
        <v>D</v>
      </c>
      <c r="F2478">
        <v>1213.1400000000001</v>
      </c>
      <c r="G2478">
        <v>1213.1400000000001</v>
      </c>
      <c r="H2478">
        <v>1352.42</v>
      </c>
      <c r="I2478">
        <v>1360.96</v>
      </c>
      <c r="J2478">
        <v>1370.18</v>
      </c>
      <c r="K2478">
        <v>1380.4</v>
      </c>
      <c r="L2478">
        <v>1380.4</v>
      </c>
      <c r="M2478">
        <v>1394.04</v>
      </c>
      <c r="N2478">
        <v>1396.38</v>
      </c>
      <c r="O2478">
        <v>1371.4939999999999</v>
      </c>
      <c r="P2478">
        <f t="shared" si="111"/>
        <v>1451.1239999999998</v>
      </c>
      <c r="Q2478">
        <v>1530.7539999999999</v>
      </c>
      <c r="R2478">
        <v>1529.604</v>
      </c>
      <c r="S2478">
        <v>1530.3050000000001</v>
      </c>
      <c r="T2478">
        <v>1530.3050000000001</v>
      </c>
      <c r="U2478">
        <v>1530.0889999999999</v>
      </c>
      <c r="V2478">
        <v>1529.749</v>
      </c>
      <c r="W2478">
        <v>1529.749</v>
      </c>
      <c r="X2478">
        <v>1532.9549999999999</v>
      </c>
      <c r="Y2478">
        <v>1532.5150000000001</v>
      </c>
      <c r="Z2478">
        <v>1373.645</v>
      </c>
    </row>
    <row r="2479" spans="1:26" x14ac:dyDescent="0.35">
      <c r="A2479">
        <v>47</v>
      </c>
      <c r="B2479">
        <v>43</v>
      </c>
      <c r="C2479" t="str">
        <f t="shared" si="107"/>
        <v>47043</v>
      </c>
      <c r="D2479" t="str">
        <f t="shared" si="108"/>
        <v>47043</v>
      </c>
      <c r="E2479" t="str">
        <f>VLOOKUP(C2479,Table1[[Column1]:[GEMS_Typo]],2)</f>
        <v>C</v>
      </c>
      <c r="F2479">
        <v>2168.61</v>
      </c>
      <c r="G2479">
        <v>2168.81</v>
      </c>
      <c r="H2479">
        <v>2168.5100000000002</v>
      </c>
      <c r="I2479">
        <v>2171.9499999999998</v>
      </c>
      <c r="J2479">
        <v>2196.63</v>
      </c>
      <c r="K2479">
        <v>2198.36</v>
      </c>
      <c r="L2479">
        <v>2200.6799999999998</v>
      </c>
      <c r="M2479">
        <v>2200.52</v>
      </c>
      <c r="N2479">
        <v>2306.848</v>
      </c>
      <c r="O2479">
        <v>2306.6979999999999</v>
      </c>
      <c r="P2479">
        <f t="shared" si="111"/>
        <v>2433.3530000000001</v>
      </c>
      <c r="Q2479">
        <v>2560.0079999999998</v>
      </c>
      <c r="R2479">
        <v>2559.5509999999999</v>
      </c>
      <c r="S2479">
        <v>2559.5509999999999</v>
      </c>
      <c r="T2479">
        <v>2562.4259999999999</v>
      </c>
      <c r="U2479">
        <v>2537.2759999999998</v>
      </c>
      <c r="V2479">
        <v>2536.886</v>
      </c>
      <c r="W2479">
        <v>2538.4920000000002</v>
      </c>
      <c r="X2479">
        <v>2539.6019999999999</v>
      </c>
      <c r="Y2479">
        <v>2547.0940000000001</v>
      </c>
      <c r="Z2479">
        <v>2317.643</v>
      </c>
    </row>
    <row r="2480" spans="1:26" x14ac:dyDescent="0.35">
      <c r="A2480">
        <v>47</v>
      </c>
      <c r="B2480">
        <v>45</v>
      </c>
      <c r="C2480" t="str">
        <f t="shared" si="107"/>
        <v>47045</v>
      </c>
      <c r="D2480" t="str">
        <f t="shared" si="108"/>
        <v>47045</v>
      </c>
      <c r="E2480" t="str">
        <f>VLOOKUP(C2480,Table1[[Column1]:[GEMS_Typo]],2)</f>
        <v>C</v>
      </c>
      <c r="F2480">
        <v>1892.48</v>
      </c>
      <c r="G2480">
        <v>1892.32</v>
      </c>
      <c r="H2480">
        <v>1894.06</v>
      </c>
      <c r="I2480">
        <v>1894.94</v>
      </c>
      <c r="J2480">
        <v>1937.5319999999999</v>
      </c>
      <c r="K2480">
        <v>1937.5319999999999</v>
      </c>
      <c r="L2480">
        <v>1938.002</v>
      </c>
      <c r="M2480">
        <v>1938.5820000000001</v>
      </c>
      <c r="N2480">
        <v>1938.5820000000001</v>
      </c>
      <c r="O2480">
        <v>1938.8820000000001</v>
      </c>
      <c r="P2480">
        <f t="shared" si="111"/>
        <v>2079.1770000000001</v>
      </c>
      <c r="Q2480">
        <v>2219.4720000000002</v>
      </c>
      <c r="R2480">
        <v>2220.9119999999998</v>
      </c>
      <c r="S2480">
        <v>2220.8440000000001</v>
      </c>
      <c r="T2480">
        <v>2184.848</v>
      </c>
      <c r="U2480">
        <v>2184.848</v>
      </c>
      <c r="V2480">
        <v>2184.848</v>
      </c>
      <c r="W2480">
        <v>2184.8780000000002</v>
      </c>
      <c r="X2480">
        <v>2184.7379999999998</v>
      </c>
      <c r="Y2480">
        <v>2184.4839999999999</v>
      </c>
      <c r="Z2480">
        <v>1944.9860000000001</v>
      </c>
    </row>
    <row r="2481" spans="1:26" x14ac:dyDescent="0.35">
      <c r="A2481">
        <v>47</v>
      </c>
      <c r="B2481">
        <v>47</v>
      </c>
      <c r="C2481" t="str">
        <f t="shared" si="107"/>
        <v>47047</v>
      </c>
      <c r="D2481" t="str">
        <f t="shared" si="108"/>
        <v>47047</v>
      </c>
      <c r="E2481" t="str">
        <f>VLOOKUP(C2481,Table1[[Column1]:[GEMS_Typo]],2)</f>
        <v>C</v>
      </c>
      <c r="F2481">
        <v>1950.41</v>
      </c>
      <c r="G2481">
        <v>1950.41</v>
      </c>
      <c r="H2481">
        <v>1950.41</v>
      </c>
      <c r="I2481">
        <v>1951.41</v>
      </c>
      <c r="J2481">
        <v>1968.59</v>
      </c>
      <c r="K2481">
        <v>2040.27</v>
      </c>
      <c r="L2481">
        <v>2047.83</v>
      </c>
      <c r="M2481">
        <v>2049.23</v>
      </c>
      <c r="N2481">
        <v>2049.85</v>
      </c>
      <c r="O2481">
        <v>2051.77</v>
      </c>
      <c r="P2481">
        <f t="shared" si="111"/>
        <v>2261.8199999999997</v>
      </c>
      <c r="Q2481">
        <v>2471.87</v>
      </c>
      <c r="R2481">
        <v>2473.88</v>
      </c>
      <c r="S2481">
        <v>2495.7240000000002</v>
      </c>
      <c r="T2481">
        <v>2495.7240000000002</v>
      </c>
      <c r="U2481">
        <v>2503.9899999999998</v>
      </c>
      <c r="V2481">
        <v>2503.5540000000001</v>
      </c>
      <c r="W2481">
        <v>2503.4520000000002</v>
      </c>
      <c r="X2481">
        <v>2507.4989999999998</v>
      </c>
      <c r="Y2481">
        <v>2507.605</v>
      </c>
      <c r="Z2481">
        <v>2201.5250000000001</v>
      </c>
    </row>
    <row r="2482" spans="1:26" x14ac:dyDescent="0.35">
      <c r="A2482">
        <v>47</v>
      </c>
      <c r="B2482">
        <v>49</v>
      </c>
      <c r="C2482" t="str">
        <f t="shared" si="107"/>
        <v>47049</v>
      </c>
      <c r="D2482" t="str">
        <f t="shared" si="108"/>
        <v>47049</v>
      </c>
      <c r="E2482" t="str">
        <f>VLOOKUP(C2482,Table1[[Column1]:[GEMS_Typo]],2)</f>
        <v>D</v>
      </c>
      <c r="F2482">
        <v>1292.3599999999999</v>
      </c>
      <c r="G2482">
        <v>1272.76</v>
      </c>
      <c r="H2482">
        <v>1272.3800000000001</v>
      </c>
      <c r="I2482">
        <v>1272.4000000000001</v>
      </c>
      <c r="J2482">
        <v>1272.4000000000001</v>
      </c>
      <c r="K2482">
        <v>1287.82</v>
      </c>
      <c r="L2482">
        <v>1288.1199999999999</v>
      </c>
      <c r="M2482">
        <v>1288.1199999999999</v>
      </c>
      <c r="N2482">
        <v>1288.1199999999999</v>
      </c>
      <c r="O2482">
        <v>1394.106</v>
      </c>
      <c r="P2482">
        <f t="shared" si="111"/>
        <v>1464.2069999999999</v>
      </c>
      <c r="Q2482">
        <v>1534.308</v>
      </c>
      <c r="R2482">
        <v>1534.308</v>
      </c>
      <c r="S2482">
        <v>1534.308</v>
      </c>
      <c r="T2482">
        <v>1534.308</v>
      </c>
      <c r="U2482">
        <v>1534.308</v>
      </c>
      <c r="V2482">
        <v>1536.2380000000001</v>
      </c>
      <c r="W2482">
        <v>1537.068</v>
      </c>
      <c r="X2482">
        <v>1536.9359999999999</v>
      </c>
      <c r="Y2482">
        <v>1538.1479999999999</v>
      </c>
      <c r="Z2482">
        <v>1400.1279999999999</v>
      </c>
    </row>
    <row r="2483" spans="1:26" x14ac:dyDescent="0.35">
      <c r="A2483">
        <v>47</v>
      </c>
      <c r="B2483">
        <v>51</v>
      </c>
      <c r="C2483" t="str">
        <f t="shared" si="107"/>
        <v>47051</v>
      </c>
      <c r="D2483" t="str">
        <f t="shared" si="108"/>
        <v>47051</v>
      </c>
      <c r="E2483" t="str">
        <f>VLOOKUP(C2483,Table1[[Column1]:[GEMS_Typo]],2)</f>
        <v>C</v>
      </c>
      <c r="F2483">
        <v>2064.7199999999998</v>
      </c>
      <c r="G2483">
        <v>2046.46</v>
      </c>
      <c r="H2483">
        <v>2046.46</v>
      </c>
      <c r="I2483">
        <v>2047.96</v>
      </c>
      <c r="J2483">
        <v>2047.88</v>
      </c>
      <c r="K2483">
        <v>2051.36</v>
      </c>
      <c r="L2483">
        <v>2080.91</v>
      </c>
      <c r="M2483">
        <v>2087.09</v>
      </c>
      <c r="N2483">
        <v>2150.759</v>
      </c>
      <c r="O2483">
        <v>2149.3409999999999</v>
      </c>
      <c r="P2483">
        <f t="shared" si="111"/>
        <v>2260.3209999999999</v>
      </c>
      <c r="Q2483">
        <v>2371.3009999999999</v>
      </c>
      <c r="R2483">
        <v>2372.2429999999999</v>
      </c>
      <c r="S2483">
        <v>2369.5030000000002</v>
      </c>
      <c r="T2483">
        <v>2354.9650000000001</v>
      </c>
      <c r="U2483">
        <v>2355.0050000000001</v>
      </c>
      <c r="V2483">
        <v>2356.6869999999999</v>
      </c>
      <c r="W2483">
        <v>2358.0970000000002</v>
      </c>
      <c r="X2483">
        <v>2358.1350000000002</v>
      </c>
      <c r="Y2483">
        <v>2371.105</v>
      </c>
      <c r="Z2483">
        <v>2170.6550000000002</v>
      </c>
    </row>
    <row r="2484" spans="1:26" x14ac:dyDescent="0.35">
      <c r="A2484">
        <v>47</v>
      </c>
      <c r="B2484">
        <v>53</v>
      </c>
      <c r="C2484" t="str">
        <f t="shared" si="107"/>
        <v>47053</v>
      </c>
      <c r="D2484" t="str">
        <f t="shared" si="108"/>
        <v>47053</v>
      </c>
      <c r="E2484" t="str">
        <f>VLOOKUP(C2484,Table1[[Column1]:[GEMS_Typo]],2)</f>
        <v>C</v>
      </c>
      <c r="F2484">
        <v>2618.2600000000002</v>
      </c>
      <c r="G2484">
        <v>2618.2600000000002</v>
      </c>
      <c r="H2484">
        <v>2705.79</v>
      </c>
      <c r="I2484">
        <v>2705.79</v>
      </c>
      <c r="J2484">
        <v>2705.79</v>
      </c>
      <c r="K2484">
        <v>2827.66</v>
      </c>
      <c r="L2484">
        <v>2793.77</v>
      </c>
      <c r="M2484">
        <v>2749.85</v>
      </c>
      <c r="N2484">
        <v>2749.85</v>
      </c>
      <c r="O2484">
        <v>2749.76</v>
      </c>
      <c r="P2484">
        <f t="shared" si="111"/>
        <v>2975.2224999999999</v>
      </c>
      <c r="Q2484">
        <v>3200.6849999999999</v>
      </c>
      <c r="R2484">
        <v>3207.989</v>
      </c>
      <c r="S2484">
        <v>3205.1889999999999</v>
      </c>
      <c r="T2484">
        <v>3201.453</v>
      </c>
      <c r="U2484">
        <v>3206.6030000000001</v>
      </c>
      <c r="V2484">
        <v>3206.223</v>
      </c>
      <c r="W2484">
        <v>3208.6210000000001</v>
      </c>
      <c r="X2484">
        <v>3208.2649999999999</v>
      </c>
      <c r="Y2484">
        <v>3208.623</v>
      </c>
      <c r="Z2484">
        <v>2808.241</v>
      </c>
    </row>
    <row r="2485" spans="1:26" x14ac:dyDescent="0.35">
      <c r="A2485">
        <v>47</v>
      </c>
      <c r="B2485">
        <v>55</v>
      </c>
      <c r="C2485" t="str">
        <f t="shared" si="107"/>
        <v>47055</v>
      </c>
      <c r="D2485" t="str">
        <f t="shared" si="108"/>
        <v>47055</v>
      </c>
      <c r="E2485" t="str">
        <f>VLOOKUP(C2485,Table1[[Column1]:[GEMS_Typo]],2)</f>
        <v>C</v>
      </c>
      <c r="F2485">
        <v>2370.6799999999998</v>
      </c>
      <c r="G2485">
        <v>2370.6799999999998</v>
      </c>
      <c r="H2485">
        <v>2370.6799999999998</v>
      </c>
      <c r="I2485">
        <v>2370.6799999999998</v>
      </c>
      <c r="J2485">
        <v>2370.6799999999998</v>
      </c>
      <c r="K2485">
        <v>2371.38</v>
      </c>
      <c r="L2485">
        <v>2371.84</v>
      </c>
      <c r="M2485">
        <v>2371.3000000000002</v>
      </c>
      <c r="N2485">
        <v>2418.1619999999998</v>
      </c>
      <c r="O2485">
        <v>2420.1799999999998</v>
      </c>
      <c r="P2485">
        <f t="shared" si="111"/>
        <v>2626.9740000000002</v>
      </c>
      <c r="Q2485">
        <v>2833.768</v>
      </c>
      <c r="R2485">
        <v>2833.3620000000001</v>
      </c>
      <c r="S2485">
        <v>2833.3319999999999</v>
      </c>
      <c r="T2485">
        <v>2825.0459999999998</v>
      </c>
      <c r="U2485">
        <v>2824.54</v>
      </c>
      <c r="V2485">
        <v>2825.366</v>
      </c>
      <c r="W2485">
        <v>2825.2179999999998</v>
      </c>
      <c r="X2485">
        <v>2829.2280000000001</v>
      </c>
      <c r="Y2485">
        <v>2829.8220000000001</v>
      </c>
      <c r="Z2485">
        <v>2444.3180000000002</v>
      </c>
    </row>
    <row r="2486" spans="1:26" x14ac:dyDescent="0.35">
      <c r="A2486">
        <v>47</v>
      </c>
      <c r="B2486">
        <v>57</v>
      </c>
      <c r="C2486" t="str">
        <f t="shared" si="107"/>
        <v>47057</v>
      </c>
      <c r="D2486" t="str">
        <f t="shared" si="108"/>
        <v>47057</v>
      </c>
      <c r="E2486" t="str">
        <f>VLOOKUP(C2486,Table1[[Column1]:[GEMS_Typo]],2)</f>
        <v>C</v>
      </c>
      <c r="F2486">
        <v>1318.01</v>
      </c>
      <c r="G2486">
        <v>1392.41</v>
      </c>
      <c r="H2486">
        <v>1392.53</v>
      </c>
      <c r="I2486">
        <v>1392.53</v>
      </c>
      <c r="J2486">
        <v>1400.51</v>
      </c>
      <c r="K2486">
        <v>1401.67</v>
      </c>
      <c r="L2486">
        <v>1404.15</v>
      </c>
      <c r="M2486">
        <v>1404.15</v>
      </c>
      <c r="N2486">
        <v>1404.15</v>
      </c>
      <c r="O2486">
        <v>1404.13</v>
      </c>
      <c r="P2486">
        <f t="shared" si="111"/>
        <v>1517.9645</v>
      </c>
      <c r="Q2486">
        <v>1631.799</v>
      </c>
      <c r="R2486">
        <v>1631.81</v>
      </c>
      <c r="S2486">
        <v>1631.81</v>
      </c>
      <c r="T2486">
        <v>1631.82</v>
      </c>
      <c r="U2486">
        <v>1631.89</v>
      </c>
      <c r="V2486">
        <v>1631.89</v>
      </c>
      <c r="W2486">
        <v>1631.89</v>
      </c>
      <c r="X2486">
        <v>1631.89</v>
      </c>
      <c r="Y2486">
        <v>1631.89</v>
      </c>
      <c r="Z2486">
        <v>1435.4</v>
      </c>
    </row>
    <row r="2487" spans="1:26" x14ac:dyDescent="0.35">
      <c r="A2487">
        <v>47</v>
      </c>
      <c r="B2487">
        <v>59</v>
      </c>
      <c r="C2487" t="str">
        <f t="shared" si="107"/>
        <v>47059</v>
      </c>
      <c r="D2487" t="str">
        <f t="shared" si="108"/>
        <v>47059</v>
      </c>
      <c r="E2487" t="str">
        <f>VLOOKUP(C2487,Table1[[Column1]:[GEMS_Typo]],2)</f>
        <v>C</v>
      </c>
      <c r="F2487">
        <v>3178.47</v>
      </c>
      <c r="G2487">
        <v>3178.47</v>
      </c>
      <c r="H2487">
        <v>3187.65</v>
      </c>
      <c r="I2487">
        <v>3250.62</v>
      </c>
      <c r="J2487">
        <v>3270.96</v>
      </c>
      <c r="K2487">
        <v>3270.59</v>
      </c>
      <c r="L2487">
        <v>3271.45</v>
      </c>
      <c r="M2487">
        <v>3270.06</v>
      </c>
      <c r="N2487">
        <v>3270.18</v>
      </c>
      <c r="O2487">
        <v>3269.88</v>
      </c>
      <c r="P2487">
        <f t="shared" si="111"/>
        <v>3498.944</v>
      </c>
      <c r="Q2487">
        <v>3728.0079999999998</v>
      </c>
      <c r="R2487">
        <v>3727.8960000000002</v>
      </c>
      <c r="S2487">
        <v>3727.7220000000002</v>
      </c>
      <c r="T2487">
        <v>3695.2190000000001</v>
      </c>
      <c r="U2487">
        <v>3694.623</v>
      </c>
      <c r="V2487">
        <v>3694.2350000000001</v>
      </c>
      <c r="W2487">
        <v>3695.3069999999998</v>
      </c>
      <c r="X2487">
        <v>3697.8130000000001</v>
      </c>
      <c r="Y2487">
        <v>3697.8130000000001</v>
      </c>
      <c r="Z2487">
        <v>3298.0010000000002</v>
      </c>
    </row>
    <row r="2488" spans="1:26" x14ac:dyDescent="0.35">
      <c r="A2488">
        <v>47</v>
      </c>
      <c r="B2488">
        <v>61</v>
      </c>
      <c r="C2488" t="str">
        <f t="shared" si="107"/>
        <v>47061</v>
      </c>
      <c r="D2488" t="str">
        <f t="shared" si="108"/>
        <v>47061</v>
      </c>
      <c r="E2488" t="str">
        <f>VLOOKUP(C2488,Table1[[Column1]:[GEMS_Typo]],2)</f>
        <v>D</v>
      </c>
      <c r="F2488">
        <v>922.6</v>
      </c>
      <c r="G2488">
        <v>922.6</v>
      </c>
      <c r="H2488">
        <v>922.6</v>
      </c>
      <c r="I2488">
        <v>922.66</v>
      </c>
      <c r="J2488">
        <v>952.44</v>
      </c>
      <c r="K2488">
        <v>952.44</v>
      </c>
      <c r="L2488">
        <v>952.44</v>
      </c>
      <c r="M2488">
        <v>952.44</v>
      </c>
      <c r="N2488">
        <v>952.44</v>
      </c>
      <c r="O2488">
        <v>973.56600000000003</v>
      </c>
      <c r="P2488">
        <f t="shared" si="111"/>
        <v>1003.373</v>
      </c>
      <c r="Q2488">
        <v>1033.18</v>
      </c>
      <c r="R2488">
        <v>1032.518</v>
      </c>
      <c r="S2488">
        <v>1031.646</v>
      </c>
      <c r="T2488">
        <v>1031.646</v>
      </c>
      <c r="U2488">
        <v>1031.546</v>
      </c>
      <c r="V2488">
        <v>1031.546</v>
      </c>
      <c r="W2488">
        <v>1031.556</v>
      </c>
      <c r="X2488">
        <v>1044.2560000000001</v>
      </c>
      <c r="Y2488">
        <v>1046.2080000000001</v>
      </c>
      <c r="Z2488">
        <v>986.62800000000004</v>
      </c>
    </row>
    <row r="2489" spans="1:26" x14ac:dyDescent="0.35">
      <c r="A2489">
        <v>47</v>
      </c>
      <c r="B2489">
        <v>63</v>
      </c>
      <c r="C2489" t="str">
        <f t="shared" si="107"/>
        <v>47063</v>
      </c>
      <c r="D2489" t="str">
        <f t="shared" si="108"/>
        <v>47063</v>
      </c>
      <c r="E2489" t="str">
        <f>VLOOKUP(C2489,Table1[[Column1]:[GEMS_Typo]],2)</f>
        <v>C</v>
      </c>
      <c r="F2489">
        <v>1411.55</v>
      </c>
      <c r="G2489">
        <v>1423.27</v>
      </c>
      <c r="H2489">
        <v>1423.27</v>
      </c>
      <c r="I2489">
        <v>1423.25</v>
      </c>
      <c r="J2489">
        <v>1428.45</v>
      </c>
      <c r="K2489">
        <v>1428.45</v>
      </c>
      <c r="L2489">
        <v>1436.95</v>
      </c>
      <c r="M2489">
        <v>1434.78</v>
      </c>
      <c r="N2489">
        <v>1436.74</v>
      </c>
      <c r="O2489">
        <v>1436.41</v>
      </c>
      <c r="P2489">
        <f t="shared" si="111"/>
        <v>1516.2805000000001</v>
      </c>
      <c r="Q2489">
        <v>1596.1510000000001</v>
      </c>
      <c r="R2489">
        <v>1596.1510000000001</v>
      </c>
      <c r="S2489">
        <v>1597.549</v>
      </c>
      <c r="T2489">
        <v>1579.625</v>
      </c>
      <c r="U2489">
        <v>1579.7650000000001</v>
      </c>
      <c r="V2489">
        <v>1580.885</v>
      </c>
      <c r="W2489">
        <v>1551.627</v>
      </c>
      <c r="X2489">
        <v>1569.575</v>
      </c>
      <c r="Y2489">
        <v>1583.1690000000001</v>
      </c>
      <c r="Z2489">
        <v>1512.3530000000001</v>
      </c>
    </row>
    <row r="2490" spans="1:26" x14ac:dyDescent="0.35">
      <c r="A2490">
        <v>47</v>
      </c>
      <c r="B2490">
        <v>65</v>
      </c>
      <c r="C2490" t="str">
        <f t="shared" si="107"/>
        <v>47065</v>
      </c>
      <c r="D2490" t="str">
        <f t="shared" si="108"/>
        <v>47065</v>
      </c>
      <c r="E2490" t="str">
        <f>VLOOKUP(C2490,Table1[[Column1]:[GEMS_Typo]],2)</f>
        <v>C</v>
      </c>
      <c r="F2490">
        <v>5328.89</v>
      </c>
      <c r="G2490">
        <v>5344.31</v>
      </c>
      <c r="H2490">
        <v>5344.75</v>
      </c>
      <c r="I2490">
        <v>5337.85</v>
      </c>
      <c r="J2490">
        <v>5375.19</v>
      </c>
      <c r="K2490">
        <v>5388.95</v>
      </c>
      <c r="L2490">
        <v>5411.09</v>
      </c>
      <c r="M2490">
        <v>5402.57</v>
      </c>
      <c r="N2490">
        <v>5408.8320000000003</v>
      </c>
      <c r="O2490">
        <v>5706.0649999999996</v>
      </c>
      <c r="P2490">
        <f t="shared" si="111"/>
        <v>5779.2209999999995</v>
      </c>
      <c r="Q2490">
        <v>5852.3770000000004</v>
      </c>
      <c r="R2490">
        <v>5857.8230000000003</v>
      </c>
      <c r="S2490">
        <v>5862.3490000000002</v>
      </c>
      <c r="T2490">
        <v>5868.1859999999997</v>
      </c>
      <c r="U2490">
        <v>5898.1909999999998</v>
      </c>
      <c r="V2490">
        <v>5897.5119999999997</v>
      </c>
      <c r="W2490">
        <v>5841.8440000000001</v>
      </c>
      <c r="X2490">
        <v>5887.4139999999998</v>
      </c>
      <c r="Y2490">
        <v>5962.2139999999999</v>
      </c>
      <c r="Z2490">
        <v>5787.9920000000002</v>
      </c>
    </row>
    <row r="2491" spans="1:26" x14ac:dyDescent="0.35">
      <c r="A2491">
        <v>47</v>
      </c>
      <c r="B2491">
        <v>67</v>
      </c>
      <c r="C2491" t="str">
        <f t="shared" si="107"/>
        <v>47067</v>
      </c>
      <c r="D2491" t="str">
        <f t="shared" si="108"/>
        <v>47067</v>
      </c>
      <c r="E2491" t="str">
        <f>VLOOKUP(C2491,Table1[[Column1]:[GEMS_Typo]],2)</f>
        <v>D</v>
      </c>
      <c r="F2491">
        <v>823.34</v>
      </c>
      <c r="G2491">
        <v>831.34</v>
      </c>
      <c r="H2491">
        <v>831.34</v>
      </c>
      <c r="I2491">
        <v>831.34</v>
      </c>
      <c r="J2491">
        <v>836.64</v>
      </c>
      <c r="K2491">
        <v>836.64</v>
      </c>
      <c r="L2491">
        <v>836.64</v>
      </c>
      <c r="M2491">
        <v>836.64</v>
      </c>
      <c r="N2491">
        <v>836.64</v>
      </c>
      <c r="O2491">
        <v>836.64</v>
      </c>
      <c r="P2491">
        <f t="shared" si="111"/>
        <v>910.92250000000001</v>
      </c>
      <c r="Q2491">
        <v>985.20500000000004</v>
      </c>
      <c r="R2491">
        <v>985.20500000000004</v>
      </c>
      <c r="S2491">
        <v>985.20500000000004</v>
      </c>
      <c r="T2491">
        <v>986.21500000000003</v>
      </c>
      <c r="U2491">
        <v>984.01099999999997</v>
      </c>
      <c r="V2491">
        <v>985.95100000000002</v>
      </c>
      <c r="W2491">
        <v>985.95100000000002</v>
      </c>
      <c r="X2491">
        <v>985.95100000000002</v>
      </c>
      <c r="Y2491">
        <v>985.95100000000002</v>
      </c>
      <c r="Z2491">
        <v>847.23599999999999</v>
      </c>
    </row>
    <row r="2492" spans="1:26" x14ac:dyDescent="0.35">
      <c r="A2492">
        <v>47</v>
      </c>
      <c r="B2492">
        <v>69</v>
      </c>
      <c r="C2492" t="str">
        <f t="shared" si="107"/>
        <v>47069</v>
      </c>
      <c r="D2492" t="str">
        <f t="shared" si="108"/>
        <v>47069</v>
      </c>
      <c r="E2492" t="str">
        <f>VLOOKUP(C2492,Table1[[Column1]:[GEMS_Typo]],2)</f>
        <v>C</v>
      </c>
      <c r="F2492">
        <v>1823.44</v>
      </c>
      <c r="G2492">
        <v>1823.16</v>
      </c>
      <c r="H2492">
        <v>1823.24</v>
      </c>
      <c r="I2492">
        <v>1823.26</v>
      </c>
      <c r="J2492">
        <v>1823.42</v>
      </c>
      <c r="K2492">
        <v>1823.42</v>
      </c>
      <c r="L2492">
        <v>1829.63</v>
      </c>
      <c r="M2492">
        <v>1829.63</v>
      </c>
      <c r="N2492">
        <v>1829.63</v>
      </c>
      <c r="O2492">
        <v>1829.63</v>
      </c>
      <c r="P2492">
        <f t="shared" si="111"/>
        <v>2011.711</v>
      </c>
      <c r="Q2492">
        <v>2193.7919999999999</v>
      </c>
      <c r="R2492">
        <v>2193.6080000000002</v>
      </c>
      <c r="S2492">
        <v>2200.7570000000001</v>
      </c>
      <c r="T2492">
        <v>2199.087</v>
      </c>
      <c r="U2492">
        <v>2199.087</v>
      </c>
      <c r="V2492">
        <v>2199.087</v>
      </c>
      <c r="W2492">
        <v>2199.9870000000001</v>
      </c>
      <c r="X2492">
        <v>2199.9110000000001</v>
      </c>
      <c r="Y2492">
        <v>2199.5740000000001</v>
      </c>
      <c r="Z2492">
        <v>1848.95</v>
      </c>
    </row>
    <row r="2493" spans="1:26" x14ac:dyDescent="0.35">
      <c r="A2493">
        <v>47</v>
      </c>
      <c r="B2493">
        <v>71</v>
      </c>
      <c r="C2493" t="str">
        <f t="shared" si="107"/>
        <v>47071</v>
      </c>
      <c r="D2493" t="str">
        <f t="shared" si="108"/>
        <v>47071</v>
      </c>
      <c r="E2493" t="str">
        <f>VLOOKUP(C2493,Table1[[Column1]:[GEMS_Typo]],2)</f>
        <v>C</v>
      </c>
      <c r="F2493">
        <v>1872.76</v>
      </c>
      <c r="G2493">
        <v>2088.38</v>
      </c>
      <c r="H2493">
        <v>2089.64</v>
      </c>
      <c r="I2493">
        <v>2090.42</v>
      </c>
      <c r="J2493">
        <v>2090.42</v>
      </c>
      <c r="K2493">
        <v>2092.2399999999998</v>
      </c>
      <c r="L2493">
        <v>2097.3000000000002</v>
      </c>
      <c r="M2493">
        <v>2095.52</v>
      </c>
      <c r="N2493">
        <v>2095.06</v>
      </c>
      <c r="O2493">
        <v>2095.7399999999998</v>
      </c>
      <c r="P2493">
        <f t="shared" si="111"/>
        <v>2243.8409999999999</v>
      </c>
      <c r="Q2493">
        <v>2391.942</v>
      </c>
      <c r="R2493">
        <v>2391.9059999999999</v>
      </c>
      <c r="S2493">
        <v>2391.636</v>
      </c>
      <c r="T2493">
        <v>2387.7080000000001</v>
      </c>
      <c r="U2493">
        <v>2387.5700000000002</v>
      </c>
      <c r="V2493">
        <v>2387.5700000000002</v>
      </c>
      <c r="W2493">
        <v>2408.0859999999998</v>
      </c>
      <c r="X2493">
        <v>2409.7339999999999</v>
      </c>
      <c r="Y2493">
        <v>2416.4659999999999</v>
      </c>
      <c r="Z2493">
        <v>2143.5039999999999</v>
      </c>
    </row>
    <row r="2494" spans="1:26" x14ac:dyDescent="0.35">
      <c r="A2494">
        <v>47</v>
      </c>
      <c r="B2494">
        <v>73</v>
      </c>
      <c r="C2494" t="str">
        <f t="shared" si="107"/>
        <v>47073</v>
      </c>
      <c r="D2494" t="str">
        <f t="shared" si="108"/>
        <v>47073</v>
      </c>
      <c r="E2494" t="str">
        <f>VLOOKUP(C2494,Table1[[Column1]:[GEMS_Typo]],2)</f>
        <v>C</v>
      </c>
      <c r="F2494">
        <v>2179.71</v>
      </c>
      <c r="G2494">
        <v>2179.71</v>
      </c>
      <c r="H2494">
        <v>2180.71</v>
      </c>
      <c r="I2494">
        <v>2182.0100000000002</v>
      </c>
      <c r="J2494">
        <v>2304.39</v>
      </c>
      <c r="K2494">
        <v>2421.4699999999998</v>
      </c>
      <c r="L2494">
        <v>2417.13</v>
      </c>
      <c r="M2494">
        <v>2317.15</v>
      </c>
      <c r="N2494">
        <v>2316.89</v>
      </c>
      <c r="O2494">
        <v>2299.73</v>
      </c>
      <c r="P2494">
        <f t="shared" si="111"/>
        <v>2448.8670000000002</v>
      </c>
      <c r="Q2494">
        <v>2598.0039999999999</v>
      </c>
      <c r="R2494">
        <v>2597.8180000000002</v>
      </c>
      <c r="S2494">
        <v>2597.8180000000002</v>
      </c>
      <c r="T2494">
        <v>2597.7579999999998</v>
      </c>
      <c r="U2494">
        <v>2586.4659999999999</v>
      </c>
      <c r="V2494">
        <v>2586.4659999999999</v>
      </c>
      <c r="W2494">
        <v>2580.134</v>
      </c>
      <c r="X2494">
        <v>2582.5520000000001</v>
      </c>
      <c r="Y2494">
        <v>2586.7779999999998</v>
      </c>
      <c r="Z2494">
        <v>2340.4140000000002</v>
      </c>
    </row>
    <row r="2495" spans="1:26" x14ac:dyDescent="0.35">
      <c r="A2495">
        <v>47</v>
      </c>
      <c r="B2495">
        <v>75</v>
      </c>
      <c r="C2495" t="str">
        <f t="shared" si="107"/>
        <v>47075</v>
      </c>
      <c r="D2495" t="str">
        <f t="shared" si="108"/>
        <v>47075</v>
      </c>
      <c r="E2495" t="str">
        <f>VLOOKUP(C2495,Table1[[Column1]:[GEMS_Typo]],2)</f>
        <v>C</v>
      </c>
      <c r="F2495">
        <v>1586.1</v>
      </c>
      <c r="G2495">
        <v>1589.36</v>
      </c>
      <c r="H2495">
        <v>1589.3</v>
      </c>
      <c r="I2495">
        <v>1589.04</v>
      </c>
      <c r="J2495">
        <v>1589.04</v>
      </c>
      <c r="K2495">
        <v>1630.48</v>
      </c>
      <c r="L2495">
        <v>1631.42</v>
      </c>
      <c r="M2495">
        <v>1633.2</v>
      </c>
      <c r="N2495">
        <v>1632.86</v>
      </c>
      <c r="O2495">
        <v>1632.86</v>
      </c>
      <c r="P2495">
        <f t="shared" si="111"/>
        <v>1746.6369999999999</v>
      </c>
      <c r="Q2495">
        <v>1860.414</v>
      </c>
      <c r="R2495">
        <v>1860.5340000000001</v>
      </c>
      <c r="S2495">
        <v>1856.886</v>
      </c>
      <c r="T2495">
        <v>1859.27</v>
      </c>
      <c r="U2495">
        <v>1859.5060000000001</v>
      </c>
      <c r="V2495">
        <v>1861.1020000000001</v>
      </c>
      <c r="W2495">
        <v>1861.1020000000001</v>
      </c>
      <c r="X2495">
        <v>1872.4849999999999</v>
      </c>
      <c r="Y2495">
        <v>1872.605</v>
      </c>
      <c r="Z2495">
        <v>1645.8409999999999</v>
      </c>
    </row>
    <row r="2496" spans="1:26" x14ac:dyDescent="0.35">
      <c r="A2496">
        <v>47</v>
      </c>
      <c r="B2496">
        <v>77</v>
      </c>
      <c r="C2496" t="str">
        <f t="shared" si="107"/>
        <v>47077</v>
      </c>
      <c r="D2496" t="str">
        <f t="shared" si="108"/>
        <v>47077</v>
      </c>
      <c r="E2496" t="str">
        <f>VLOOKUP(C2496,Table1[[Column1]:[GEMS_Typo]],2)</f>
        <v>D</v>
      </c>
      <c r="F2496">
        <v>2080.6999999999998</v>
      </c>
      <c r="G2496">
        <v>2080.62</v>
      </c>
      <c r="H2496">
        <v>2103.6</v>
      </c>
      <c r="I2496">
        <v>2108.16</v>
      </c>
      <c r="J2496">
        <v>2108.16</v>
      </c>
      <c r="K2496">
        <v>2124.1799999999998</v>
      </c>
      <c r="L2496">
        <v>2138.2600000000002</v>
      </c>
      <c r="M2496">
        <v>2138.1799999999998</v>
      </c>
      <c r="N2496">
        <v>2138.1799999999998</v>
      </c>
      <c r="O2496">
        <v>2138.1799999999998</v>
      </c>
      <c r="P2496">
        <f t="shared" si="111"/>
        <v>2286.7479999999996</v>
      </c>
      <c r="Q2496">
        <v>2435.3159999999998</v>
      </c>
      <c r="R2496">
        <v>2436.9160000000002</v>
      </c>
      <c r="S2496">
        <v>2446.9160000000002</v>
      </c>
      <c r="T2496">
        <v>2441.636</v>
      </c>
      <c r="U2496">
        <v>2441.6080000000002</v>
      </c>
      <c r="V2496">
        <v>2441.6080000000002</v>
      </c>
      <c r="W2496">
        <v>2441.6080000000002</v>
      </c>
      <c r="X2496">
        <v>2455.7179999999998</v>
      </c>
      <c r="Y2496">
        <v>2455.9780000000001</v>
      </c>
      <c r="Z2496">
        <v>2189.2640000000001</v>
      </c>
    </row>
    <row r="2497" spans="1:26" x14ac:dyDescent="0.35">
      <c r="A2497">
        <v>47</v>
      </c>
      <c r="B2497">
        <v>79</v>
      </c>
      <c r="C2497" t="str">
        <f t="shared" si="107"/>
        <v>47079</v>
      </c>
      <c r="D2497" t="str">
        <f t="shared" si="108"/>
        <v>47079</v>
      </c>
      <c r="E2497" t="str">
        <f>VLOOKUP(C2497,Table1[[Column1]:[GEMS_Typo]],2)</f>
        <v>C</v>
      </c>
      <c r="F2497">
        <v>2181.2800000000002</v>
      </c>
      <c r="G2497">
        <v>2240.44</v>
      </c>
      <c r="H2497">
        <v>2256.96</v>
      </c>
      <c r="I2497">
        <v>2257.9</v>
      </c>
      <c r="J2497">
        <v>2257.9</v>
      </c>
      <c r="K2497">
        <v>2262.6</v>
      </c>
      <c r="L2497">
        <v>2263.2600000000002</v>
      </c>
      <c r="M2497">
        <v>2268.98</v>
      </c>
      <c r="N2497">
        <v>2268.98</v>
      </c>
      <c r="O2497">
        <v>2273.7399999999998</v>
      </c>
      <c r="P2497">
        <f t="shared" si="111"/>
        <v>2427.4134999999997</v>
      </c>
      <c r="Q2497">
        <v>2581.087</v>
      </c>
      <c r="R2497">
        <v>2580.9090000000001</v>
      </c>
      <c r="S2497">
        <v>2563.1509999999998</v>
      </c>
      <c r="T2497">
        <v>2552.3809999999999</v>
      </c>
      <c r="U2497">
        <v>2552.3809999999999</v>
      </c>
      <c r="V2497">
        <v>2557.953</v>
      </c>
      <c r="W2497">
        <v>2557.953</v>
      </c>
      <c r="X2497">
        <v>2566.6930000000002</v>
      </c>
      <c r="Y2497">
        <v>2566.6930000000002</v>
      </c>
      <c r="Z2497">
        <v>2337.4960000000001</v>
      </c>
    </row>
    <row r="2498" spans="1:26" x14ac:dyDescent="0.35">
      <c r="A2498">
        <v>47</v>
      </c>
      <c r="B2498">
        <v>81</v>
      </c>
      <c r="C2498" t="str">
        <f t="shared" si="107"/>
        <v>47081</v>
      </c>
      <c r="D2498" t="str">
        <f t="shared" si="108"/>
        <v>47081</v>
      </c>
      <c r="E2498" t="str">
        <f>VLOOKUP(C2498,Table1[[Column1]:[GEMS_Typo]],2)</f>
        <v>C</v>
      </c>
      <c r="F2498">
        <v>2067.13</v>
      </c>
      <c r="G2498">
        <v>2067.17</v>
      </c>
      <c r="H2498">
        <v>2067.13</v>
      </c>
      <c r="I2498">
        <v>2030.19</v>
      </c>
      <c r="J2498">
        <v>2035.41</v>
      </c>
      <c r="K2498">
        <v>2034.6</v>
      </c>
      <c r="L2498">
        <v>2033.34</v>
      </c>
      <c r="M2498">
        <v>2075.08</v>
      </c>
      <c r="N2498">
        <v>2100.5770000000002</v>
      </c>
      <c r="O2498">
        <v>2100.4189999999999</v>
      </c>
      <c r="P2498">
        <f t="shared" si="111"/>
        <v>2241.2155000000002</v>
      </c>
      <c r="Q2498">
        <v>2382.0120000000002</v>
      </c>
      <c r="R2498">
        <v>2380.8820000000001</v>
      </c>
      <c r="S2498">
        <v>2380.942</v>
      </c>
      <c r="T2498">
        <v>2380.942</v>
      </c>
      <c r="U2498">
        <v>2381.1120000000001</v>
      </c>
      <c r="V2498">
        <v>2381.1120000000001</v>
      </c>
      <c r="W2498">
        <v>2380.9369999999999</v>
      </c>
      <c r="X2498">
        <v>2381.5569999999998</v>
      </c>
      <c r="Y2498">
        <v>2381.5569999999998</v>
      </c>
      <c r="Z2498">
        <v>2099.125</v>
      </c>
    </row>
    <row r="2499" spans="1:26" x14ac:dyDescent="0.35">
      <c r="A2499">
        <v>47</v>
      </c>
      <c r="B2499">
        <v>83</v>
      </c>
      <c r="C2499" t="str">
        <f t="shared" ref="C2499:C2562" si="112">_xlfn.CONCAT(TEXT(A2499,"00"),TEXT(B2499,"000"))</f>
        <v>47083</v>
      </c>
      <c r="D2499" t="str">
        <f t="shared" ref="D2499:D2562" si="113">_xlfn.CONCAT(A2499,TEXT(B2499,"000"))</f>
        <v>47083</v>
      </c>
      <c r="E2499" t="str">
        <f>VLOOKUP(C2499,Table1[[Column1]:[GEMS_Typo]],2)</f>
        <v>D</v>
      </c>
      <c r="F2499">
        <v>804.83</v>
      </c>
      <c r="G2499">
        <v>804.83</v>
      </c>
      <c r="H2499">
        <v>804.83</v>
      </c>
      <c r="I2499">
        <v>804.83</v>
      </c>
      <c r="J2499">
        <v>804.83</v>
      </c>
      <c r="K2499">
        <v>804.83</v>
      </c>
      <c r="L2499">
        <v>804.93</v>
      </c>
      <c r="M2499">
        <v>820.85</v>
      </c>
      <c r="N2499">
        <v>820.85599999999999</v>
      </c>
      <c r="O2499">
        <v>820.85599999999999</v>
      </c>
      <c r="P2499">
        <f t="shared" si="111"/>
        <v>881.32799999999997</v>
      </c>
      <c r="Q2499">
        <v>941.8</v>
      </c>
      <c r="R2499">
        <v>941.8</v>
      </c>
      <c r="S2499">
        <v>941.8</v>
      </c>
      <c r="T2499">
        <v>941.8</v>
      </c>
      <c r="U2499">
        <v>941.8</v>
      </c>
      <c r="V2499">
        <v>942.70799999999997</v>
      </c>
      <c r="W2499">
        <v>942.66800000000001</v>
      </c>
      <c r="X2499">
        <v>942.69799999999998</v>
      </c>
      <c r="Y2499">
        <v>942.21600000000001</v>
      </c>
      <c r="Z2499">
        <v>823.03399999999999</v>
      </c>
    </row>
    <row r="2500" spans="1:26" x14ac:dyDescent="0.35">
      <c r="A2500">
        <v>47</v>
      </c>
      <c r="B2500">
        <v>85</v>
      </c>
      <c r="C2500" t="str">
        <f t="shared" si="112"/>
        <v>47085</v>
      </c>
      <c r="D2500" t="str">
        <f t="shared" si="113"/>
        <v>47085</v>
      </c>
      <c r="E2500" t="str">
        <f>VLOOKUP(C2500,Table1[[Column1]:[GEMS_Typo]],2)</f>
        <v>C</v>
      </c>
      <c r="F2500">
        <v>1626.84</v>
      </c>
      <c r="G2500">
        <v>1625.9</v>
      </c>
      <c r="H2500">
        <v>1625.9</v>
      </c>
      <c r="I2500">
        <v>1628.96</v>
      </c>
      <c r="J2500">
        <v>1628.96</v>
      </c>
      <c r="K2500">
        <v>1646.44</v>
      </c>
      <c r="L2500">
        <v>1658.24</v>
      </c>
      <c r="M2500">
        <v>1648.22</v>
      </c>
      <c r="N2500">
        <v>1686.2180000000001</v>
      </c>
      <c r="O2500">
        <v>1686.2460000000001</v>
      </c>
      <c r="P2500">
        <f t="shared" si="111"/>
        <v>1865.5889999999999</v>
      </c>
      <c r="Q2500">
        <v>2044.932</v>
      </c>
      <c r="R2500">
        <v>2045.2180000000001</v>
      </c>
      <c r="S2500">
        <v>2045.258</v>
      </c>
      <c r="T2500">
        <v>2045.258</v>
      </c>
      <c r="U2500">
        <v>2045.258</v>
      </c>
      <c r="V2500">
        <v>2045.258</v>
      </c>
      <c r="W2500">
        <v>2045.6179999999999</v>
      </c>
      <c r="X2500">
        <v>2046.992</v>
      </c>
      <c r="Y2500">
        <v>2046.992</v>
      </c>
      <c r="Z2500">
        <v>1671.396</v>
      </c>
    </row>
    <row r="2501" spans="1:26" x14ac:dyDescent="0.35">
      <c r="A2501">
        <v>47</v>
      </c>
      <c r="B2501">
        <v>87</v>
      </c>
      <c r="C2501" t="str">
        <f t="shared" si="112"/>
        <v>47087</v>
      </c>
      <c r="D2501" t="str">
        <f t="shared" si="113"/>
        <v>47087</v>
      </c>
      <c r="E2501" t="str">
        <f>VLOOKUP(C2501,Table1[[Column1]:[GEMS_Typo]],2)</f>
        <v>C</v>
      </c>
      <c r="F2501">
        <v>1289.54</v>
      </c>
      <c r="G2501">
        <v>1288.17</v>
      </c>
      <c r="H2501">
        <v>1288.17</v>
      </c>
      <c r="I2501">
        <v>1288.17</v>
      </c>
      <c r="J2501">
        <v>1288.17</v>
      </c>
      <c r="K2501">
        <v>1292.3699999999999</v>
      </c>
      <c r="L2501">
        <v>1292.3699999999999</v>
      </c>
      <c r="M2501">
        <v>1291.704</v>
      </c>
      <c r="N2501">
        <v>1279.2239999999999</v>
      </c>
      <c r="O2501">
        <v>1278.8979999999999</v>
      </c>
      <c r="P2501">
        <f t="shared" si="111"/>
        <v>1365.3924999999999</v>
      </c>
      <c r="Q2501">
        <v>1451.8869999999999</v>
      </c>
      <c r="R2501">
        <v>1451.027</v>
      </c>
      <c r="S2501">
        <v>1440.077</v>
      </c>
      <c r="T2501">
        <v>1440.2570000000001</v>
      </c>
      <c r="U2501">
        <v>1440.2570000000001</v>
      </c>
      <c r="V2501">
        <v>1440.2570000000001</v>
      </c>
      <c r="W2501">
        <v>1440.271</v>
      </c>
      <c r="X2501">
        <v>1440.0809999999999</v>
      </c>
      <c r="Y2501">
        <v>1439.0530000000001</v>
      </c>
      <c r="Z2501">
        <v>1277.0519999999999</v>
      </c>
    </row>
    <row r="2502" spans="1:26" x14ac:dyDescent="0.35">
      <c r="A2502">
        <v>47</v>
      </c>
      <c r="B2502">
        <v>89</v>
      </c>
      <c r="C2502" t="str">
        <f t="shared" si="112"/>
        <v>47089</v>
      </c>
      <c r="D2502" t="str">
        <f t="shared" si="113"/>
        <v>47089</v>
      </c>
      <c r="E2502" t="str">
        <f>VLOOKUP(C2502,Table1[[Column1]:[GEMS_Typo]],2)</f>
        <v>C</v>
      </c>
      <c r="F2502">
        <v>1915.9</v>
      </c>
      <c r="G2502">
        <v>1927.86</v>
      </c>
      <c r="H2502">
        <v>1927.86</v>
      </c>
      <c r="I2502">
        <v>1955.22</v>
      </c>
      <c r="J2502">
        <v>1955.21</v>
      </c>
      <c r="K2502">
        <v>1957.09</v>
      </c>
      <c r="L2502">
        <v>1963.15</v>
      </c>
      <c r="M2502">
        <v>1958.07</v>
      </c>
      <c r="N2502">
        <v>1958.07</v>
      </c>
      <c r="O2502">
        <v>2073.8609999999999</v>
      </c>
      <c r="P2502">
        <f t="shared" si="111"/>
        <v>2197.6089999999999</v>
      </c>
      <c r="Q2502">
        <v>2321.357</v>
      </c>
      <c r="R2502">
        <v>2321.337</v>
      </c>
      <c r="S2502">
        <v>2307.8710000000001</v>
      </c>
      <c r="T2502">
        <v>2298.3809999999999</v>
      </c>
      <c r="U2502">
        <v>2298.3809999999999</v>
      </c>
      <c r="V2502">
        <v>2296.855</v>
      </c>
      <c r="W2502">
        <v>2291.2370000000001</v>
      </c>
      <c r="X2502">
        <v>2306.7289999999998</v>
      </c>
      <c r="Y2502">
        <v>2310.3270000000002</v>
      </c>
      <c r="Z2502">
        <v>2074.3609999999999</v>
      </c>
    </row>
    <row r="2503" spans="1:26" x14ac:dyDescent="0.35">
      <c r="A2503">
        <v>47</v>
      </c>
      <c r="B2503">
        <v>91</v>
      </c>
      <c r="C2503" t="str">
        <f t="shared" si="112"/>
        <v>47091</v>
      </c>
      <c r="D2503" t="str">
        <f t="shared" si="113"/>
        <v>47091</v>
      </c>
      <c r="E2503" t="str">
        <f>VLOOKUP(C2503,Table1[[Column1]:[GEMS_Typo]],2)</f>
        <v>D</v>
      </c>
      <c r="F2503">
        <v>907.52</v>
      </c>
      <c r="G2503">
        <v>907.52</v>
      </c>
      <c r="H2503">
        <v>949.69</v>
      </c>
      <c r="I2503">
        <v>949.69</v>
      </c>
      <c r="J2503">
        <v>968.31</v>
      </c>
      <c r="K2503">
        <v>968.02</v>
      </c>
      <c r="L2503">
        <v>968.02</v>
      </c>
      <c r="M2503">
        <v>968.02</v>
      </c>
      <c r="N2503">
        <v>968.02</v>
      </c>
      <c r="O2503">
        <v>969.07</v>
      </c>
      <c r="P2503">
        <f t="shared" si="111"/>
        <v>1032.4159999999999</v>
      </c>
      <c r="Q2503">
        <v>1095.7619999999999</v>
      </c>
      <c r="R2503">
        <v>1095.7619999999999</v>
      </c>
      <c r="S2503">
        <v>1095.7619999999999</v>
      </c>
      <c r="T2503">
        <v>1095.7619999999999</v>
      </c>
      <c r="U2503">
        <v>1095.636</v>
      </c>
      <c r="V2503">
        <v>1095.636</v>
      </c>
      <c r="W2503">
        <v>1095.636</v>
      </c>
      <c r="X2503">
        <v>1095.636</v>
      </c>
      <c r="Y2503">
        <v>1095.636</v>
      </c>
      <c r="Z2503">
        <v>979.81600000000003</v>
      </c>
    </row>
    <row r="2504" spans="1:26" x14ac:dyDescent="0.35">
      <c r="A2504">
        <v>47</v>
      </c>
      <c r="B2504">
        <v>93</v>
      </c>
      <c r="C2504" t="str">
        <f t="shared" si="112"/>
        <v>47093</v>
      </c>
      <c r="D2504" t="str">
        <f t="shared" si="113"/>
        <v>47093</v>
      </c>
      <c r="E2504" t="str">
        <f>VLOOKUP(C2504,Table1[[Column1]:[GEMS_Typo]],2)</f>
        <v>C</v>
      </c>
      <c r="F2504">
        <v>5901.5559999999996</v>
      </c>
      <c r="G2504">
        <v>5925.0159999999996</v>
      </c>
      <c r="H2504">
        <v>5930.8959999999997</v>
      </c>
      <c r="I2504">
        <v>5989.6</v>
      </c>
      <c r="J2504">
        <v>5994.73</v>
      </c>
      <c r="K2504">
        <v>6009.79</v>
      </c>
      <c r="L2504">
        <v>6031.14</v>
      </c>
      <c r="M2504">
        <v>6035.41</v>
      </c>
      <c r="N2504">
        <v>6042.54</v>
      </c>
      <c r="O2504">
        <v>6830.1390000000001</v>
      </c>
      <c r="P2504">
        <f t="shared" si="111"/>
        <v>6942.1035000000002</v>
      </c>
      <c r="Q2504">
        <v>7054.0680000000002</v>
      </c>
      <c r="R2504">
        <v>7061.8829999999998</v>
      </c>
      <c r="S2504">
        <v>7059.1469999999999</v>
      </c>
      <c r="T2504">
        <v>7019.8829999999998</v>
      </c>
      <c r="U2504">
        <v>7052.5339999999997</v>
      </c>
      <c r="V2504">
        <v>7049.3140000000003</v>
      </c>
      <c r="W2504">
        <v>7146.6419999999998</v>
      </c>
      <c r="X2504">
        <v>6936.9530000000004</v>
      </c>
      <c r="Y2504">
        <v>7097.2290000000003</v>
      </c>
      <c r="Z2504">
        <v>6955.1750000000002</v>
      </c>
    </row>
    <row r="2505" spans="1:26" x14ac:dyDescent="0.35">
      <c r="A2505">
        <v>47</v>
      </c>
      <c r="B2505">
        <v>95</v>
      </c>
      <c r="C2505" t="str">
        <f t="shared" si="112"/>
        <v>47095</v>
      </c>
      <c r="D2505" t="str">
        <f t="shared" si="113"/>
        <v>47095</v>
      </c>
      <c r="E2505" t="str">
        <f>VLOOKUP(C2505,Table1[[Column1]:[GEMS_Typo]],2)</f>
        <v>C</v>
      </c>
      <c r="F2505">
        <v>557.09</v>
      </c>
      <c r="G2505">
        <v>557.13</v>
      </c>
      <c r="H2505">
        <v>557.13</v>
      </c>
      <c r="I2505">
        <v>550.57000000000005</v>
      </c>
      <c r="J2505">
        <v>554.89</v>
      </c>
      <c r="K2505">
        <v>561.91</v>
      </c>
      <c r="L2505">
        <v>563.59</v>
      </c>
      <c r="M2505">
        <v>562.41</v>
      </c>
      <c r="N2505">
        <v>562.41</v>
      </c>
      <c r="O2505">
        <v>562.41</v>
      </c>
      <c r="P2505">
        <f t="shared" si="111"/>
        <v>625.40699999999993</v>
      </c>
      <c r="Q2505">
        <v>688.404</v>
      </c>
      <c r="R2505">
        <v>688.404</v>
      </c>
      <c r="S2505">
        <v>688.56799999999998</v>
      </c>
      <c r="T2505">
        <v>688.56799999999998</v>
      </c>
      <c r="U2505">
        <v>692.61599999999999</v>
      </c>
      <c r="V2505">
        <v>692.61599999999999</v>
      </c>
      <c r="W2505">
        <v>692.61599999999999</v>
      </c>
      <c r="X2505">
        <v>692.63599999999997</v>
      </c>
      <c r="Y2505">
        <v>696.89</v>
      </c>
      <c r="Z2505">
        <v>565.4</v>
      </c>
    </row>
    <row r="2506" spans="1:26" x14ac:dyDescent="0.35">
      <c r="A2506">
        <v>47</v>
      </c>
      <c r="B2506">
        <v>97</v>
      </c>
      <c r="C2506" t="str">
        <f t="shared" si="112"/>
        <v>47097</v>
      </c>
      <c r="D2506" t="str">
        <f t="shared" si="113"/>
        <v>47097</v>
      </c>
      <c r="E2506" t="str">
        <f>VLOOKUP(C2506,Table1[[Column1]:[GEMS_Typo]],2)</f>
        <v>C</v>
      </c>
      <c r="F2506">
        <v>1475.86</v>
      </c>
      <c r="G2506">
        <v>1476.14</v>
      </c>
      <c r="H2506">
        <v>1476.14</v>
      </c>
      <c r="I2506">
        <v>1480.34</v>
      </c>
      <c r="J2506">
        <v>1480.24</v>
      </c>
      <c r="K2506">
        <v>1491.66</v>
      </c>
      <c r="L2506">
        <v>1491.98</v>
      </c>
      <c r="M2506">
        <v>1517.96</v>
      </c>
      <c r="N2506">
        <v>1517.96</v>
      </c>
      <c r="O2506">
        <v>1517.96</v>
      </c>
      <c r="P2506">
        <f t="shared" si="111"/>
        <v>1618.2190000000001</v>
      </c>
      <c r="Q2506">
        <v>1718.4780000000001</v>
      </c>
      <c r="R2506">
        <v>1718.492</v>
      </c>
      <c r="S2506">
        <v>1718.3520000000001</v>
      </c>
      <c r="T2506">
        <v>1717.002</v>
      </c>
      <c r="U2506">
        <v>1717.278</v>
      </c>
      <c r="V2506">
        <v>1717.1959999999999</v>
      </c>
      <c r="W2506">
        <v>1717.1959999999999</v>
      </c>
      <c r="X2506">
        <v>1710.998</v>
      </c>
      <c r="Y2506">
        <v>1715.55</v>
      </c>
      <c r="Z2506">
        <v>1521.41</v>
      </c>
    </row>
    <row r="2507" spans="1:26" x14ac:dyDescent="0.35">
      <c r="A2507">
        <v>47</v>
      </c>
      <c r="B2507">
        <v>99</v>
      </c>
      <c r="C2507" t="str">
        <f t="shared" si="112"/>
        <v>47099</v>
      </c>
      <c r="D2507" t="str">
        <f t="shared" si="113"/>
        <v>47099</v>
      </c>
      <c r="E2507" t="str">
        <f>VLOOKUP(C2507,Table1[[Column1]:[GEMS_Typo]],2)</f>
        <v>C</v>
      </c>
      <c r="F2507">
        <v>2689.79</v>
      </c>
      <c r="G2507">
        <v>2689.97</v>
      </c>
      <c r="H2507">
        <v>2689.97</v>
      </c>
      <c r="I2507">
        <v>2689.97</v>
      </c>
      <c r="J2507">
        <v>2699.47</v>
      </c>
      <c r="K2507">
        <v>2699.47</v>
      </c>
      <c r="L2507">
        <v>2752.43</v>
      </c>
      <c r="M2507">
        <v>2749.84</v>
      </c>
      <c r="N2507">
        <v>2751.08</v>
      </c>
      <c r="O2507">
        <v>2790.9720000000002</v>
      </c>
      <c r="P2507">
        <f t="shared" si="111"/>
        <v>2983.7820000000002</v>
      </c>
      <c r="Q2507">
        <v>3176.5920000000001</v>
      </c>
      <c r="R2507">
        <v>3178.4140000000002</v>
      </c>
      <c r="S2507">
        <v>3172.5259999999998</v>
      </c>
      <c r="T2507">
        <v>3186.3</v>
      </c>
      <c r="U2507">
        <v>3159.232</v>
      </c>
      <c r="V2507">
        <v>3173.3159999999998</v>
      </c>
      <c r="W2507">
        <v>3173.5659999999998</v>
      </c>
      <c r="X2507">
        <v>3188.2</v>
      </c>
      <c r="Y2507">
        <v>3176.7139999999999</v>
      </c>
      <c r="Z2507">
        <v>2886.3020000000001</v>
      </c>
    </row>
    <row r="2508" spans="1:26" x14ac:dyDescent="0.35">
      <c r="A2508">
        <v>47</v>
      </c>
      <c r="B2508">
        <v>101</v>
      </c>
      <c r="C2508" t="str">
        <f t="shared" si="112"/>
        <v>47101</v>
      </c>
      <c r="D2508" t="str">
        <f t="shared" si="113"/>
        <v>47101</v>
      </c>
      <c r="E2508" t="str">
        <f>VLOOKUP(C2508,Table1[[Column1]:[GEMS_Typo]],2)</f>
        <v>E</v>
      </c>
      <c r="F2508">
        <v>870.24</v>
      </c>
      <c r="G2508">
        <v>874.04</v>
      </c>
      <c r="H2508">
        <v>874.04</v>
      </c>
      <c r="I2508">
        <v>874.04</v>
      </c>
      <c r="J2508">
        <v>874.04</v>
      </c>
      <c r="K2508">
        <v>936.88</v>
      </c>
      <c r="L2508">
        <v>936.88</v>
      </c>
      <c r="M2508">
        <v>936.88</v>
      </c>
      <c r="N2508">
        <v>936.25199999999995</v>
      </c>
      <c r="O2508">
        <v>936.952</v>
      </c>
      <c r="P2508">
        <f t="shared" si="111"/>
        <v>1012.102</v>
      </c>
      <c r="Q2508">
        <v>1087.252</v>
      </c>
      <c r="R2508">
        <v>1081.4939999999999</v>
      </c>
      <c r="S2508">
        <v>1095.528</v>
      </c>
      <c r="T2508">
        <v>1095.528</v>
      </c>
      <c r="U2508">
        <v>1095.51</v>
      </c>
      <c r="V2508">
        <v>1102.6559999999999</v>
      </c>
      <c r="W2508">
        <v>1102.6559999999999</v>
      </c>
      <c r="X2508">
        <v>1102.6559999999999</v>
      </c>
      <c r="Y2508">
        <v>1102.6559999999999</v>
      </c>
      <c r="Z2508">
        <v>952.25599999999997</v>
      </c>
    </row>
    <row r="2509" spans="1:26" x14ac:dyDescent="0.35">
      <c r="A2509">
        <v>47</v>
      </c>
      <c r="B2509">
        <v>103</v>
      </c>
      <c r="C2509" t="str">
        <f t="shared" si="112"/>
        <v>47103</v>
      </c>
      <c r="D2509" t="str">
        <f t="shared" si="113"/>
        <v>47103</v>
      </c>
      <c r="E2509" t="str">
        <f>VLOOKUP(C2509,Table1[[Column1]:[GEMS_Typo]],2)</f>
        <v>C</v>
      </c>
      <c r="F2509">
        <v>2180.62</v>
      </c>
      <c r="G2509">
        <v>2180.62</v>
      </c>
      <c r="H2509">
        <v>2180.62</v>
      </c>
      <c r="I2509">
        <v>2180.62</v>
      </c>
      <c r="J2509">
        <v>2180.64</v>
      </c>
      <c r="K2509">
        <v>2180.64</v>
      </c>
      <c r="L2509">
        <v>2180.58</v>
      </c>
      <c r="M2509">
        <v>2180.64</v>
      </c>
      <c r="N2509">
        <v>2221.547</v>
      </c>
      <c r="O2509">
        <v>2221.4870000000001</v>
      </c>
      <c r="P2509">
        <f t="shared" si="111"/>
        <v>2377.2240000000002</v>
      </c>
      <c r="Q2509">
        <v>2532.9609999999998</v>
      </c>
      <c r="R2509">
        <v>2532.85</v>
      </c>
      <c r="S2509">
        <v>2532.85</v>
      </c>
      <c r="T2509">
        <v>2523.1120000000001</v>
      </c>
      <c r="U2509">
        <v>2523.1120000000001</v>
      </c>
      <c r="V2509">
        <v>2523.5</v>
      </c>
      <c r="W2509">
        <v>2523.8420000000001</v>
      </c>
      <c r="X2509">
        <v>2523.8420000000001</v>
      </c>
      <c r="Y2509">
        <v>2523.386</v>
      </c>
      <c r="Z2509">
        <v>2251.8380000000002</v>
      </c>
    </row>
    <row r="2510" spans="1:26" x14ac:dyDescent="0.35">
      <c r="A2510">
        <v>47</v>
      </c>
      <c r="B2510">
        <v>105</v>
      </c>
      <c r="C2510" t="str">
        <f t="shared" si="112"/>
        <v>47105</v>
      </c>
      <c r="D2510" t="str">
        <f t="shared" si="113"/>
        <v>47105</v>
      </c>
      <c r="E2510" t="str">
        <f>VLOOKUP(C2510,Table1[[Column1]:[GEMS_Typo]],2)</f>
        <v>C</v>
      </c>
      <c r="F2510">
        <v>1378.86</v>
      </c>
      <c r="G2510">
        <v>1434.2</v>
      </c>
      <c r="H2510">
        <v>1438.94</v>
      </c>
      <c r="I2510">
        <v>1438.94</v>
      </c>
      <c r="J2510">
        <v>1438.97</v>
      </c>
      <c r="K2510">
        <v>1444.13</v>
      </c>
      <c r="L2510">
        <v>1457.41</v>
      </c>
      <c r="M2510">
        <v>1458.41</v>
      </c>
      <c r="N2510">
        <v>1459.32</v>
      </c>
      <c r="O2510">
        <v>1463.32</v>
      </c>
      <c r="P2510">
        <f t="shared" si="111"/>
        <v>1702.3874999999998</v>
      </c>
      <c r="Q2510">
        <v>1941.4549999999999</v>
      </c>
      <c r="R2510">
        <v>1941.519</v>
      </c>
      <c r="S2510">
        <v>1941.6369999999999</v>
      </c>
      <c r="T2510">
        <v>1885.8009999999999</v>
      </c>
      <c r="U2510">
        <v>1893.3989999999999</v>
      </c>
      <c r="V2510">
        <v>1889.569</v>
      </c>
      <c r="W2510">
        <v>1845.989</v>
      </c>
      <c r="X2510">
        <v>1862.913</v>
      </c>
      <c r="Y2510">
        <v>1894.0909999999999</v>
      </c>
      <c r="Z2510">
        <v>1744.2329999999999</v>
      </c>
    </row>
    <row r="2511" spans="1:26" x14ac:dyDescent="0.35">
      <c r="A2511">
        <v>47</v>
      </c>
      <c r="B2511">
        <v>107</v>
      </c>
      <c r="C2511" t="str">
        <f t="shared" si="112"/>
        <v>47107</v>
      </c>
      <c r="D2511" t="str">
        <f t="shared" si="113"/>
        <v>47107</v>
      </c>
      <c r="E2511" t="str">
        <f>VLOOKUP(C2511,Table1[[Column1]:[GEMS_Typo]],2)</f>
        <v>C</v>
      </c>
      <c r="F2511">
        <v>2323.59</v>
      </c>
      <c r="G2511">
        <v>2323.33</v>
      </c>
      <c r="H2511">
        <v>2346.63</v>
      </c>
      <c r="I2511">
        <v>2366.34</v>
      </c>
      <c r="J2511">
        <v>2396.5</v>
      </c>
      <c r="K2511">
        <v>2396.5</v>
      </c>
      <c r="L2511">
        <v>2406.58</v>
      </c>
      <c r="M2511">
        <v>2410.1</v>
      </c>
      <c r="N2511">
        <v>2410.1</v>
      </c>
      <c r="O2511">
        <v>2407.04</v>
      </c>
      <c r="P2511">
        <f t="shared" si="111"/>
        <v>2553.0349999999999</v>
      </c>
      <c r="Q2511">
        <v>2699.03</v>
      </c>
      <c r="R2511">
        <v>2700.174</v>
      </c>
      <c r="S2511">
        <v>2705.8159999999998</v>
      </c>
      <c r="T2511">
        <v>2698.2959999999998</v>
      </c>
      <c r="U2511">
        <v>2698.3040000000001</v>
      </c>
      <c r="V2511">
        <v>2697.4679999999998</v>
      </c>
      <c r="W2511">
        <v>2697.3760000000002</v>
      </c>
      <c r="X2511">
        <v>2695.97</v>
      </c>
      <c r="Y2511">
        <v>2697.07</v>
      </c>
      <c r="Z2511">
        <v>2437.3040000000001</v>
      </c>
    </row>
    <row r="2512" spans="1:26" x14ac:dyDescent="0.35">
      <c r="A2512">
        <v>47</v>
      </c>
      <c r="B2512">
        <v>109</v>
      </c>
      <c r="C2512" t="str">
        <f t="shared" si="112"/>
        <v>47109</v>
      </c>
      <c r="D2512" t="str">
        <f t="shared" si="113"/>
        <v>47109</v>
      </c>
      <c r="E2512" t="str">
        <f>VLOOKUP(C2512,Table1[[Column1]:[GEMS_Typo]],2)</f>
        <v>D</v>
      </c>
      <c r="F2512">
        <v>2105.87</v>
      </c>
      <c r="G2512">
        <v>2105.87</v>
      </c>
      <c r="H2512">
        <v>2129.15</v>
      </c>
      <c r="I2512">
        <v>2128.85</v>
      </c>
      <c r="J2512">
        <v>2128.85</v>
      </c>
      <c r="K2512">
        <v>2128.85</v>
      </c>
      <c r="L2512">
        <v>2128.85</v>
      </c>
      <c r="M2512">
        <v>2128.85</v>
      </c>
      <c r="N2512">
        <v>2128.89</v>
      </c>
      <c r="O2512">
        <v>2130.65</v>
      </c>
      <c r="P2512">
        <f t="shared" si="111"/>
        <v>2350.2150000000001</v>
      </c>
      <c r="Q2512">
        <v>2569.7800000000002</v>
      </c>
      <c r="R2512">
        <v>2569.83</v>
      </c>
      <c r="S2512">
        <v>2569.83</v>
      </c>
      <c r="T2512">
        <v>2569.83</v>
      </c>
      <c r="U2512">
        <v>2569.83</v>
      </c>
      <c r="V2512">
        <v>2569.83</v>
      </c>
      <c r="W2512">
        <v>2569.7550000000001</v>
      </c>
      <c r="X2512">
        <v>2569.7550000000001</v>
      </c>
      <c r="Y2512">
        <v>2570.9490000000001</v>
      </c>
      <c r="Z2512">
        <v>2182.2429999999999</v>
      </c>
    </row>
    <row r="2513" spans="1:26" x14ac:dyDescent="0.35">
      <c r="A2513">
        <v>47</v>
      </c>
      <c r="B2513">
        <v>111</v>
      </c>
      <c r="C2513" t="str">
        <f t="shared" si="112"/>
        <v>47111</v>
      </c>
      <c r="D2513" t="str">
        <f t="shared" si="113"/>
        <v>47111</v>
      </c>
      <c r="E2513" t="str">
        <f>VLOOKUP(C2513,Table1[[Column1]:[GEMS_Typo]],2)</f>
        <v>C</v>
      </c>
      <c r="F2513">
        <v>1454.61</v>
      </c>
      <c r="G2513">
        <v>1454</v>
      </c>
      <c r="H2513">
        <v>1454</v>
      </c>
      <c r="I2513">
        <v>1459.76</v>
      </c>
      <c r="J2513">
        <v>1459.76</v>
      </c>
      <c r="K2513">
        <v>1459.27</v>
      </c>
      <c r="L2513">
        <v>1459.27</v>
      </c>
      <c r="M2513">
        <v>1459.29</v>
      </c>
      <c r="N2513">
        <v>1481.5920000000001</v>
      </c>
      <c r="O2513">
        <v>1482.202</v>
      </c>
      <c r="P2513">
        <f t="shared" si="111"/>
        <v>1611.7024999999999</v>
      </c>
      <c r="Q2513">
        <v>1741.203</v>
      </c>
      <c r="R2513">
        <v>1740.855</v>
      </c>
      <c r="S2513">
        <v>1740.463</v>
      </c>
      <c r="T2513">
        <v>1740.3630000000001</v>
      </c>
      <c r="U2513">
        <v>1740.4770000000001</v>
      </c>
      <c r="V2513">
        <v>1740.4770000000001</v>
      </c>
      <c r="W2513">
        <v>1744.3309999999999</v>
      </c>
      <c r="X2513">
        <v>1744.231</v>
      </c>
      <c r="Y2513">
        <v>1742.5029999999999</v>
      </c>
      <c r="Z2513">
        <v>1504.2739999999999</v>
      </c>
    </row>
    <row r="2514" spans="1:26" x14ac:dyDescent="0.35">
      <c r="A2514">
        <v>47</v>
      </c>
      <c r="B2514">
        <v>113</v>
      </c>
      <c r="C2514" t="str">
        <f t="shared" si="112"/>
        <v>47113</v>
      </c>
      <c r="D2514" t="str">
        <f t="shared" si="113"/>
        <v>47113</v>
      </c>
      <c r="E2514" t="str">
        <f>VLOOKUP(C2514,Table1[[Column1]:[GEMS_Typo]],2)</f>
        <v>C</v>
      </c>
      <c r="F2514">
        <v>2608.5300000000002</v>
      </c>
      <c r="G2514">
        <v>2609.75</v>
      </c>
      <c r="H2514">
        <v>2609.9699999999998</v>
      </c>
      <c r="I2514">
        <v>2616.67</v>
      </c>
      <c r="J2514">
        <v>2616.67</v>
      </c>
      <c r="K2514">
        <v>2625.08</v>
      </c>
      <c r="L2514">
        <v>2642.7</v>
      </c>
      <c r="M2514">
        <v>2790.39</v>
      </c>
      <c r="N2514">
        <v>2786.25</v>
      </c>
      <c r="O2514">
        <v>2784.38</v>
      </c>
      <c r="P2514">
        <f t="shared" si="111"/>
        <v>2967.0794999999998</v>
      </c>
      <c r="Q2514">
        <v>3149.779</v>
      </c>
      <c r="R2514">
        <v>3150.2510000000002</v>
      </c>
      <c r="S2514">
        <v>3152.4009999999998</v>
      </c>
      <c r="T2514">
        <v>3123.9430000000002</v>
      </c>
      <c r="U2514">
        <v>3123.4349999999999</v>
      </c>
      <c r="V2514">
        <v>3123.3850000000002</v>
      </c>
      <c r="W2514">
        <v>3101.5259999999998</v>
      </c>
      <c r="X2514">
        <v>3108.136</v>
      </c>
      <c r="Y2514">
        <v>3123.8209999999999</v>
      </c>
      <c r="Z2514">
        <v>2800.7429999999999</v>
      </c>
    </row>
    <row r="2515" spans="1:26" x14ac:dyDescent="0.35">
      <c r="A2515">
        <v>47</v>
      </c>
      <c r="B2515">
        <v>115</v>
      </c>
      <c r="C2515" t="str">
        <f t="shared" si="112"/>
        <v>47115</v>
      </c>
      <c r="D2515" t="str">
        <f t="shared" si="113"/>
        <v>47115</v>
      </c>
      <c r="E2515" t="str">
        <f>VLOOKUP(C2515,Table1[[Column1]:[GEMS_Typo]],2)</f>
        <v>C</v>
      </c>
      <c r="F2515">
        <v>1440.86</v>
      </c>
      <c r="G2515">
        <v>1439.6</v>
      </c>
      <c r="H2515">
        <v>1484.12</v>
      </c>
      <c r="I2515">
        <v>1482.8</v>
      </c>
      <c r="J2515">
        <v>1482.8</v>
      </c>
      <c r="K2515">
        <v>1486.9</v>
      </c>
      <c r="L2515">
        <v>1499.44</v>
      </c>
      <c r="M2515">
        <v>1487.34</v>
      </c>
      <c r="N2515">
        <v>1504.432</v>
      </c>
      <c r="O2515">
        <v>1511.1020000000001</v>
      </c>
      <c r="P2515">
        <f t="shared" si="111"/>
        <v>1593.9065000000001</v>
      </c>
      <c r="Q2515">
        <v>1676.711</v>
      </c>
      <c r="R2515">
        <v>1675.0070000000001</v>
      </c>
      <c r="S2515">
        <v>1675.027</v>
      </c>
      <c r="T2515">
        <v>1675.027</v>
      </c>
      <c r="U2515">
        <v>1663.325</v>
      </c>
      <c r="V2515">
        <v>1665.511</v>
      </c>
      <c r="W2515">
        <v>1666.9069999999999</v>
      </c>
      <c r="X2515">
        <v>1666.9870000000001</v>
      </c>
      <c r="Y2515">
        <v>1671.761</v>
      </c>
      <c r="Z2515">
        <v>1517.3030000000001</v>
      </c>
    </row>
    <row r="2516" spans="1:26" x14ac:dyDescent="0.35">
      <c r="A2516">
        <v>47</v>
      </c>
      <c r="B2516">
        <v>117</v>
      </c>
      <c r="C2516" t="str">
        <f t="shared" si="112"/>
        <v>47117</v>
      </c>
      <c r="D2516" t="str">
        <f t="shared" si="113"/>
        <v>47117</v>
      </c>
      <c r="E2516" t="str">
        <f>VLOOKUP(C2516,Table1[[Column1]:[GEMS_Typo]],2)</f>
        <v>C</v>
      </c>
      <c r="F2516">
        <v>1588.22</v>
      </c>
      <c r="G2516">
        <v>1590.5</v>
      </c>
      <c r="H2516">
        <v>1590.16</v>
      </c>
      <c r="I2516">
        <v>1590.16</v>
      </c>
      <c r="J2516">
        <v>1590.16</v>
      </c>
      <c r="K2516">
        <v>1590.18</v>
      </c>
      <c r="L2516">
        <v>1590.12</v>
      </c>
      <c r="M2516">
        <v>1591.2</v>
      </c>
      <c r="N2516">
        <v>1626.5239999999999</v>
      </c>
      <c r="O2516">
        <v>1626.9680000000001</v>
      </c>
      <c r="P2516">
        <f t="shared" si="111"/>
        <v>1706.692</v>
      </c>
      <c r="Q2516">
        <v>1786.4159999999999</v>
      </c>
      <c r="R2516">
        <v>1789.4179999999999</v>
      </c>
      <c r="S2516">
        <v>1799.5060000000001</v>
      </c>
      <c r="T2516">
        <v>1797.8820000000001</v>
      </c>
      <c r="U2516">
        <v>1797.502</v>
      </c>
      <c r="V2516">
        <v>1797.502</v>
      </c>
      <c r="W2516">
        <v>1803.9290000000001</v>
      </c>
      <c r="X2516">
        <v>1803.829</v>
      </c>
      <c r="Y2516">
        <v>1809.297</v>
      </c>
      <c r="Z2516">
        <v>1654.549</v>
      </c>
    </row>
    <row r="2517" spans="1:26" x14ac:dyDescent="0.35">
      <c r="A2517">
        <v>47</v>
      </c>
      <c r="B2517">
        <v>119</v>
      </c>
      <c r="C2517" t="str">
        <f t="shared" si="112"/>
        <v>47119</v>
      </c>
      <c r="D2517" t="str">
        <f t="shared" si="113"/>
        <v>47119</v>
      </c>
      <c r="E2517" t="str">
        <f>VLOOKUP(C2517,Table1[[Column1]:[GEMS_Typo]],2)</f>
        <v>C</v>
      </c>
      <c r="F2517">
        <v>2722.06</v>
      </c>
      <c r="G2517">
        <v>2722.66</v>
      </c>
      <c r="H2517">
        <v>2737.87</v>
      </c>
      <c r="I2517">
        <v>2738.16</v>
      </c>
      <c r="J2517">
        <v>2750.38</v>
      </c>
      <c r="K2517">
        <v>2751.84</v>
      </c>
      <c r="L2517">
        <v>2751.92</v>
      </c>
      <c r="M2517">
        <v>2881.31</v>
      </c>
      <c r="N2517">
        <v>2881.19</v>
      </c>
      <c r="O2517">
        <v>2913.2809999999999</v>
      </c>
      <c r="P2517">
        <f t="shared" si="111"/>
        <v>3113.0370000000003</v>
      </c>
      <c r="Q2517">
        <v>3312.7930000000001</v>
      </c>
      <c r="R2517">
        <v>3311.8130000000001</v>
      </c>
      <c r="S2517">
        <v>3313.9209999999998</v>
      </c>
      <c r="T2517">
        <v>3313.9209999999998</v>
      </c>
      <c r="U2517">
        <v>3272.723</v>
      </c>
      <c r="V2517">
        <v>3194.2089999999998</v>
      </c>
      <c r="W2517">
        <v>3191.7429999999999</v>
      </c>
      <c r="X2517">
        <v>3681.46</v>
      </c>
      <c r="Y2517">
        <v>3214.7979999999998</v>
      </c>
      <c r="Z2517">
        <v>2933.7240000000002</v>
      </c>
    </row>
    <row r="2518" spans="1:26" x14ac:dyDescent="0.35">
      <c r="A2518">
        <v>47</v>
      </c>
      <c r="B2518">
        <v>121</v>
      </c>
      <c r="C2518" t="str">
        <f t="shared" si="112"/>
        <v>47121</v>
      </c>
      <c r="D2518" t="str">
        <f t="shared" si="113"/>
        <v>47121</v>
      </c>
      <c r="E2518" t="str">
        <f>VLOOKUP(C2518,Table1[[Column1]:[GEMS_Typo]],2)</f>
        <v>D</v>
      </c>
      <c r="F2518">
        <v>852.72</v>
      </c>
      <c r="G2518">
        <v>852.72</v>
      </c>
      <c r="H2518">
        <v>848.52</v>
      </c>
      <c r="I2518">
        <v>848.42</v>
      </c>
      <c r="J2518">
        <v>848.42</v>
      </c>
      <c r="K2518">
        <v>849.24</v>
      </c>
      <c r="L2518">
        <v>850.18</v>
      </c>
      <c r="M2518">
        <v>854.66</v>
      </c>
      <c r="N2518">
        <v>862.96</v>
      </c>
      <c r="O2518">
        <v>866.76</v>
      </c>
      <c r="P2518">
        <f t="shared" si="111"/>
        <v>925.63</v>
      </c>
      <c r="Q2518">
        <v>984.5</v>
      </c>
      <c r="R2518">
        <v>984.5</v>
      </c>
      <c r="S2518">
        <v>984.43</v>
      </c>
      <c r="T2518">
        <v>989.14599999999996</v>
      </c>
      <c r="U2518">
        <v>989.14599999999996</v>
      </c>
      <c r="V2518">
        <v>989.14599999999996</v>
      </c>
      <c r="W2518">
        <v>989.14599999999996</v>
      </c>
      <c r="X2518">
        <v>989.14599999999996</v>
      </c>
      <c r="Y2518">
        <v>989.14599999999996</v>
      </c>
      <c r="Z2518">
        <v>874.32600000000002</v>
      </c>
    </row>
    <row r="2519" spans="1:26" x14ac:dyDescent="0.35">
      <c r="A2519">
        <v>47</v>
      </c>
      <c r="B2519">
        <v>123</v>
      </c>
      <c r="C2519" t="str">
        <f t="shared" si="112"/>
        <v>47123</v>
      </c>
      <c r="D2519" t="str">
        <f t="shared" si="113"/>
        <v>47123</v>
      </c>
      <c r="E2519" t="str">
        <f>VLOOKUP(C2519,Table1[[Column1]:[GEMS_Typo]],2)</f>
        <v>D</v>
      </c>
      <c r="F2519">
        <v>2305.4</v>
      </c>
      <c r="G2519">
        <v>2291.66</v>
      </c>
      <c r="H2519">
        <v>2296.92</v>
      </c>
      <c r="I2519">
        <v>2302.66</v>
      </c>
      <c r="J2519">
        <v>2338.3000000000002</v>
      </c>
      <c r="K2519">
        <v>2338.3200000000002</v>
      </c>
      <c r="L2519">
        <v>2338.4</v>
      </c>
      <c r="M2519">
        <v>2343.61</v>
      </c>
      <c r="N2519">
        <v>2343.61</v>
      </c>
      <c r="O2519">
        <v>2341.1799999999998</v>
      </c>
      <c r="P2519">
        <f t="shared" si="111"/>
        <v>2523.3180000000002</v>
      </c>
      <c r="Q2519">
        <v>2705.4560000000001</v>
      </c>
      <c r="R2519">
        <v>2705.5059999999999</v>
      </c>
      <c r="S2519">
        <v>2705.4760000000001</v>
      </c>
      <c r="T2519">
        <v>2697.0259999999998</v>
      </c>
      <c r="U2519">
        <v>2674.3240000000001</v>
      </c>
      <c r="V2519">
        <v>2674.3139999999999</v>
      </c>
      <c r="W2519">
        <v>2674.3139999999999</v>
      </c>
      <c r="X2519">
        <v>2676.6819999999998</v>
      </c>
      <c r="Y2519">
        <v>2676.6819999999998</v>
      </c>
      <c r="Z2519">
        <v>2435.5459999999998</v>
      </c>
    </row>
    <row r="2520" spans="1:26" x14ac:dyDescent="0.35">
      <c r="A2520">
        <v>47</v>
      </c>
      <c r="B2520">
        <v>125</v>
      </c>
      <c r="C2520" t="str">
        <f t="shared" si="112"/>
        <v>47125</v>
      </c>
      <c r="D2520" t="str">
        <f t="shared" si="113"/>
        <v>47125</v>
      </c>
      <c r="E2520" t="str">
        <f>VLOOKUP(C2520,Table1[[Column1]:[GEMS_Typo]],2)</f>
        <v>D</v>
      </c>
      <c r="F2520">
        <v>2846.57</v>
      </c>
      <c r="G2520">
        <v>2842.66</v>
      </c>
      <c r="H2520">
        <v>2846.62</v>
      </c>
      <c r="I2520">
        <v>2853.66</v>
      </c>
      <c r="J2520">
        <v>2863.47</v>
      </c>
      <c r="K2520">
        <v>3357.54</v>
      </c>
      <c r="L2520">
        <v>3272.85</v>
      </c>
      <c r="M2520">
        <v>3258.3</v>
      </c>
      <c r="N2520">
        <v>3539.6329999999998</v>
      </c>
      <c r="O2520">
        <v>3538.453</v>
      </c>
      <c r="P2520">
        <f t="shared" si="111"/>
        <v>3677.1895</v>
      </c>
      <c r="Q2520">
        <v>3815.9259999999999</v>
      </c>
      <c r="R2520">
        <v>3816.5740000000001</v>
      </c>
      <c r="S2520">
        <v>3816.384</v>
      </c>
      <c r="T2520">
        <v>3806.4319999999998</v>
      </c>
      <c r="U2520">
        <v>3802.674</v>
      </c>
      <c r="V2520">
        <v>3926.0279999999998</v>
      </c>
      <c r="W2520">
        <v>3938.98</v>
      </c>
      <c r="X2520">
        <v>3958.37</v>
      </c>
      <c r="Y2520">
        <v>3970.89</v>
      </c>
      <c r="Z2520">
        <v>3753.6329999999998</v>
      </c>
    </row>
    <row r="2521" spans="1:26" x14ac:dyDescent="0.35">
      <c r="A2521">
        <v>47</v>
      </c>
      <c r="B2521">
        <v>127</v>
      </c>
      <c r="C2521" t="str">
        <f t="shared" si="112"/>
        <v>47127</v>
      </c>
      <c r="D2521" t="str">
        <f t="shared" si="113"/>
        <v>47127</v>
      </c>
      <c r="E2521" t="str">
        <f>VLOOKUP(C2521,Table1[[Column1]:[GEMS_Typo]],2)</f>
        <v>C</v>
      </c>
      <c r="F2521">
        <v>590.98</v>
      </c>
      <c r="G2521">
        <v>590.9</v>
      </c>
      <c r="H2521">
        <v>591.14</v>
      </c>
      <c r="I2521">
        <v>591.14</v>
      </c>
      <c r="J2521">
        <v>591.48</v>
      </c>
      <c r="K2521">
        <v>591.48</v>
      </c>
      <c r="L2521">
        <v>591.48</v>
      </c>
      <c r="M2521">
        <v>591.52</v>
      </c>
      <c r="N2521">
        <v>586.26</v>
      </c>
      <c r="O2521">
        <v>586.12400000000002</v>
      </c>
      <c r="P2521">
        <f t="shared" si="111"/>
        <v>638.87599999999998</v>
      </c>
      <c r="Q2521">
        <v>691.62800000000004</v>
      </c>
      <c r="R2521">
        <v>694.49199999999996</v>
      </c>
      <c r="S2521">
        <v>694.49199999999996</v>
      </c>
      <c r="T2521">
        <v>694.49199999999996</v>
      </c>
      <c r="U2521">
        <v>694.49199999999996</v>
      </c>
      <c r="V2521">
        <v>694.49199999999996</v>
      </c>
      <c r="W2521">
        <v>694.49199999999996</v>
      </c>
      <c r="X2521">
        <v>694.25199999999995</v>
      </c>
      <c r="Y2521">
        <v>694.56799999999998</v>
      </c>
      <c r="Z2521">
        <v>589.048</v>
      </c>
    </row>
    <row r="2522" spans="1:26" x14ac:dyDescent="0.35">
      <c r="A2522">
        <v>47</v>
      </c>
      <c r="B2522">
        <v>129</v>
      </c>
      <c r="C2522" t="str">
        <f t="shared" si="112"/>
        <v>47129</v>
      </c>
      <c r="D2522" t="str">
        <f t="shared" si="113"/>
        <v>47129</v>
      </c>
      <c r="E2522" t="str">
        <f>VLOOKUP(C2522,Table1[[Column1]:[GEMS_Typo]],2)</f>
        <v>C</v>
      </c>
      <c r="F2522">
        <v>1193.98</v>
      </c>
      <c r="G2522">
        <v>1183.92</v>
      </c>
      <c r="H2522">
        <v>1183.92</v>
      </c>
      <c r="I2522">
        <v>1183.92</v>
      </c>
      <c r="J2522">
        <v>1183.94</v>
      </c>
      <c r="K2522">
        <v>1187.44</v>
      </c>
      <c r="L2522">
        <v>1189.4100000000001</v>
      </c>
      <c r="M2522">
        <v>1189.4100000000001</v>
      </c>
      <c r="N2522">
        <v>1189.4100000000001</v>
      </c>
      <c r="O2522">
        <v>1200.3879999999999</v>
      </c>
      <c r="P2522">
        <f t="shared" si="111"/>
        <v>1311.1644999999999</v>
      </c>
      <c r="Q2522">
        <v>1421.941</v>
      </c>
      <c r="R2522">
        <v>1422.001</v>
      </c>
      <c r="S2522">
        <v>1422.001</v>
      </c>
      <c r="T2522">
        <v>1431.7329999999999</v>
      </c>
      <c r="U2522">
        <v>1434.453</v>
      </c>
      <c r="V2522">
        <v>1436.6969999999999</v>
      </c>
      <c r="W2522">
        <v>1436.6969999999999</v>
      </c>
      <c r="X2522">
        <v>1437.5709999999999</v>
      </c>
      <c r="Y2522">
        <v>1438.8589999999999</v>
      </c>
      <c r="Z2522">
        <v>1220.3699999999999</v>
      </c>
    </row>
    <row r="2523" spans="1:26" x14ac:dyDescent="0.35">
      <c r="A2523">
        <v>47</v>
      </c>
      <c r="B2523">
        <v>131</v>
      </c>
      <c r="C2523" t="str">
        <f t="shared" si="112"/>
        <v>47131</v>
      </c>
      <c r="D2523" t="str">
        <f t="shared" si="113"/>
        <v>47131</v>
      </c>
      <c r="E2523" t="str">
        <f>VLOOKUP(C2523,Table1[[Column1]:[GEMS_Typo]],2)</f>
        <v>C</v>
      </c>
      <c r="F2523">
        <v>2176.16</v>
      </c>
      <c r="G2523">
        <v>2176.16</v>
      </c>
      <c r="H2523">
        <v>2176.04</v>
      </c>
      <c r="I2523">
        <v>2178.66</v>
      </c>
      <c r="J2523">
        <v>2167.3000000000002</v>
      </c>
      <c r="K2523">
        <v>2183.86</v>
      </c>
      <c r="L2523">
        <v>2196.21</v>
      </c>
      <c r="M2523">
        <v>2194.8000000000002</v>
      </c>
      <c r="N2523">
        <v>2194.8000000000002</v>
      </c>
      <c r="O2523">
        <v>2194.86</v>
      </c>
      <c r="P2523">
        <f t="shared" ref="P2523:P2552" si="114">AVERAGE(O2523,Q2523)</f>
        <v>2371.2115000000003</v>
      </c>
      <c r="Q2523">
        <v>2547.5630000000001</v>
      </c>
      <c r="R2523">
        <v>2554.6729999999998</v>
      </c>
      <c r="S2523">
        <v>2517.9009999999998</v>
      </c>
      <c r="T2523">
        <v>2517.0590000000002</v>
      </c>
      <c r="U2523">
        <v>2525.6550000000002</v>
      </c>
      <c r="V2523">
        <v>2525.6550000000002</v>
      </c>
      <c r="W2523">
        <v>2516.6840000000002</v>
      </c>
      <c r="X2523">
        <v>2516.6840000000002</v>
      </c>
      <c r="Y2523">
        <v>2511.2820000000002</v>
      </c>
      <c r="Z2523">
        <v>2201.6419999999998</v>
      </c>
    </row>
    <row r="2524" spans="1:26" x14ac:dyDescent="0.35">
      <c r="A2524">
        <v>47</v>
      </c>
      <c r="B2524">
        <v>133</v>
      </c>
      <c r="C2524" t="str">
        <f t="shared" si="112"/>
        <v>47133</v>
      </c>
      <c r="D2524" t="str">
        <f t="shared" si="113"/>
        <v>47133</v>
      </c>
      <c r="E2524" t="str">
        <f>VLOOKUP(C2524,Table1[[Column1]:[GEMS_Typo]],2)</f>
        <v>C</v>
      </c>
      <c r="F2524">
        <v>1648.14</v>
      </c>
      <c r="G2524">
        <v>1648.14</v>
      </c>
      <c r="H2524">
        <v>1648.14</v>
      </c>
      <c r="I2524">
        <v>1648.14</v>
      </c>
      <c r="J2524">
        <v>1648.14</v>
      </c>
      <c r="K2524">
        <v>1648.14</v>
      </c>
      <c r="L2524">
        <v>1648.14</v>
      </c>
      <c r="M2524">
        <v>1648.14</v>
      </c>
      <c r="N2524">
        <v>1653.16</v>
      </c>
      <c r="O2524">
        <v>1692.7449999999999</v>
      </c>
      <c r="P2524">
        <f t="shared" si="114"/>
        <v>1796.414</v>
      </c>
      <c r="Q2524">
        <v>1900.0830000000001</v>
      </c>
      <c r="R2524">
        <v>1902.867</v>
      </c>
      <c r="S2524">
        <v>1906.7190000000001</v>
      </c>
      <c r="T2524">
        <v>1907.297</v>
      </c>
      <c r="U2524">
        <v>1907.4680000000001</v>
      </c>
      <c r="V2524">
        <v>1907.4680000000001</v>
      </c>
      <c r="W2524">
        <v>1907.4480000000001</v>
      </c>
      <c r="X2524">
        <v>1910.653</v>
      </c>
      <c r="Y2524">
        <v>1916.374</v>
      </c>
      <c r="Z2524">
        <v>1715.386</v>
      </c>
    </row>
    <row r="2525" spans="1:26" x14ac:dyDescent="0.35">
      <c r="A2525">
        <v>47</v>
      </c>
      <c r="B2525">
        <v>135</v>
      </c>
      <c r="C2525" t="str">
        <f t="shared" si="112"/>
        <v>47135</v>
      </c>
      <c r="D2525" t="str">
        <f t="shared" si="113"/>
        <v>47135</v>
      </c>
      <c r="E2525" t="str">
        <f>VLOOKUP(C2525,Table1[[Column1]:[GEMS_Typo]],2)</f>
        <v>C</v>
      </c>
      <c r="F2525">
        <v>1006.28</v>
      </c>
      <c r="G2525">
        <v>1006.48</v>
      </c>
      <c r="H2525">
        <v>1006.48</v>
      </c>
      <c r="I2525">
        <v>1006.48</v>
      </c>
      <c r="J2525">
        <v>1006.48</v>
      </c>
      <c r="K2525">
        <v>1034.1600000000001</v>
      </c>
      <c r="L2525">
        <v>1030.48</v>
      </c>
      <c r="M2525">
        <v>1031.8399999999999</v>
      </c>
      <c r="N2525">
        <v>1045.5139999999999</v>
      </c>
      <c r="O2525">
        <v>1045.5139999999999</v>
      </c>
      <c r="P2525">
        <f t="shared" si="114"/>
        <v>1114.752</v>
      </c>
      <c r="Q2525">
        <v>1183.99</v>
      </c>
      <c r="R2525">
        <v>1183.99</v>
      </c>
      <c r="S2525">
        <v>1160.2</v>
      </c>
      <c r="T2525">
        <v>1160.2</v>
      </c>
      <c r="U2525">
        <v>1160.2</v>
      </c>
      <c r="V2525">
        <v>1160.22</v>
      </c>
      <c r="W2525">
        <v>1160.184</v>
      </c>
      <c r="X2525">
        <v>1164.3499999999999</v>
      </c>
      <c r="Y2525">
        <v>1163.702</v>
      </c>
      <c r="Z2525">
        <v>1025.162</v>
      </c>
    </row>
    <row r="2526" spans="1:26" x14ac:dyDescent="0.35">
      <c r="A2526">
        <v>47</v>
      </c>
      <c r="B2526">
        <v>137</v>
      </c>
      <c r="C2526" t="str">
        <f t="shared" si="112"/>
        <v>47137</v>
      </c>
      <c r="D2526" t="str">
        <f t="shared" si="113"/>
        <v>47137</v>
      </c>
      <c r="E2526" t="str">
        <f>VLOOKUP(C2526,Table1[[Column1]:[GEMS_Typo]],2)</f>
        <v>F</v>
      </c>
      <c r="F2526">
        <v>650.6</v>
      </c>
      <c r="G2526">
        <v>650.66</v>
      </c>
      <c r="H2526">
        <v>684.06</v>
      </c>
      <c r="I2526">
        <v>684.06</v>
      </c>
      <c r="J2526">
        <v>684.06</v>
      </c>
      <c r="K2526">
        <v>690.26</v>
      </c>
      <c r="L2526">
        <v>690.26</v>
      </c>
      <c r="M2526">
        <v>691.46</v>
      </c>
      <c r="N2526">
        <v>706.54200000000003</v>
      </c>
      <c r="O2526">
        <v>704.31799999999998</v>
      </c>
      <c r="P2526">
        <f t="shared" si="114"/>
        <v>753.39599999999996</v>
      </c>
      <c r="Q2526">
        <v>802.47400000000005</v>
      </c>
      <c r="R2526">
        <v>802.54399999999998</v>
      </c>
      <c r="S2526">
        <v>802.54399999999998</v>
      </c>
      <c r="T2526">
        <v>802.54399999999998</v>
      </c>
      <c r="U2526">
        <v>802.23800000000006</v>
      </c>
      <c r="V2526">
        <v>802.42</v>
      </c>
      <c r="W2526">
        <v>802.42</v>
      </c>
      <c r="X2526">
        <v>802.36</v>
      </c>
      <c r="Y2526">
        <v>803.58799999999997</v>
      </c>
      <c r="Z2526">
        <v>716.32799999999997</v>
      </c>
    </row>
    <row r="2527" spans="1:26" x14ac:dyDescent="0.35">
      <c r="A2527">
        <v>47</v>
      </c>
      <c r="B2527">
        <v>139</v>
      </c>
      <c r="C2527" t="str">
        <f t="shared" si="112"/>
        <v>47139</v>
      </c>
      <c r="D2527" t="str">
        <f t="shared" si="113"/>
        <v>47139</v>
      </c>
      <c r="E2527" t="str">
        <f>VLOOKUP(C2527,Table1[[Column1]:[GEMS_Typo]],2)</f>
        <v>C</v>
      </c>
      <c r="F2527">
        <v>1445.86</v>
      </c>
      <c r="G2527">
        <v>1445.86</v>
      </c>
      <c r="H2527">
        <v>1481.53</v>
      </c>
      <c r="I2527">
        <v>1480.53</v>
      </c>
      <c r="J2527">
        <v>1484.03</v>
      </c>
      <c r="K2527">
        <v>1525.46</v>
      </c>
      <c r="L2527">
        <v>1517.53</v>
      </c>
      <c r="M2527">
        <v>1517.53</v>
      </c>
      <c r="N2527">
        <v>1518.73</v>
      </c>
      <c r="O2527">
        <v>1521.15</v>
      </c>
      <c r="P2527">
        <f t="shared" si="114"/>
        <v>1582.3155000000002</v>
      </c>
      <c r="Q2527">
        <v>1643.481</v>
      </c>
      <c r="R2527">
        <v>1655.943</v>
      </c>
      <c r="S2527">
        <v>1660.271</v>
      </c>
      <c r="T2527">
        <v>1665.9010000000001</v>
      </c>
      <c r="U2527">
        <v>1660.3009999999999</v>
      </c>
      <c r="V2527">
        <v>1660.1210000000001</v>
      </c>
      <c r="W2527">
        <v>1660.1210000000001</v>
      </c>
      <c r="X2527">
        <v>1669.4690000000001</v>
      </c>
      <c r="Y2527">
        <v>1669.4690000000001</v>
      </c>
      <c r="Z2527">
        <v>1525.596</v>
      </c>
    </row>
    <row r="2528" spans="1:26" x14ac:dyDescent="0.35">
      <c r="A2528">
        <v>47</v>
      </c>
      <c r="B2528">
        <v>141</v>
      </c>
      <c r="C2528" t="str">
        <f t="shared" si="112"/>
        <v>47141</v>
      </c>
      <c r="D2528" t="str">
        <f t="shared" si="113"/>
        <v>47141</v>
      </c>
      <c r="E2528" t="str">
        <f>VLOOKUP(C2528,Table1[[Column1]:[GEMS_Typo]],2)</f>
        <v>C</v>
      </c>
      <c r="F2528">
        <v>2173.3200000000002</v>
      </c>
      <c r="G2528">
        <v>2173.3200000000002</v>
      </c>
      <c r="H2528">
        <v>2174.2600000000002</v>
      </c>
      <c r="I2528">
        <v>2185.7800000000002</v>
      </c>
      <c r="J2528">
        <v>2471.5300000000002</v>
      </c>
      <c r="K2528">
        <v>2472.5500000000002</v>
      </c>
      <c r="L2528">
        <v>2473.6</v>
      </c>
      <c r="M2528">
        <v>2473.6</v>
      </c>
      <c r="N2528">
        <v>2473.91</v>
      </c>
      <c r="O2528">
        <v>2520.6759999999999</v>
      </c>
      <c r="P2528">
        <f t="shared" si="114"/>
        <v>2632.2870000000003</v>
      </c>
      <c r="Q2528">
        <v>2743.8980000000001</v>
      </c>
      <c r="R2528">
        <v>2742.884</v>
      </c>
      <c r="S2528">
        <v>2747.297</v>
      </c>
      <c r="T2528">
        <v>2701.8380000000002</v>
      </c>
      <c r="U2528">
        <v>2699.4319999999998</v>
      </c>
      <c r="V2528">
        <v>2699.21</v>
      </c>
      <c r="W2528">
        <v>2709.1909999999998</v>
      </c>
      <c r="X2528">
        <v>2711.567</v>
      </c>
      <c r="Y2528">
        <v>2712.509</v>
      </c>
      <c r="Z2528">
        <v>2549.067</v>
      </c>
    </row>
    <row r="2529" spans="1:26" x14ac:dyDescent="0.35">
      <c r="A2529">
        <v>47</v>
      </c>
      <c r="B2529">
        <v>143</v>
      </c>
      <c r="C2529" t="str">
        <f t="shared" si="112"/>
        <v>47143</v>
      </c>
      <c r="D2529" t="str">
        <f t="shared" si="113"/>
        <v>47143</v>
      </c>
      <c r="E2529" t="str">
        <f>VLOOKUP(C2529,Table1[[Column1]:[GEMS_Typo]],2)</f>
        <v>D</v>
      </c>
      <c r="F2529">
        <v>1238.1500000000001</v>
      </c>
      <c r="G2529">
        <v>1238.1500000000001</v>
      </c>
      <c r="H2529">
        <v>1238.1500000000001</v>
      </c>
      <c r="I2529">
        <v>1270.56</v>
      </c>
      <c r="J2529">
        <v>1247.8800000000001</v>
      </c>
      <c r="K2529">
        <v>1296.93</v>
      </c>
      <c r="L2529">
        <v>1301.6099999999999</v>
      </c>
      <c r="M2529">
        <v>1301.6099999999999</v>
      </c>
      <c r="N2529">
        <v>1302.21</v>
      </c>
      <c r="O2529">
        <v>1308.82</v>
      </c>
      <c r="P2529">
        <f t="shared" si="114"/>
        <v>1429.0609999999999</v>
      </c>
      <c r="Q2529">
        <v>1549.3019999999999</v>
      </c>
      <c r="R2529">
        <v>1549.3019999999999</v>
      </c>
      <c r="S2529">
        <v>1549.288</v>
      </c>
      <c r="T2529">
        <v>1528.752</v>
      </c>
      <c r="U2529">
        <v>1530.001</v>
      </c>
      <c r="V2529">
        <v>1529.723</v>
      </c>
      <c r="W2529">
        <v>1529.6030000000001</v>
      </c>
      <c r="X2529">
        <v>1529.9929999999999</v>
      </c>
      <c r="Y2529">
        <v>1531.423</v>
      </c>
      <c r="Z2529">
        <v>1363.9649999999999</v>
      </c>
    </row>
    <row r="2530" spans="1:26" x14ac:dyDescent="0.35">
      <c r="A2530">
        <v>47</v>
      </c>
      <c r="B2530">
        <v>145</v>
      </c>
      <c r="C2530" t="str">
        <f t="shared" si="112"/>
        <v>47145</v>
      </c>
      <c r="D2530" t="str">
        <f t="shared" si="113"/>
        <v>47145</v>
      </c>
      <c r="E2530" t="str">
        <f>VLOOKUP(C2530,Table1[[Column1]:[GEMS_Typo]],2)</f>
        <v>C</v>
      </c>
      <c r="F2530">
        <v>1962.46</v>
      </c>
      <c r="G2530">
        <v>1962.47</v>
      </c>
      <c r="H2530">
        <v>1961.08</v>
      </c>
      <c r="I2530">
        <v>2111.6</v>
      </c>
      <c r="J2530">
        <v>2111.5</v>
      </c>
      <c r="K2530">
        <v>2154.96</v>
      </c>
      <c r="L2530">
        <v>2161.7600000000002</v>
      </c>
      <c r="M2530">
        <v>2114.33</v>
      </c>
      <c r="N2530">
        <v>2117.02</v>
      </c>
      <c r="O2530">
        <v>2114.85</v>
      </c>
      <c r="P2530">
        <f t="shared" si="114"/>
        <v>2268.9094999999998</v>
      </c>
      <c r="Q2530">
        <v>2422.9690000000001</v>
      </c>
      <c r="R2530">
        <v>2426.8319999999999</v>
      </c>
      <c r="S2530">
        <v>2426.9189999999999</v>
      </c>
      <c r="T2530">
        <v>2355.913</v>
      </c>
      <c r="U2530">
        <v>2355.8130000000001</v>
      </c>
      <c r="V2530">
        <v>2355.7629999999999</v>
      </c>
      <c r="W2530">
        <v>2352.3409999999999</v>
      </c>
      <c r="X2530">
        <v>2362.2350000000001</v>
      </c>
      <c r="Y2530">
        <v>2355.011</v>
      </c>
      <c r="Z2530">
        <v>2176.7330000000002</v>
      </c>
    </row>
    <row r="2531" spans="1:26" x14ac:dyDescent="0.35">
      <c r="A2531">
        <v>47</v>
      </c>
      <c r="B2531">
        <v>147</v>
      </c>
      <c r="C2531" t="str">
        <f t="shared" si="112"/>
        <v>47147</v>
      </c>
      <c r="D2531" t="str">
        <f t="shared" si="113"/>
        <v>47147</v>
      </c>
      <c r="E2531" t="str">
        <f>VLOOKUP(C2531,Table1[[Column1]:[GEMS_Typo]],2)</f>
        <v>C</v>
      </c>
      <c r="F2531">
        <v>2215.52</v>
      </c>
      <c r="G2531">
        <v>2214.88</v>
      </c>
      <c r="H2531">
        <v>2216.1999999999998</v>
      </c>
      <c r="I2531">
        <v>2220.06</v>
      </c>
      <c r="J2531">
        <v>2219.88</v>
      </c>
      <c r="K2531">
        <v>2234.85</v>
      </c>
      <c r="L2531">
        <v>2236.98</v>
      </c>
      <c r="M2531">
        <v>2236.2399999999998</v>
      </c>
      <c r="N2531">
        <v>2363.5149999999999</v>
      </c>
      <c r="O2531">
        <v>2362.855</v>
      </c>
      <c r="P2531">
        <f t="shared" si="114"/>
        <v>2491.1044999999999</v>
      </c>
      <c r="Q2531">
        <v>2619.3539999999998</v>
      </c>
      <c r="R2531">
        <v>2616.7840000000001</v>
      </c>
      <c r="S2531">
        <v>2616.8139999999999</v>
      </c>
      <c r="T2531">
        <v>2618.002</v>
      </c>
      <c r="U2531">
        <v>2596.3820000000001</v>
      </c>
      <c r="V2531">
        <v>2560.0810000000001</v>
      </c>
      <c r="W2531">
        <v>2549.989</v>
      </c>
      <c r="X2531">
        <v>2562.5430000000001</v>
      </c>
      <c r="Y2531">
        <v>2570.357</v>
      </c>
      <c r="Z2531">
        <v>2383.6779999999999</v>
      </c>
    </row>
    <row r="2532" spans="1:26" x14ac:dyDescent="0.35">
      <c r="A2532">
        <v>47</v>
      </c>
      <c r="B2532">
        <v>149</v>
      </c>
      <c r="C2532" t="str">
        <f t="shared" si="112"/>
        <v>47149</v>
      </c>
      <c r="D2532" t="str">
        <f t="shared" si="113"/>
        <v>47149</v>
      </c>
      <c r="E2532" t="str">
        <f>VLOOKUP(C2532,Table1[[Column1]:[GEMS_Typo]],2)</f>
        <v>C</v>
      </c>
      <c r="F2532">
        <v>3665.29</v>
      </c>
      <c r="G2532">
        <v>3672.05</v>
      </c>
      <c r="H2532">
        <v>3672.83</v>
      </c>
      <c r="I2532">
        <v>3684.64</v>
      </c>
      <c r="J2532">
        <v>3693.29</v>
      </c>
      <c r="K2532">
        <v>3711.89</v>
      </c>
      <c r="L2532">
        <v>3731.13</v>
      </c>
      <c r="M2532">
        <v>3739.82</v>
      </c>
      <c r="N2532">
        <v>4440.9620000000004</v>
      </c>
      <c r="O2532">
        <v>4435.7259999999997</v>
      </c>
      <c r="P2532">
        <f t="shared" si="114"/>
        <v>4559.4465</v>
      </c>
      <c r="Q2532">
        <v>4683.1670000000004</v>
      </c>
      <c r="R2532">
        <v>4713.6769999999997</v>
      </c>
      <c r="S2532">
        <v>4719.6589999999997</v>
      </c>
      <c r="T2532">
        <v>4722.5370000000003</v>
      </c>
      <c r="U2532">
        <v>4699.6869999999999</v>
      </c>
      <c r="V2532">
        <v>4664.0429999999997</v>
      </c>
      <c r="W2532">
        <v>4594.0190000000002</v>
      </c>
      <c r="X2532">
        <v>4652.04</v>
      </c>
      <c r="Y2532">
        <v>4727.4880000000003</v>
      </c>
      <c r="Z2532">
        <v>4575.558</v>
      </c>
    </row>
    <row r="2533" spans="1:26" x14ac:dyDescent="0.35">
      <c r="A2533">
        <v>47</v>
      </c>
      <c r="B2533">
        <v>151</v>
      </c>
      <c r="C2533" t="str">
        <f t="shared" si="112"/>
        <v>47151</v>
      </c>
      <c r="D2533" t="str">
        <f t="shared" si="113"/>
        <v>47151</v>
      </c>
      <c r="E2533" t="str">
        <f>VLOOKUP(C2533,Table1[[Column1]:[GEMS_Typo]],2)</f>
        <v>C</v>
      </c>
      <c r="F2533">
        <v>1113.3599999999999</v>
      </c>
      <c r="G2533">
        <v>1106.9000000000001</v>
      </c>
      <c r="H2533">
        <v>1209.0999999999999</v>
      </c>
      <c r="I2533">
        <v>1208.9000000000001</v>
      </c>
      <c r="J2533">
        <v>1209.0999999999999</v>
      </c>
      <c r="K2533">
        <v>1208.77</v>
      </c>
      <c r="L2533">
        <v>1236.1300000000001</v>
      </c>
      <c r="M2533">
        <v>1208.77</v>
      </c>
      <c r="N2533">
        <v>1208.77</v>
      </c>
      <c r="O2533">
        <v>1247.807</v>
      </c>
      <c r="P2533">
        <f t="shared" si="114"/>
        <v>1336.3110000000001</v>
      </c>
      <c r="Q2533">
        <v>1424.8150000000001</v>
      </c>
      <c r="R2533">
        <v>1429.905</v>
      </c>
      <c r="S2533">
        <v>1429.905</v>
      </c>
      <c r="T2533">
        <v>1432.338</v>
      </c>
      <c r="U2533">
        <v>1432.338</v>
      </c>
      <c r="V2533">
        <v>1433.742</v>
      </c>
      <c r="W2533">
        <v>1433.742</v>
      </c>
      <c r="X2533">
        <v>1433.742</v>
      </c>
      <c r="Y2533">
        <v>1433.7439999999999</v>
      </c>
      <c r="Z2533">
        <v>1256.796</v>
      </c>
    </row>
    <row r="2534" spans="1:26" x14ac:dyDescent="0.35">
      <c r="A2534">
        <v>47</v>
      </c>
      <c r="B2534">
        <v>153</v>
      </c>
      <c r="C2534" t="str">
        <f t="shared" si="112"/>
        <v>47153</v>
      </c>
      <c r="D2534" t="str">
        <f t="shared" si="113"/>
        <v>47153</v>
      </c>
      <c r="E2534" t="str">
        <f>VLOOKUP(C2534,Table1[[Column1]:[GEMS_Typo]],2)</f>
        <v>C</v>
      </c>
      <c r="F2534">
        <v>678.17</v>
      </c>
      <c r="G2534">
        <v>802.39</v>
      </c>
      <c r="H2534">
        <v>813.35</v>
      </c>
      <c r="I2534">
        <v>809.97</v>
      </c>
      <c r="J2534">
        <v>817.34</v>
      </c>
      <c r="K2534">
        <v>822.7</v>
      </c>
      <c r="L2534">
        <v>822.7</v>
      </c>
      <c r="M2534">
        <v>822.7</v>
      </c>
      <c r="N2534">
        <v>822.7</v>
      </c>
      <c r="O2534">
        <v>875.75599999999997</v>
      </c>
      <c r="P2534">
        <f t="shared" si="114"/>
        <v>929.04600000000005</v>
      </c>
      <c r="Q2534">
        <v>982.33600000000001</v>
      </c>
      <c r="R2534">
        <v>984.74599999999998</v>
      </c>
      <c r="S2534">
        <v>985.62</v>
      </c>
      <c r="T2534">
        <v>985.29200000000003</v>
      </c>
      <c r="U2534">
        <v>985.29200000000003</v>
      </c>
      <c r="V2534">
        <v>985.29200000000003</v>
      </c>
      <c r="W2534">
        <v>985.32600000000002</v>
      </c>
      <c r="X2534">
        <v>986.70399999999995</v>
      </c>
      <c r="Y2534">
        <v>987.72400000000005</v>
      </c>
      <c r="Z2534">
        <v>881.58399999999995</v>
      </c>
    </row>
    <row r="2535" spans="1:26" x14ac:dyDescent="0.35">
      <c r="A2535">
        <v>47</v>
      </c>
      <c r="B2535">
        <v>155</v>
      </c>
      <c r="C2535" t="str">
        <f t="shared" si="112"/>
        <v>47155</v>
      </c>
      <c r="D2535" t="str">
        <f t="shared" si="113"/>
        <v>47155</v>
      </c>
      <c r="E2535" t="str">
        <f>VLOOKUP(C2535,Table1[[Column1]:[GEMS_Typo]],2)</f>
        <v>C</v>
      </c>
      <c r="F2535">
        <v>2524.96</v>
      </c>
      <c r="G2535">
        <v>2527.92</v>
      </c>
      <c r="H2535">
        <v>2527.92</v>
      </c>
      <c r="I2535">
        <v>2547.33</v>
      </c>
      <c r="J2535">
        <v>2547.33</v>
      </c>
      <c r="K2535">
        <v>2977.33</v>
      </c>
      <c r="L2535">
        <v>3048.77</v>
      </c>
      <c r="M2535">
        <v>3009.11</v>
      </c>
      <c r="N2535">
        <v>3009.11</v>
      </c>
      <c r="O2535">
        <v>3009.31</v>
      </c>
      <c r="P2535">
        <f t="shared" si="114"/>
        <v>3194.1790000000001</v>
      </c>
      <c r="Q2535">
        <v>3379.0479999999998</v>
      </c>
      <c r="R2535">
        <v>3382.27</v>
      </c>
      <c r="S2535">
        <v>3383.2979999999998</v>
      </c>
      <c r="T2535">
        <v>3341.8359999999998</v>
      </c>
      <c r="U2535">
        <v>3342.8879999999999</v>
      </c>
      <c r="V2535">
        <v>3347.6219999999998</v>
      </c>
      <c r="W2535">
        <v>3313.5360000000001</v>
      </c>
      <c r="X2535">
        <v>3326.6320000000001</v>
      </c>
      <c r="Y2535">
        <v>3355.7240000000002</v>
      </c>
      <c r="Z2535">
        <v>3264.6460000000002</v>
      </c>
    </row>
    <row r="2536" spans="1:26" x14ac:dyDescent="0.35">
      <c r="A2536">
        <v>47</v>
      </c>
      <c r="B2536">
        <v>157</v>
      </c>
      <c r="C2536" t="str">
        <f t="shared" si="112"/>
        <v>47157</v>
      </c>
      <c r="D2536" t="str">
        <f t="shared" si="113"/>
        <v>47157</v>
      </c>
      <c r="E2536" t="str">
        <f>VLOOKUP(C2536,Table1[[Column1]:[GEMS_Typo]],2)</f>
        <v>C</v>
      </c>
      <c r="F2536">
        <v>8959.2099999999991</v>
      </c>
      <c r="G2536">
        <v>8961.08</v>
      </c>
      <c r="H2536">
        <v>8955.66</v>
      </c>
      <c r="I2536">
        <v>9000.15</v>
      </c>
      <c r="J2536">
        <v>9004.75</v>
      </c>
      <c r="K2536">
        <v>9199</v>
      </c>
      <c r="L2536">
        <v>9295.8700000000008</v>
      </c>
      <c r="M2536">
        <v>9338.7000000000007</v>
      </c>
      <c r="N2536">
        <v>9321.07</v>
      </c>
      <c r="O2536">
        <v>9369.17</v>
      </c>
      <c r="P2536">
        <f t="shared" si="114"/>
        <v>10338.306</v>
      </c>
      <c r="Q2536">
        <v>11307.441999999999</v>
      </c>
      <c r="R2536">
        <v>11338.981</v>
      </c>
      <c r="S2536">
        <v>11355.088</v>
      </c>
      <c r="T2536">
        <v>11342.982</v>
      </c>
      <c r="U2536">
        <v>11359.927</v>
      </c>
      <c r="V2536">
        <v>11382.846</v>
      </c>
      <c r="W2536">
        <v>11331.362999999999</v>
      </c>
      <c r="X2536">
        <v>11352.325999999999</v>
      </c>
      <c r="Y2536">
        <v>11436.834000000001</v>
      </c>
      <c r="Z2536">
        <v>11273.621999999999</v>
      </c>
    </row>
    <row r="2537" spans="1:26" x14ac:dyDescent="0.35">
      <c r="A2537">
        <v>47</v>
      </c>
      <c r="B2537">
        <v>159</v>
      </c>
      <c r="C2537" t="str">
        <f t="shared" si="112"/>
        <v>47159</v>
      </c>
      <c r="D2537" t="str">
        <f t="shared" si="113"/>
        <v>47159</v>
      </c>
      <c r="E2537" t="str">
        <f>VLOOKUP(C2537,Table1[[Column1]:[GEMS_Typo]],2)</f>
        <v>C</v>
      </c>
      <c r="F2537">
        <v>1270.8800000000001</v>
      </c>
      <c r="G2537">
        <v>1271.08</v>
      </c>
      <c r="H2537">
        <v>1271.08</v>
      </c>
      <c r="I2537">
        <v>1270.98</v>
      </c>
      <c r="J2537">
        <v>1270.97</v>
      </c>
      <c r="K2537">
        <v>1274.01</v>
      </c>
      <c r="L2537">
        <v>1274.01</v>
      </c>
      <c r="M2537">
        <v>1270.77</v>
      </c>
      <c r="N2537">
        <v>1281.7940000000001</v>
      </c>
      <c r="O2537">
        <v>1282.056</v>
      </c>
      <c r="P2537">
        <f t="shared" si="114"/>
        <v>1382.6109999999999</v>
      </c>
      <c r="Q2537">
        <v>1483.1659999999999</v>
      </c>
      <c r="R2537">
        <v>1482.396</v>
      </c>
      <c r="S2537">
        <v>1484.6679999999999</v>
      </c>
      <c r="T2537">
        <v>1484.7539999999999</v>
      </c>
      <c r="U2537">
        <v>1483.8979999999999</v>
      </c>
      <c r="V2537">
        <v>1483.6179999999999</v>
      </c>
      <c r="W2537">
        <v>1483.6179999999999</v>
      </c>
      <c r="X2537">
        <v>1484.4480000000001</v>
      </c>
      <c r="Y2537">
        <v>1485.008</v>
      </c>
      <c r="Z2537">
        <v>1284.492</v>
      </c>
    </row>
    <row r="2538" spans="1:26" x14ac:dyDescent="0.35">
      <c r="A2538">
        <v>47</v>
      </c>
      <c r="B2538">
        <v>161</v>
      </c>
      <c r="C2538" t="str">
        <f t="shared" si="112"/>
        <v>47161</v>
      </c>
      <c r="D2538" t="str">
        <f t="shared" si="113"/>
        <v>47161</v>
      </c>
      <c r="E2538" t="str">
        <f>VLOOKUP(C2538,Table1[[Column1]:[GEMS_Typo]],2)</f>
        <v>D</v>
      </c>
      <c r="F2538">
        <v>1314.36</v>
      </c>
      <c r="G2538">
        <v>1313.26</v>
      </c>
      <c r="H2538">
        <v>1313.62</v>
      </c>
      <c r="I2538">
        <v>1313.2</v>
      </c>
      <c r="J2538">
        <v>1313.2</v>
      </c>
      <c r="K2538">
        <v>1496.02</v>
      </c>
      <c r="L2538">
        <v>1501.65</v>
      </c>
      <c r="M2538">
        <v>1458.39</v>
      </c>
      <c r="N2538">
        <v>1479.306</v>
      </c>
      <c r="O2538">
        <v>1489.818</v>
      </c>
      <c r="P2538">
        <f t="shared" si="114"/>
        <v>1565.586</v>
      </c>
      <c r="Q2538">
        <v>1641.354</v>
      </c>
      <c r="R2538">
        <v>1641.354</v>
      </c>
      <c r="S2538">
        <v>1641.354</v>
      </c>
      <c r="T2538">
        <v>1641.2239999999999</v>
      </c>
      <c r="U2538">
        <v>1637.2239999999999</v>
      </c>
      <c r="V2538">
        <v>1641.172</v>
      </c>
      <c r="W2538">
        <v>1641.0820000000001</v>
      </c>
      <c r="X2538">
        <v>1641.0820000000001</v>
      </c>
      <c r="Y2538">
        <v>1641.0820000000001</v>
      </c>
      <c r="Z2538">
        <v>1499.337</v>
      </c>
    </row>
    <row r="2539" spans="1:26" x14ac:dyDescent="0.35">
      <c r="A2539">
        <v>47</v>
      </c>
      <c r="B2539">
        <v>163</v>
      </c>
      <c r="C2539" t="str">
        <f t="shared" si="112"/>
        <v>47163</v>
      </c>
      <c r="D2539" t="str">
        <f t="shared" si="113"/>
        <v>47163</v>
      </c>
      <c r="E2539" t="str">
        <f>VLOOKUP(C2539,Table1[[Column1]:[GEMS_Typo]],2)</f>
        <v>C</v>
      </c>
      <c r="F2539">
        <v>3379.77</v>
      </c>
      <c r="G2539">
        <v>3416.95</v>
      </c>
      <c r="H2539">
        <v>3594.37</v>
      </c>
      <c r="I2539">
        <v>3594.65</v>
      </c>
      <c r="J2539">
        <v>3597.69</v>
      </c>
      <c r="K2539">
        <v>3621.94</v>
      </c>
      <c r="L2539">
        <v>3628.21</v>
      </c>
      <c r="M2539">
        <v>3636.84</v>
      </c>
      <c r="N2539">
        <v>3635.77</v>
      </c>
      <c r="O2539">
        <v>3635.11</v>
      </c>
      <c r="P2539">
        <f t="shared" si="114"/>
        <v>3716.4594999999999</v>
      </c>
      <c r="Q2539">
        <v>3797.8090000000002</v>
      </c>
      <c r="R2539">
        <v>3797.8090000000002</v>
      </c>
      <c r="S2539">
        <v>3797.6030000000001</v>
      </c>
      <c r="T2539">
        <v>3797.6909999999998</v>
      </c>
      <c r="U2539">
        <v>3797.2530000000002</v>
      </c>
      <c r="V2539">
        <v>3788.7510000000002</v>
      </c>
      <c r="W2539">
        <v>3715.1849999999999</v>
      </c>
      <c r="X2539">
        <v>3749.6889999999999</v>
      </c>
      <c r="Y2539">
        <v>3803.7649999999999</v>
      </c>
      <c r="Z2539">
        <v>3733.0810000000001</v>
      </c>
    </row>
    <row r="2540" spans="1:26" x14ac:dyDescent="0.35">
      <c r="A2540">
        <v>47</v>
      </c>
      <c r="B2540">
        <v>165</v>
      </c>
      <c r="C2540" t="str">
        <f t="shared" si="112"/>
        <v>47165</v>
      </c>
      <c r="D2540" t="str">
        <f t="shared" si="113"/>
        <v>47165</v>
      </c>
      <c r="E2540" t="str">
        <f>VLOOKUP(C2540,Table1[[Column1]:[GEMS_Typo]],2)</f>
        <v>C</v>
      </c>
      <c r="F2540">
        <v>2989.94</v>
      </c>
      <c r="G2540">
        <v>2989.94</v>
      </c>
      <c r="H2540">
        <v>2991.96</v>
      </c>
      <c r="I2540">
        <v>3004.74</v>
      </c>
      <c r="J2540">
        <v>3010.2</v>
      </c>
      <c r="K2540">
        <v>3028.93</v>
      </c>
      <c r="L2540">
        <v>3039.01</v>
      </c>
      <c r="M2540">
        <v>3067.63</v>
      </c>
      <c r="N2540">
        <v>3465.4180000000001</v>
      </c>
      <c r="O2540">
        <v>3474.6779999999999</v>
      </c>
      <c r="P2540">
        <f t="shared" si="114"/>
        <v>3616.5149999999999</v>
      </c>
      <c r="Q2540">
        <v>3758.3519999999999</v>
      </c>
      <c r="R2540">
        <v>3762.6860000000001</v>
      </c>
      <c r="S2540">
        <v>3762.9369999999999</v>
      </c>
      <c r="T2540">
        <v>3764.2370000000001</v>
      </c>
      <c r="U2540">
        <v>3745.41</v>
      </c>
      <c r="V2540">
        <v>3754.308</v>
      </c>
      <c r="W2540">
        <v>3774.9090000000001</v>
      </c>
      <c r="X2540">
        <v>3797.143</v>
      </c>
      <c r="Y2540">
        <v>3819.21</v>
      </c>
      <c r="Z2540">
        <v>3577.1529999999998</v>
      </c>
    </row>
    <row r="2541" spans="1:26" x14ac:dyDescent="0.35">
      <c r="A2541">
        <v>47</v>
      </c>
      <c r="B2541">
        <v>167</v>
      </c>
      <c r="C2541" t="str">
        <f t="shared" si="112"/>
        <v>47167</v>
      </c>
      <c r="D2541" t="str">
        <f t="shared" si="113"/>
        <v>47167</v>
      </c>
      <c r="E2541" t="str">
        <f>VLOOKUP(C2541,Table1[[Column1]:[GEMS_Typo]],2)</f>
        <v>C</v>
      </c>
      <c r="F2541">
        <v>1803.09</v>
      </c>
      <c r="G2541">
        <v>1788.25</v>
      </c>
      <c r="H2541">
        <v>1788.25</v>
      </c>
      <c r="I2541">
        <v>1788.25</v>
      </c>
      <c r="J2541">
        <v>1802.33</v>
      </c>
      <c r="K2541">
        <v>1906.62</v>
      </c>
      <c r="L2541">
        <v>1895.12</v>
      </c>
      <c r="M2541">
        <v>1895.12</v>
      </c>
      <c r="N2541">
        <v>1898.48</v>
      </c>
      <c r="O2541">
        <v>1898.48</v>
      </c>
      <c r="P2541">
        <f t="shared" si="114"/>
        <v>2034.8354999999999</v>
      </c>
      <c r="Q2541">
        <v>2171.1909999999998</v>
      </c>
      <c r="R2541">
        <v>2171.5160000000001</v>
      </c>
      <c r="S2541">
        <v>2171.3820000000001</v>
      </c>
      <c r="T2541">
        <v>2165.7829999999999</v>
      </c>
      <c r="U2541">
        <v>2150.8789999999999</v>
      </c>
      <c r="V2541">
        <v>2150.8789999999999</v>
      </c>
      <c r="W2541">
        <v>2150.8789999999999</v>
      </c>
      <c r="X2541">
        <v>2150.3780000000002</v>
      </c>
      <c r="Y2541">
        <v>2150.8589999999999</v>
      </c>
      <c r="Z2541">
        <v>1942.191</v>
      </c>
    </row>
    <row r="2542" spans="1:26" x14ac:dyDescent="0.35">
      <c r="A2542">
        <v>47</v>
      </c>
      <c r="B2542">
        <v>169</v>
      </c>
      <c r="C2542" t="str">
        <f t="shared" si="112"/>
        <v>47169</v>
      </c>
      <c r="D2542" t="str">
        <f t="shared" si="113"/>
        <v>47169</v>
      </c>
      <c r="E2542" t="str">
        <f>VLOOKUP(C2542,Table1[[Column1]:[GEMS_Typo]],2)</f>
        <v>C</v>
      </c>
      <c r="F2542">
        <v>463</v>
      </c>
      <c r="G2542">
        <v>463</v>
      </c>
      <c r="H2542">
        <v>463</v>
      </c>
      <c r="I2542">
        <v>463</v>
      </c>
      <c r="J2542">
        <v>463</v>
      </c>
      <c r="K2542">
        <v>464.62</v>
      </c>
      <c r="L2542">
        <v>487.08</v>
      </c>
      <c r="M2542">
        <v>464.62</v>
      </c>
      <c r="N2542">
        <v>468.452</v>
      </c>
      <c r="O2542">
        <v>468.97399999999999</v>
      </c>
      <c r="P2542">
        <f t="shared" si="114"/>
        <v>508.93399999999997</v>
      </c>
      <c r="Q2542">
        <v>548.89400000000001</v>
      </c>
      <c r="R2542">
        <v>548.89400000000001</v>
      </c>
      <c r="S2542">
        <v>541.98199999999997</v>
      </c>
      <c r="T2542">
        <v>541.98199999999997</v>
      </c>
      <c r="U2542">
        <v>545.62800000000004</v>
      </c>
      <c r="V2542">
        <v>545.178</v>
      </c>
      <c r="W2542">
        <v>548.30600000000004</v>
      </c>
      <c r="X2542">
        <v>548.30600000000004</v>
      </c>
      <c r="Y2542">
        <v>548.66999999999996</v>
      </c>
      <c r="Z2542">
        <v>468.61</v>
      </c>
    </row>
    <row r="2543" spans="1:26" x14ac:dyDescent="0.35">
      <c r="A2543">
        <v>47</v>
      </c>
      <c r="B2543">
        <v>171</v>
      </c>
      <c r="C2543" t="str">
        <f t="shared" si="112"/>
        <v>47171</v>
      </c>
      <c r="D2543" t="str">
        <f t="shared" si="113"/>
        <v>47171</v>
      </c>
      <c r="E2543" t="str">
        <f>VLOOKUP(C2543,Table1[[Column1]:[GEMS_Typo]],2)</f>
        <v>C</v>
      </c>
      <c r="F2543">
        <v>697.49</v>
      </c>
      <c r="G2543">
        <v>697.71</v>
      </c>
      <c r="H2543">
        <v>697.6</v>
      </c>
      <c r="I2543">
        <v>706.11</v>
      </c>
      <c r="J2543">
        <v>705.89</v>
      </c>
      <c r="K2543">
        <v>762.69</v>
      </c>
      <c r="L2543">
        <v>762.69</v>
      </c>
      <c r="M2543">
        <v>762.69</v>
      </c>
      <c r="N2543">
        <v>763.69</v>
      </c>
      <c r="O2543">
        <v>763.69</v>
      </c>
      <c r="P2543">
        <f t="shared" si="114"/>
        <v>802.47</v>
      </c>
      <c r="Q2543">
        <v>841.25</v>
      </c>
      <c r="R2543">
        <v>841.15800000000002</v>
      </c>
      <c r="S2543">
        <v>841.24199999999996</v>
      </c>
      <c r="T2543">
        <v>830.29200000000003</v>
      </c>
      <c r="U2543">
        <v>831.23800000000006</v>
      </c>
      <c r="V2543">
        <v>831.21799999999996</v>
      </c>
      <c r="W2543">
        <v>831.21799999999996</v>
      </c>
      <c r="X2543">
        <v>831.21799999999996</v>
      </c>
      <c r="Y2543">
        <v>831.21799999999996</v>
      </c>
      <c r="Z2543">
        <v>763.82</v>
      </c>
    </row>
    <row r="2544" spans="1:26" x14ac:dyDescent="0.35">
      <c r="A2544">
        <v>47</v>
      </c>
      <c r="B2544">
        <v>173</v>
      </c>
      <c r="C2544" t="str">
        <f t="shared" si="112"/>
        <v>47173</v>
      </c>
      <c r="D2544" t="str">
        <f t="shared" si="113"/>
        <v>47173</v>
      </c>
      <c r="E2544" t="str">
        <f>VLOOKUP(C2544,Table1[[Column1]:[GEMS_Typo]],2)</f>
        <v>C</v>
      </c>
      <c r="F2544">
        <v>1019.9</v>
      </c>
      <c r="G2544">
        <v>1011.96</v>
      </c>
      <c r="H2544">
        <v>1009.86</v>
      </c>
      <c r="I2544">
        <v>1009.86</v>
      </c>
      <c r="J2544">
        <v>1014.01</v>
      </c>
      <c r="K2544">
        <v>1014.01</v>
      </c>
      <c r="L2544">
        <v>1015.35</v>
      </c>
      <c r="M2544">
        <v>1015.35</v>
      </c>
      <c r="N2544">
        <v>1015.35</v>
      </c>
      <c r="O2544">
        <v>1015.35</v>
      </c>
      <c r="P2544">
        <f t="shared" si="114"/>
        <v>1117.508</v>
      </c>
      <c r="Q2544">
        <v>1219.6659999999999</v>
      </c>
      <c r="R2544">
        <v>1228.8440000000001</v>
      </c>
      <c r="S2544">
        <v>1228.8440000000001</v>
      </c>
      <c r="T2544">
        <v>1207.3869999999999</v>
      </c>
      <c r="U2544">
        <v>1207.3869999999999</v>
      </c>
      <c r="V2544">
        <v>1207.357</v>
      </c>
      <c r="W2544">
        <v>1207.357</v>
      </c>
      <c r="X2544">
        <v>1207.357</v>
      </c>
      <c r="Y2544">
        <v>1210.365</v>
      </c>
      <c r="Z2544">
        <v>1096.155</v>
      </c>
    </row>
    <row r="2545" spans="1:26" x14ac:dyDescent="0.35">
      <c r="A2545">
        <v>47</v>
      </c>
      <c r="B2545">
        <v>175</v>
      </c>
      <c r="C2545" t="str">
        <f t="shared" si="112"/>
        <v>47175</v>
      </c>
      <c r="D2545" t="str">
        <f t="shared" si="113"/>
        <v>47175</v>
      </c>
      <c r="E2545" t="str">
        <f>VLOOKUP(C2545,Table1[[Column1]:[GEMS_Typo]],2)</f>
        <v>E</v>
      </c>
      <c r="F2545">
        <v>662.58</v>
      </c>
      <c r="G2545">
        <v>658.48</v>
      </c>
      <c r="H2545">
        <v>658.48</v>
      </c>
      <c r="I2545">
        <v>658.76</v>
      </c>
      <c r="J2545">
        <v>658.76</v>
      </c>
      <c r="K2545">
        <v>658.76</v>
      </c>
      <c r="L2545">
        <v>658.76</v>
      </c>
      <c r="M2545">
        <v>658.76</v>
      </c>
      <c r="N2545">
        <v>672.07</v>
      </c>
      <c r="O2545">
        <v>739.54399999999998</v>
      </c>
      <c r="P2545">
        <f t="shared" si="114"/>
        <v>802.67399999999998</v>
      </c>
      <c r="Q2545">
        <v>865.80399999999997</v>
      </c>
      <c r="R2545">
        <v>865.80399999999997</v>
      </c>
      <c r="S2545">
        <v>888.54399999999998</v>
      </c>
      <c r="T2545">
        <v>888.54399999999998</v>
      </c>
      <c r="U2545">
        <v>888.54399999999998</v>
      </c>
      <c r="V2545">
        <v>888.90599999999995</v>
      </c>
      <c r="W2545">
        <v>891.822</v>
      </c>
      <c r="X2545">
        <v>912.13800000000003</v>
      </c>
      <c r="Y2545">
        <v>920.57600000000002</v>
      </c>
      <c r="Z2545">
        <v>796.79600000000005</v>
      </c>
    </row>
    <row r="2546" spans="1:26" x14ac:dyDescent="0.35">
      <c r="A2546">
        <v>47</v>
      </c>
      <c r="B2546">
        <v>177</v>
      </c>
      <c r="C2546" t="str">
        <f t="shared" si="112"/>
        <v>47177</v>
      </c>
      <c r="D2546" t="str">
        <f t="shared" si="113"/>
        <v>47177</v>
      </c>
      <c r="E2546" t="str">
        <f>VLOOKUP(C2546,Table1[[Column1]:[GEMS_Typo]],2)</f>
        <v>C</v>
      </c>
      <c r="F2546">
        <v>1855.0920000000001</v>
      </c>
      <c r="G2546">
        <v>1855.27</v>
      </c>
      <c r="H2546">
        <v>1853.97</v>
      </c>
      <c r="I2546">
        <v>1870.14</v>
      </c>
      <c r="J2546">
        <v>1870.74</v>
      </c>
      <c r="K2546">
        <v>1952.89</v>
      </c>
      <c r="L2546">
        <v>1952.89</v>
      </c>
      <c r="M2546">
        <v>1952.89</v>
      </c>
      <c r="N2546">
        <v>1960.3889999999999</v>
      </c>
      <c r="O2546">
        <v>1960.6289999999999</v>
      </c>
      <c r="P2546">
        <f t="shared" si="114"/>
        <v>2077.38</v>
      </c>
      <c r="Q2546">
        <v>2194.1309999999999</v>
      </c>
      <c r="R2546">
        <v>2195.5219999999999</v>
      </c>
      <c r="S2546">
        <v>2181.0540000000001</v>
      </c>
      <c r="T2546">
        <v>2169.0300000000002</v>
      </c>
      <c r="U2546">
        <v>2206.4650000000001</v>
      </c>
      <c r="V2546">
        <v>2201.9450000000002</v>
      </c>
      <c r="W2546">
        <v>2201.8690000000001</v>
      </c>
      <c r="X2546">
        <v>2203.1329999999998</v>
      </c>
      <c r="Y2546">
        <v>2204.8330000000001</v>
      </c>
      <c r="Z2546">
        <v>1984.615</v>
      </c>
    </row>
    <row r="2547" spans="1:26" x14ac:dyDescent="0.35">
      <c r="A2547">
        <v>47</v>
      </c>
      <c r="B2547">
        <v>179</v>
      </c>
      <c r="C2547" t="str">
        <f t="shared" si="112"/>
        <v>47179</v>
      </c>
      <c r="D2547" t="str">
        <f t="shared" si="113"/>
        <v>47179</v>
      </c>
      <c r="E2547" t="str">
        <f>VLOOKUP(C2547,Table1[[Column1]:[GEMS_Typo]],2)</f>
        <v>C</v>
      </c>
      <c r="F2547">
        <v>2522.4499999999998</v>
      </c>
      <c r="G2547">
        <v>2519.5100000000002</v>
      </c>
      <c r="H2547">
        <v>2684.86</v>
      </c>
      <c r="I2547">
        <v>2728.53</v>
      </c>
      <c r="J2547">
        <v>2728.53</v>
      </c>
      <c r="K2547">
        <v>2740.66</v>
      </c>
      <c r="L2547">
        <v>2740.52</v>
      </c>
      <c r="M2547">
        <v>2747.44</v>
      </c>
      <c r="N2547">
        <v>2747.44</v>
      </c>
      <c r="O2547">
        <v>2748.28</v>
      </c>
      <c r="P2547">
        <f t="shared" si="114"/>
        <v>2912.9989999999998</v>
      </c>
      <c r="Q2547">
        <v>3077.7179999999998</v>
      </c>
      <c r="R2547">
        <v>3080.9780000000001</v>
      </c>
      <c r="S2547">
        <v>3081.8380000000002</v>
      </c>
      <c r="T2547">
        <v>3068.8690000000001</v>
      </c>
      <c r="U2547">
        <v>3067.1129999999998</v>
      </c>
      <c r="V2547">
        <v>3067.462</v>
      </c>
      <c r="W2547">
        <v>3031.78</v>
      </c>
      <c r="X2547">
        <v>3040.8470000000002</v>
      </c>
      <c r="Y2547">
        <v>3071.2280000000001</v>
      </c>
      <c r="Z2547">
        <v>2857.078</v>
      </c>
    </row>
    <row r="2548" spans="1:26" x14ac:dyDescent="0.35">
      <c r="A2548">
        <v>47</v>
      </c>
      <c r="B2548">
        <v>181</v>
      </c>
      <c r="C2548" t="str">
        <f t="shared" si="112"/>
        <v>47181</v>
      </c>
      <c r="D2548" t="str">
        <f t="shared" si="113"/>
        <v>47181</v>
      </c>
      <c r="E2548" t="str">
        <f>VLOOKUP(C2548,Table1[[Column1]:[GEMS_Typo]],2)</f>
        <v>D</v>
      </c>
      <c r="F2548">
        <v>1924.56</v>
      </c>
      <c r="G2548">
        <v>1924.56</v>
      </c>
      <c r="H2548">
        <v>1929.98</v>
      </c>
      <c r="I2548">
        <v>1932.1</v>
      </c>
      <c r="J2548">
        <v>1931.94</v>
      </c>
      <c r="K2548">
        <v>1931.94</v>
      </c>
      <c r="L2548">
        <v>1931.94</v>
      </c>
      <c r="M2548">
        <v>1934.35</v>
      </c>
      <c r="N2548">
        <v>1958.2940000000001</v>
      </c>
      <c r="O2548">
        <v>1963.0820000000001</v>
      </c>
      <c r="P2548">
        <f t="shared" si="114"/>
        <v>2128.0065</v>
      </c>
      <c r="Q2548">
        <v>2292.931</v>
      </c>
      <c r="R2548">
        <v>2292.8359999999998</v>
      </c>
      <c r="S2548">
        <v>2330.7420000000002</v>
      </c>
      <c r="T2548">
        <v>2330.7420000000002</v>
      </c>
      <c r="U2548">
        <v>2344.502</v>
      </c>
      <c r="V2548">
        <v>2344.502</v>
      </c>
      <c r="W2548">
        <v>2344.12</v>
      </c>
      <c r="X2548">
        <v>2343.92</v>
      </c>
      <c r="Y2548">
        <v>2343.6840000000002</v>
      </c>
      <c r="Z2548">
        <v>2028.3340000000001</v>
      </c>
    </row>
    <row r="2549" spans="1:26" x14ac:dyDescent="0.35">
      <c r="A2549">
        <v>47</v>
      </c>
      <c r="B2549">
        <v>183</v>
      </c>
      <c r="C2549" t="str">
        <f t="shared" si="112"/>
        <v>47183</v>
      </c>
      <c r="D2549" t="str">
        <f t="shared" si="113"/>
        <v>47183</v>
      </c>
      <c r="E2549" t="str">
        <f>VLOOKUP(C2549,Table1[[Column1]:[GEMS_Typo]],2)</f>
        <v>D</v>
      </c>
      <c r="F2549">
        <v>2432.4699999999998</v>
      </c>
      <c r="G2549">
        <v>2432.4699999999998</v>
      </c>
      <c r="H2549">
        <v>2467.7620000000002</v>
      </c>
      <c r="I2549">
        <v>2469.7620000000002</v>
      </c>
      <c r="J2549">
        <v>2470.7620000000002</v>
      </c>
      <c r="K2549">
        <v>2471.5120000000002</v>
      </c>
      <c r="L2549">
        <v>2474.8719999999998</v>
      </c>
      <c r="M2549">
        <v>2475.4319999999998</v>
      </c>
      <c r="N2549">
        <v>2494.712</v>
      </c>
      <c r="O2549">
        <v>2494.712</v>
      </c>
      <c r="P2549">
        <f t="shared" si="114"/>
        <v>2686.915</v>
      </c>
      <c r="Q2549">
        <v>2879.1179999999999</v>
      </c>
      <c r="R2549">
        <v>2875.22</v>
      </c>
      <c r="S2549">
        <v>2875.194</v>
      </c>
      <c r="T2549">
        <v>2873.0520000000001</v>
      </c>
      <c r="U2549">
        <v>2873.7719999999999</v>
      </c>
      <c r="V2549">
        <v>2875.2179999999998</v>
      </c>
      <c r="W2549">
        <v>2875.2179999999998</v>
      </c>
      <c r="X2549">
        <v>2875.498</v>
      </c>
      <c r="Y2549">
        <v>2876.3560000000002</v>
      </c>
      <c r="Z2549">
        <v>2541.5120000000002</v>
      </c>
    </row>
    <row r="2550" spans="1:26" x14ac:dyDescent="0.35">
      <c r="A2550">
        <v>47</v>
      </c>
      <c r="B2550">
        <v>185</v>
      </c>
      <c r="C2550" t="str">
        <f t="shared" si="112"/>
        <v>47185</v>
      </c>
      <c r="D2550" t="str">
        <f t="shared" si="113"/>
        <v>47185</v>
      </c>
      <c r="E2550" t="str">
        <f>VLOOKUP(C2550,Table1[[Column1]:[GEMS_Typo]],2)</f>
        <v>C</v>
      </c>
      <c r="F2550">
        <v>1560.18</v>
      </c>
      <c r="G2550">
        <v>1560.62</v>
      </c>
      <c r="H2550">
        <v>1560.62</v>
      </c>
      <c r="I2550">
        <v>1572.92</v>
      </c>
      <c r="J2550">
        <v>1597.65</v>
      </c>
      <c r="K2550">
        <v>1597.71</v>
      </c>
      <c r="L2550">
        <v>1601.93</v>
      </c>
      <c r="M2550">
        <v>1601.93</v>
      </c>
      <c r="N2550">
        <v>1601.93</v>
      </c>
      <c r="O2550">
        <v>1604.39</v>
      </c>
      <c r="P2550">
        <f t="shared" si="114"/>
        <v>1753.2204999999999</v>
      </c>
      <c r="Q2550">
        <v>1902.0509999999999</v>
      </c>
      <c r="R2550">
        <v>1901.501</v>
      </c>
      <c r="S2550">
        <v>1901.501</v>
      </c>
      <c r="T2550">
        <v>1859.3050000000001</v>
      </c>
      <c r="U2550">
        <v>1859.433</v>
      </c>
      <c r="V2550">
        <v>1859.433</v>
      </c>
      <c r="W2550">
        <v>1859.433</v>
      </c>
      <c r="X2550">
        <v>1879.557</v>
      </c>
      <c r="Y2550">
        <v>1859.039</v>
      </c>
      <c r="Z2550">
        <v>1609.317</v>
      </c>
    </row>
    <row r="2551" spans="1:26" x14ac:dyDescent="0.35">
      <c r="A2551">
        <v>47</v>
      </c>
      <c r="B2551">
        <v>187</v>
      </c>
      <c r="C2551" t="str">
        <f t="shared" si="112"/>
        <v>47187</v>
      </c>
      <c r="D2551" t="str">
        <f t="shared" si="113"/>
        <v>47187</v>
      </c>
      <c r="E2551" t="str">
        <f>VLOOKUP(C2551,Table1[[Column1]:[GEMS_Typo]],2)</f>
        <v>C</v>
      </c>
      <c r="F2551">
        <v>2826.19</v>
      </c>
      <c r="G2551">
        <v>2918.37</v>
      </c>
      <c r="H2551">
        <v>2918.33</v>
      </c>
      <c r="I2551">
        <v>2922.97</v>
      </c>
      <c r="J2551">
        <v>2944.7</v>
      </c>
      <c r="K2551">
        <v>2955.1</v>
      </c>
      <c r="L2551">
        <v>3248.04</v>
      </c>
      <c r="M2551">
        <v>3435.92</v>
      </c>
      <c r="N2551">
        <v>3437.3220000000001</v>
      </c>
      <c r="O2551">
        <v>3635.7840000000001</v>
      </c>
      <c r="P2551">
        <f t="shared" si="114"/>
        <v>3800.4090000000001</v>
      </c>
      <c r="Q2551">
        <v>3965.0340000000001</v>
      </c>
      <c r="R2551">
        <v>4027.58</v>
      </c>
      <c r="S2551">
        <v>4034.0920000000001</v>
      </c>
      <c r="T2551">
        <v>4040.1559999999999</v>
      </c>
      <c r="U2551">
        <v>4007.75</v>
      </c>
      <c r="V2551">
        <v>4023.058</v>
      </c>
      <c r="W2551">
        <v>4073.1860000000001</v>
      </c>
      <c r="X2551">
        <v>4107.4740000000002</v>
      </c>
      <c r="Y2551">
        <v>4162.5339999999997</v>
      </c>
      <c r="Z2551">
        <v>3979.5920000000001</v>
      </c>
    </row>
    <row r="2552" spans="1:26" x14ac:dyDescent="0.35">
      <c r="A2552">
        <v>47</v>
      </c>
      <c r="B2552">
        <v>189</v>
      </c>
      <c r="C2552" t="str">
        <f t="shared" si="112"/>
        <v>47189</v>
      </c>
      <c r="D2552" t="str">
        <f t="shared" si="113"/>
        <v>47189</v>
      </c>
      <c r="E2552" t="str">
        <f>VLOOKUP(C2552,Table1[[Column1]:[GEMS_Typo]],2)</f>
        <v>C</v>
      </c>
      <c r="F2552">
        <v>2553.14</v>
      </c>
      <c r="G2552">
        <v>2573.6999999999998</v>
      </c>
      <c r="H2552">
        <v>2573.6999999999998</v>
      </c>
      <c r="I2552">
        <v>2578.2800000000002</v>
      </c>
      <c r="J2552">
        <v>2583.7800000000002</v>
      </c>
      <c r="K2552">
        <v>2764.54</v>
      </c>
      <c r="L2552">
        <v>2788.89</v>
      </c>
      <c r="M2552">
        <v>2788.11</v>
      </c>
      <c r="N2552">
        <v>2788.71</v>
      </c>
      <c r="O2552">
        <v>2920.8310000000001</v>
      </c>
      <c r="P2552">
        <f t="shared" si="114"/>
        <v>3122.8525</v>
      </c>
      <c r="Q2552">
        <v>3324.8739999999998</v>
      </c>
      <c r="R2552">
        <v>3335.2359999999999</v>
      </c>
      <c r="S2552">
        <v>3333.42</v>
      </c>
      <c r="T2552">
        <v>3362.6149999999998</v>
      </c>
      <c r="U2552">
        <v>3321.06</v>
      </c>
      <c r="V2552">
        <v>3233.4250000000002</v>
      </c>
      <c r="W2552">
        <v>3236.473</v>
      </c>
      <c r="X2552">
        <v>3560.3490000000002</v>
      </c>
      <c r="Y2552">
        <v>3297.3290000000002</v>
      </c>
      <c r="Z2552">
        <v>3057.15</v>
      </c>
    </row>
    <row r="2553" spans="1:26" x14ac:dyDescent="0.35">
      <c r="A2553">
        <v>48</v>
      </c>
      <c r="B2553">
        <v>1</v>
      </c>
      <c r="C2553" t="str">
        <f t="shared" si="112"/>
        <v>48001</v>
      </c>
      <c r="D2553" t="str">
        <f t="shared" si="113"/>
        <v>48001</v>
      </c>
      <c r="E2553" t="str">
        <f>VLOOKUP(C2553,Table1[[Column1]:[GEMS_Typo]],2)</f>
        <v>C</v>
      </c>
      <c r="F2553">
        <v>3143.2440000000001</v>
      </c>
      <c r="G2553">
        <v>3169.84</v>
      </c>
      <c r="H2553">
        <v>3204.1039999999998</v>
      </c>
      <c r="I2553">
        <v>3208.0639999999999</v>
      </c>
      <c r="J2553">
        <v>3242.95</v>
      </c>
      <c r="K2553">
        <v>3242.308</v>
      </c>
      <c r="L2553">
        <v>3259.962</v>
      </c>
      <c r="M2553">
        <v>3259.962</v>
      </c>
      <c r="N2553">
        <v>3262.828</v>
      </c>
      <c r="O2553">
        <f>N2553+(Q2553-N2553)*1/3</f>
        <v>3232.7736666666665</v>
      </c>
      <c r="P2553">
        <f>N2553+(Q2553-N2553)*2/3</f>
        <v>3202.7193333333335</v>
      </c>
      <c r="Q2553">
        <v>3172.665</v>
      </c>
      <c r="R2553">
        <v>3191.8090000000002</v>
      </c>
      <c r="S2553">
        <v>3112.777</v>
      </c>
      <c r="T2553">
        <v>3111.665</v>
      </c>
      <c r="U2553">
        <v>3111.665</v>
      </c>
      <c r="V2553">
        <v>3111.665</v>
      </c>
      <c r="W2553">
        <v>3114.5279999999998</v>
      </c>
      <c r="X2553">
        <v>3132.4760000000001</v>
      </c>
      <c r="Y2553">
        <v>3136.913</v>
      </c>
      <c r="Z2553">
        <v>3136.5949999999998</v>
      </c>
    </row>
    <row r="2554" spans="1:26" x14ac:dyDescent="0.35">
      <c r="A2554">
        <v>48</v>
      </c>
      <c r="B2554">
        <v>3</v>
      </c>
      <c r="C2554" t="str">
        <f t="shared" si="112"/>
        <v>48003</v>
      </c>
      <c r="D2554" t="str">
        <f t="shared" si="113"/>
        <v>48003</v>
      </c>
      <c r="E2554" t="str">
        <f>VLOOKUP(C2554,Table1[[Column1]:[GEMS_Typo]],2)</f>
        <v>D</v>
      </c>
      <c r="F2554">
        <v>1276.7339999999999</v>
      </c>
      <c r="G2554">
        <v>1261.2360000000001</v>
      </c>
      <c r="H2554">
        <v>1261.2360000000001</v>
      </c>
      <c r="I2554">
        <v>1262.5139999999999</v>
      </c>
      <c r="J2554">
        <v>1262.5139999999999</v>
      </c>
      <c r="K2554">
        <v>1265.856</v>
      </c>
      <c r="L2554">
        <v>1265.454</v>
      </c>
      <c r="M2554">
        <v>1265.454</v>
      </c>
      <c r="N2554">
        <v>1265.6120000000001</v>
      </c>
      <c r="O2554">
        <f t="shared" ref="O2554:O2617" si="115">N2554+(Q2554-N2554)*1/3</f>
        <v>1266.9913333333334</v>
      </c>
      <c r="P2554">
        <f t="shared" ref="P2554:P2617" si="116">N2554+(Q2554-N2554)*2/3</f>
        <v>1268.3706666666667</v>
      </c>
      <c r="Q2554">
        <v>1269.75</v>
      </c>
      <c r="R2554">
        <v>1272.5239999999999</v>
      </c>
      <c r="S2554">
        <v>1302.2</v>
      </c>
      <c r="T2554">
        <v>1302.134</v>
      </c>
      <c r="U2554">
        <v>1302.134</v>
      </c>
      <c r="V2554">
        <v>1302.134</v>
      </c>
      <c r="W2554">
        <v>1328.165</v>
      </c>
      <c r="X2554">
        <v>1328.165</v>
      </c>
      <c r="Y2554">
        <v>1329.62</v>
      </c>
      <c r="Z2554">
        <v>1329.6780000000001</v>
      </c>
    </row>
    <row r="2555" spans="1:26" x14ac:dyDescent="0.35">
      <c r="A2555">
        <v>48</v>
      </c>
      <c r="B2555">
        <v>5</v>
      </c>
      <c r="C2555" t="str">
        <f t="shared" si="112"/>
        <v>48005</v>
      </c>
      <c r="D2555" t="str">
        <f t="shared" si="113"/>
        <v>48005</v>
      </c>
      <c r="E2555" t="str">
        <f>VLOOKUP(C2555,Table1[[Column1]:[GEMS_Typo]],2)</f>
        <v>B</v>
      </c>
      <c r="F2555">
        <v>3171.9459999999999</v>
      </c>
      <c r="G2555">
        <v>3170.652</v>
      </c>
      <c r="H2555">
        <v>3163.8440000000001</v>
      </c>
      <c r="I2555">
        <v>3172.2089999999998</v>
      </c>
      <c r="J2555">
        <v>3175.0770000000002</v>
      </c>
      <c r="K2555">
        <v>3195.9810000000002</v>
      </c>
      <c r="L2555">
        <v>3195.6489999999999</v>
      </c>
      <c r="M2555">
        <v>3199.3420000000001</v>
      </c>
      <c r="N2555">
        <v>3193.9780000000001</v>
      </c>
      <c r="O2555">
        <f t="shared" si="115"/>
        <v>3157.2506666666668</v>
      </c>
      <c r="P2555">
        <f t="shared" si="116"/>
        <v>3120.5233333333331</v>
      </c>
      <c r="Q2555">
        <v>3083.7959999999998</v>
      </c>
      <c r="R2555">
        <v>3085.0520000000001</v>
      </c>
      <c r="S2555">
        <v>3075.4589999999998</v>
      </c>
      <c r="T2555">
        <v>3077.88</v>
      </c>
      <c r="U2555">
        <v>3077.88</v>
      </c>
      <c r="V2555">
        <v>3077.88</v>
      </c>
      <c r="W2555">
        <v>3030.3</v>
      </c>
      <c r="X2555">
        <v>3072.2269999999999</v>
      </c>
      <c r="Y2555">
        <v>3081.3069999999998</v>
      </c>
      <c r="Z2555">
        <v>3082.7750000000001</v>
      </c>
    </row>
    <row r="2556" spans="1:26" x14ac:dyDescent="0.35">
      <c r="A2556">
        <v>48</v>
      </c>
      <c r="B2556">
        <v>7</v>
      </c>
      <c r="C2556" t="str">
        <f t="shared" si="112"/>
        <v>48007</v>
      </c>
      <c r="D2556" t="str">
        <f t="shared" si="113"/>
        <v>48007</v>
      </c>
      <c r="E2556" t="str">
        <f>VLOOKUP(C2556,Table1[[Column1]:[GEMS_Typo]],2)</f>
        <v>B</v>
      </c>
      <c r="F2556">
        <v>674.18399999999997</v>
      </c>
      <c r="G2556">
        <v>675.49400000000003</v>
      </c>
      <c r="H2556">
        <v>685.05100000000004</v>
      </c>
      <c r="I2556">
        <v>684.84900000000005</v>
      </c>
      <c r="J2556">
        <v>701.48199999999997</v>
      </c>
      <c r="K2556">
        <v>697.68499999999995</v>
      </c>
      <c r="L2556">
        <v>697.79499999999996</v>
      </c>
      <c r="M2556">
        <v>673.92100000000005</v>
      </c>
      <c r="N2556">
        <v>672.23099999999999</v>
      </c>
      <c r="O2556">
        <f t="shared" si="115"/>
        <v>689.72233333333338</v>
      </c>
      <c r="P2556">
        <f t="shared" si="116"/>
        <v>707.21366666666665</v>
      </c>
      <c r="Q2556">
        <v>724.70500000000004</v>
      </c>
      <c r="R2556">
        <v>724.70899999999995</v>
      </c>
      <c r="S2556">
        <v>786.87900000000002</v>
      </c>
      <c r="T2556">
        <v>803.80499999999995</v>
      </c>
      <c r="U2556">
        <v>803.80499999999995</v>
      </c>
      <c r="V2556">
        <v>803.80499999999995</v>
      </c>
      <c r="W2556">
        <v>807.13699999999994</v>
      </c>
      <c r="X2556">
        <v>803.33100000000002</v>
      </c>
      <c r="Y2556">
        <v>803.06899999999996</v>
      </c>
      <c r="Z2556">
        <v>803.07899999999995</v>
      </c>
    </row>
    <row r="2557" spans="1:26" x14ac:dyDescent="0.35">
      <c r="A2557">
        <v>48</v>
      </c>
      <c r="B2557">
        <v>9</v>
      </c>
      <c r="C2557" t="str">
        <f t="shared" si="112"/>
        <v>48009</v>
      </c>
      <c r="D2557" t="str">
        <f t="shared" si="113"/>
        <v>48009</v>
      </c>
      <c r="E2557" t="str">
        <f>VLOOKUP(C2557,Table1[[Column1]:[GEMS_Typo]],2)</f>
        <v>B</v>
      </c>
      <c r="F2557">
        <v>1476.434</v>
      </c>
      <c r="G2557">
        <v>1479.4079999999999</v>
      </c>
      <c r="H2557">
        <v>1480.248</v>
      </c>
      <c r="I2557">
        <v>1480.248</v>
      </c>
      <c r="J2557">
        <v>1480.248</v>
      </c>
      <c r="K2557">
        <v>1479.8920000000001</v>
      </c>
      <c r="L2557">
        <v>1487.8679999999999</v>
      </c>
      <c r="M2557">
        <v>1487.8679999999999</v>
      </c>
      <c r="N2557">
        <v>1495.144</v>
      </c>
      <c r="O2557">
        <f t="shared" si="115"/>
        <v>1507.172</v>
      </c>
      <c r="P2557">
        <f t="shared" si="116"/>
        <v>1519.2</v>
      </c>
      <c r="Q2557">
        <v>1531.2280000000001</v>
      </c>
      <c r="R2557">
        <v>1533.2719999999999</v>
      </c>
      <c r="S2557">
        <v>1519.866</v>
      </c>
      <c r="T2557">
        <v>1519.8340000000001</v>
      </c>
      <c r="U2557">
        <v>1519.8340000000001</v>
      </c>
      <c r="V2557">
        <v>1519.8340000000001</v>
      </c>
      <c r="W2557">
        <v>1545.316</v>
      </c>
      <c r="X2557">
        <v>1545.316</v>
      </c>
      <c r="Y2557">
        <v>1545.268</v>
      </c>
      <c r="Z2557">
        <v>1545.268</v>
      </c>
    </row>
    <row r="2558" spans="1:26" x14ac:dyDescent="0.35">
      <c r="A2558">
        <v>48</v>
      </c>
      <c r="B2558">
        <v>11</v>
      </c>
      <c r="C2558" t="str">
        <f t="shared" si="112"/>
        <v>48011</v>
      </c>
      <c r="D2558" t="str">
        <f t="shared" si="113"/>
        <v>48011</v>
      </c>
      <c r="E2558" t="str">
        <f>VLOOKUP(C2558,Table1[[Column1]:[GEMS_Typo]],2)</f>
        <v>B</v>
      </c>
      <c r="F2558">
        <v>1229.46</v>
      </c>
      <c r="G2558">
        <v>1229.3989999999999</v>
      </c>
      <c r="H2558">
        <v>1252.443</v>
      </c>
      <c r="I2558">
        <v>1252.443</v>
      </c>
      <c r="J2558">
        <v>1258.2329999999999</v>
      </c>
      <c r="K2558">
        <v>1258.249</v>
      </c>
      <c r="L2558">
        <v>1258.027</v>
      </c>
      <c r="M2558">
        <v>1258.027</v>
      </c>
      <c r="N2558">
        <v>1258.0609999999999</v>
      </c>
      <c r="O2558">
        <f t="shared" si="115"/>
        <v>1259.0149999999999</v>
      </c>
      <c r="P2558">
        <f t="shared" si="116"/>
        <v>1259.9690000000001</v>
      </c>
      <c r="Q2558">
        <v>1260.923</v>
      </c>
      <c r="R2558">
        <v>1260.923</v>
      </c>
      <c r="S2558">
        <v>1269.135</v>
      </c>
      <c r="T2558">
        <v>1269.135</v>
      </c>
      <c r="U2558">
        <v>1269.135</v>
      </c>
      <c r="V2558">
        <v>1269.135</v>
      </c>
      <c r="W2558">
        <v>1269.008</v>
      </c>
      <c r="X2558">
        <v>1269.008</v>
      </c>
      <c r="Y2558">
        <v>1269.3779999999999</v>
      </c>
      <c r="Z2558">
        <v>1269.3599999999999</v>
      </c>
    </row>
    <row r="2559" spans="1:26" x14ac:dyDescent="0.35">
      <c r="A2559">
        <v>48</v>
      </c>
      <c r="B2559">
        <v>13</v>
      </c>
      <c r="C2559" t="str">
        <f t="shared" si="112"/>
        <v>48013</v>
      </c>
      <c r="D2559" t="str">
        <f t="shared" si="113"/>
        <v>48013</v>
      </c>
      <c r="E2559" t="str">
        <f>VLOOKUP(C2559,Table1[[Column1]:[GEMS_Typo]],2)</f>
        <v>B</v>
      </c>
      <c r="F2559">
        <v>2665.9740000000002</v>
      </c>
      <c r="G2559">
        <v>2664.3110000000001</v>
      </c>
      <c r="H2559">
        <v>2665.4110000000001</v>
      </c>
      <c r="I2559">
        <v>2663.1190000000001</v>
      </c>
      <c r="J2559">
        <v>2663.1190000000001</v>
      </c>
      <c r="K2559">
        <v>2667.1350000000002</v>
      </c>
      <c r="L2559">
        <v>2667.2890000000002</v>
      </c>
      <c r="M2559">
        <v>2667.3380000000002</v>
      </c>
      <c r="N2559">
        <v>2668.6959999999999</v>
      </c>
      <c r="O2559">
        <f t="shared" si="115"/>
        <v>2666.7860000000001</v>
      </c>
      <c r="P2559">
        <f t="shared" si="116"/>
        <v>2664.8759999999997</v>
      </c>
      <c r="Q2559">
        <v>2662.9659999999999</v>
      </c>
      <c r="R2559">
        <v>2662.9659999999999</v>
      </c>
      <c r="S2559">
        <v>2745.116</v>
      </c>
      <c r="T2559">
        <v>2743.0219999999999</v>
      </c>
      <c r="U2559">
        <v>2743.0219999999999</v>
      </c>
      <c r="V2559">
        <v>2743.0219999999999</v>
      </c>
      <c r="W2559">
        <v>2866.7449999999999</v>
      </c>
      <c r="X2559">
        <v>2866.7449999999999</v>
      </c>
      <c r="Y2559">
        <v>2866.46</v>
      </c>
      <c r="Z2559">
        <v>2866.46</v>
      </c>
    </row>
    <row r="2560" spans="1:26" x14ac:dyDescent="0.35">
      <c r="A2560">
        <v>48</v>
      </c>
      <c r="B2560">
        <v>15</v>
      </c>
      <c r="C2560" t="str">
        <f t="shared" si="112"/>
        <v>48015</v>
      </c>
      <c r="D2560" t="str">
        <f t="shared" si="113"/>
        <v>48015</v>
      </c>
      <c r="E2560" t="str">
        <f>VLOOKUP(C2560,Table1[[Column1]:[GEMS_Typo]],2)</f>
        <v>A</v>
      </c>
      <c r="F2560">
        <v>1975.3979999999999</v>
      </c>
      <c r="G2560">
        <v>2000.0640000000001</v>
      </c>
      <c r="H2560">
        <v>1993.078</v>
      </c>
      <c r="I2560">
        <v>1992.57</v>
      </c>
      <c r="J2560">
        <v>1992.57</v>
      </c>
      <c r="K2560">
        <v>1994.4849999999999</v>
      </c>
      <c r="L2560">
        <v>1995.059</v>
      </c>
      <c r="M2560">
        <v>2013.413</v>
      </c>
      <c r="N2560">
        <v>2004.771</v>
      </c>
      <c r="O2560">
        <f t="shared" si="115"/>
        <v>2030.4583333333333</v>
      </c>
      <c r="P2560">
        <f t="shared" si="116"/>
        <v>2056.1456666666668</v>
      </c>
      <c r="Q2560">
        <v>2081.8330000000001</v>
      </c>
      <c r="R2560">
        <v>2080.797</v>
      </c>
      <c r="S2560">
        <v>2076.6030000000001</v>
      </c>
      <c r="T2560">
        <v>2076.5349999999999</v>
      </c>
      <c r="U2560">
        <v>2076.5349999999999</v>
      </c>
      <c r="V2560">
        <v>2076.5349999999999</v>
      </c>
      <c r="W2560">
        <v>2079.81</v>
      </c>
      <c r="X2560">
        <v>2079.81</v>
      </c>
      <c r="Y2560">
        <v>2098.7190000000001</v>
      </c>
      <c r="Z2560">
        <v>2104.703</v>
      </c>
    </row>
    <row r="2561" spans="1:26" x14ac:dyDescent="0.35">
      <c r="A2561">
        <v>48</v>
      </c>
      <c r="B2561">
        <v>17</v>
      </c>
      <c r="C2561" t="str">
        <f t="shared" si="112"/>
        <v>48017</v>
      </c>
      <c r="D2561" t="str">
        <f t="shared" si="113"/>
        <v>48017</v>
      </c>
      <c r="E2561" t="str">
        <f>VLOOKUP(C2561,Table1[[Column1]:[GEMS_Typo]],2)</f>
        <v>F</v>
      </c>
      <c r="F2561">
        <v>2130.7040000000002</v>
      </c>
      <c r="G2561">
        <v>2130.7040000000002</v>
      </c>
      <c r="H2561">
        <v>2126.7240000000002</v>
      </c>
      <c r="I2561">
        <v>2126.7240000000002</v>
      </c>
      <c r="J2561">
        <v>2126.7240000000002</v>
      </c>
      <c r="K2561">
        <v>2126.7240000000002</v>
      </c>
      <c r="L2561">
        <v>2126.8519999999999</v>
      </c>
      <c r="M2561">
        <v>2126.7779999999998</v>
      </c>
      <c r="N2561">
        <v>2135.1619999999998</v>
      </c>
      <c r="O2561">
        <f t="shared" si="115"/>
        <v>2134.4859999999999</v>
      </c>
      <c r="P2561">
        <f t="shared" si="116"/>
        <v>2133.81</v>
      </c>
      <c r="Q2561">
        <v>2133.134</v>
      </c>
      <c r="R2561">
        <v>2133.1709999999998</v>
      </c>
      <c r="S2561">
        <v>2141.7130000000002</v>
      </c>
      <c r="T2561">
        <v>2141.703</v>
      </c>
      <c r="U2561">
        <v>2141.703</v>
      </c>
      <c r="V2561">
        <v>2141.703</v>
      </c>
      <c r="W2561">
        <v>2140.19</v>
      </c>
      <c r="X2561">
        <v>2140.19</v>
      </c>
      <c r="Y2561">
        <v>2141.3319999999999</v>
      </c>
      <c r="Z2561">
        <v>2141.3319999999999</v>
      </c>
    </row>
    <row r="2562" spans="1:26" x14ac:dyDescent="0.35">
      <c r="A2562">
        <v>48</v>
      </c>
      <c r="B2562">
        <v>19</v>
      </c>
      <c r="C2562" t="str">
        <f t="shared" si="112"/>
        <v>48019</v>
      </c>
      <c r="D2562" t="str">
        <f t="shared" si="113"/>
        <v>48019</v>
      </c>
      <c r="E2562" t="str">
        <f>VLOOKUP(C2562,Table1[[Column1]:[GEMS_Typo]],2)</f>
        <v>B</v>
      </c>
      <c r="F2562">
        <v>1378.982</v>
      </c>
      <c r="G2562">
        <v>1344.0319999999999</v>
      </c>
      <c r="H2562">
        <v>1344.0319999999999</v>
      </c>
      <c r="I2562">
        <v>1319.4739999999999</v>
      </c>
      <c r="J2562">
        <v>1319.46</v>
      </c>
      <c r="K2562">
        <v>1313.6120000000001</v>
      </c>
      <c r="L2562">
        <v>1325.405</v>
      </c>
      <c r="M2562">
        <v>1337.6669999999999</v>
      </c>
      <c r="N2562">
        <v>1341.193</v>
      </c>
      <c r="O2562">
        <f t="shared" si="115"/>
        <v>1336.7336666666667</v>
      </c>
      <c r="P2562">
        <f t="shared" si="116"/>
        <v>1332.2743333333333</v>
      </c>
      <c r="Q2562">
        <v>1327.8150000000001</v>
      </c>
      <c r="R2562">
        <v>1327.8150000000001</v>
      </c>
      <c r="S2562">
        <v>1329.2370000000001</v>
      </c>
      <c r="T2562">
        <v>1329.2729999999999</v>
      </c>
      <c r="U2562">
        <v>1329.2729999999999</v>
      </c>
      <c r="V2562">
        <v>1329.2729999999999</v>
      </c>
      <c r="W2562">
        <v>1309.1300000000001</v>
      </c>
      <c r="X2562">
        <v>1309.1300000000001</v>
      </c>
      <c r="Y2562">
        <v>1308.586</v>
      </c>
      <c r="Z2562">
        <v>1308.586</v>
      </c>
    </row>
    <row r="2563" spans="1:26" x14ac:dyDescent="0.35">
      <c r="A2563">
        <v>48</v>
      </c>
      <c r="B2563">
        <v>21</v>
      </c>
      <c r="C2563" t="str">
        <f t="shared" ref="C2563:C2626" si="117">_xlfn.CONCAT(TEXT(A2563,"00"),TEXT(B2563,"000"))</f>
        <v>48021</v>
      </c>
      <c r="D2563" t="str">
        <f t="shared" ref="D2563:D2626" si="118">_xlfn.CONCAT(A2563,TEXT(B2563,"000"))</f>
        <v>48021</v>
      </c>
      <c r="E2563" t="str">
        <f>VLOOKUP(C2563,Table1[[Column1]:[GEMS_Typo]],2)</f>
        <v>C</v>
      </c>
      <c r="F2563">
        <v>2633.64</v>
      </c>
      <c r="G2563">
        <v>2631.6909999999998</v>
      </c>
      <c r="H2563">
        <v>2634.5169999999998</v>
      </c>
      <c r="I2563">
        <v>2629.2330000000002</v>
      </c>
      <c r="J2563">
        <v>2781.087</v>
      </c>
      <c r="K2563">
        <v>2804.0590000000002</v>
      </c>
      <c r="L2563">
        <v>2804.3530000000001</v>
      </c>
      <c r="M2563">
        <v>2807.223</v>
      </c>
      <c r="N2563">
        <v>2794.4749999999999</v>
      </c>
      <c r="O2563">
        <f t="shared" si="115"/>
        <v>2834.3896666666665</v>
      </c>
      <c r="P2563">
        <f t="shared" si="116"/>
        <v>2874.3043333333335</v>
      </c>
      <c r="Q2563">
        <v>2914.2190000000001</v>
      </c>
      <c r="R2563">
        <v>2931.3870000000002</v>
      </c>
      <c r="S2563">
        <v>3019.9870000000001</v>
      </c>
      <c r="T2563">
        <v>2915.8490000000002</v>
      </c>
      <c r="U2563">
        <v>2915.8490000000002</v>
      </c>
      <c r="V2563">
        <v>2915.8490000000002</v>
      </c>
      <c r="W2563">
        <v>2925.1970000000001</v>
      </c>
      <c r="X2563">
        <v>2938.9949999999999</v>
      </c>
      <c r="Y2563">
        <v>2937.6880000000001</v>
      </c>
      <c r="Z2563">
        <v>2956.91</v>
      </c>
    </row>
    <row r="2564" spans="1:26" x14ac:dyDescent="0.35">
      <c r="A2564">
        <v>48</v>
      </c>
      <c r="B2564">
        <v>23</v>
      </c>
      <c r="C2564" t="str">
        <f t="shared" si="117"/>
        <v>48023</v>
      </c>
      <c r="D2564" t="str">
        <f t="shared" si="118"/>
        <v>48023</v>
      </c>
      <c r="E2564" t="str">
        <f>VLOOKUP(C2564,Table1[[Column1]:[GEMS_Typo]],2)</f>
        <v>F</v>
      </c>
      <c r="F2564">
        <v>1193.0219999999999</v>
      </c>
      <c r="G2564">
        <v>1192.6420000000001</v>
      </c>
      <c r="H2564">
        <v>1190.7840000000001</v>
      </c>
      <c r="I2564">
        <v>1191.652</v>
      </c>
      <c r="J2564">
        <v>1191.652</v>
      </c>
      <c r="K2564">
        <v>1191.49</v>
      </c>
      <c r="L2564">
        <v>1191.492</v>
      </c>
      <c r="M2564">
        <v>1190.854</v>
      </c>
      <c r="N2564">
        <v>1189.338</v>
      </c>
      <c r="O2564">
        <f t="shared" si="115"/>
        <v>1209.81</v>
      </c>
      <c r="P2564">
        <f t="shared" si="116"/>
        <v>1230.2819999999999</v>
      </c>
      <c r="Q2564">
        <v>1250.7539999999999</v>
      </c>
      <c r="R2564">
        <v>1233.646</v>
      </c>
      <c r="S2564">
        <v>1231.732</v>
      </c>
      <c r="T2564">
        <v>1266.5160000000001</v>
      </c>
      <c r="U2564">
        <v>1265.5519999999999</v>
      </c>
      <c r="V2564">
        <v>1265.5519999999999</v>
      </c>
      <c r="W2564">
        <v>1265.55</v>
      </c>
      <c r="X2564">
        <v>1265.55</v>
      </c>
      <c r="Y2564">
        <v>1265.3800000000001</v>
      </c>
      <c r="Z2564">
        <v>1265.3800000000001</v>
      </c>
    </row>
    <row r="2565" spans="1:26" x14ac:dyDescent="0.35">
      <c r="A2565">
        <v>48</v>
      </c>
      <c r="B2565">
        <v>25</v>
      </c>
      <c r="C2565" t="str">
        <f t="shared" si="117"/>
        <v>48025</v>
      </c>
      <c r="D2565" t="str">
        <f t="shared" si="118"/>
        <v>48025</v>
      </c>
      <c r="E2565" t="str">
        <f>VLOOKUP(C2565,Table1[[Column1]:[GEMS_Typo]],2)</f>
        <v>C</v>
      </c>
      <c r="F2565">
        <v>1804.47</v>
      </c>
      <c r="G2565">
        <v>1811.21</v>
      </c>
      <c r="H2565">
        <v>1811.944</v>
      </c>
      <c r="I2565">
        <v>1812.038</v>
      </c>
      <c r="J2565">
        <v>1810.614</v>
      </c>
      <c r="K2565">
        <v>1817.002</v>
      </c>
      <c r="L2565">
        <v>1817.4960000000001</v>
      </c>
      <c r="M2565">
        <v>1822.249</v>
      </c>
      <c r="N2565">
        <v>1819.9349999999999</v>
      </c>
      <c r="O2565">
        <f t="shared" si="115"/>
        <v>1827.921</v>
      </c>
      <c r="P2565">
        <f t="shared" si="116"/>
        <v>1835.9069999999999</v>
      </c>
      <c r="Q2565">
        <v>1843.893</v>
      </c>
      <c r="R2565">
        <v>1843.8610000000001</v>
      </c>
      <c r="S2565">
        <v>1737.395</v>
      </c>
      <c r="T2565">
        <v>1736.47</v>
      </c>
      <c r="U2565">
        <v>1736.47</v>
      </c>
      <c r="V2565">
        <v>1736.47</v>
      </c>
      <c r="W2565">
        <v>1734.683</v>
      </c>
      <c r="X2565">
        <v>1740.124</v>
      </c>
      <c r="Y2565">
        <v>1744.942</v>
      </c>
      <c r="Z2565">
        <v>1746.279</v>
      </c>
    </row>
    <row r="2566" spans="1:26" x14ac:dyDescent="0.35">
      <c r="A2566">
        <v>48</v>
      </c>
      <c r="B2566">
        <v>27</v>
      </c>
      <c r="C2566" t="str">
        <f t="shared" si="117"/>
        <v>48027</v>
      </c>
      <c r="D2566" t="str">
        <f t="shared" si="118"/>
        <v>48027</v>
      </c>
      <c r="E2566" t="str">
        <f>VLOOKUP(C2566,Table1[[Column1]:[GEMS_Typo]],2)</f>
        <v>C</v>
      </c>
      <c r="F2566">
        <v>5544.72</v>
      </c>
      <c r="G2566">
        <v>5368.8829999999998</v>
      </c>
      <c r="H2566">
        <v>5380.5190000000002</v>
      </c>
      <c r="I2566">
        <v>5406.174</v>
      </c>
      <c r="J2566">
        <v>5475.48</v>
      </c>
      <c r="K2566">
        <v>5470.2479999999996</v>
      </c>
      <c r="L2566">
        <v>5483.5069999999996</v>
      </c>
      <c r="M2566">
        <v>5514.491</v>
      </c>
      <c r="N2566">
        <v>5501.4009999999998</v>
      </c>
      <c r="O2566">
        <f t="shared" si="115"/>
        <v>5737.858666666667</v>
      </c>
      <c r="P2566">
        <f t="shared" si="116"/>
        <v>5974.3163333333332</v>
      </c>
      <c r="Q2566">
        <v>6210.7740000000003</v>
      </c>
      <c r="R2566">
        <v>6224.259</v>
      </c>
      <c r="S2566">
        <v>6419.308</v>
      </c>
      <c r="T2566">
        <v>6433.6030000000001</v>
      </c>
      <c r="U2566">
        <v>6433.6030000000001</v>
      </c>
      <c r="V2566">
        <v>6433.6030000000001</v>
      </c>
      <c r="W2566">
        <v>6433.3360000000002</v>
      </c>
      <c r="X2566">
        <v>6465.4359999999997</v>
      </c>
      <c r="Y2566">
        <v>6459.2780000000002</v>
      </c>
      <c r="Z2566">
        <v>6461.5540000000001</v>
      </c>
    </row>
    <row r="2567" spans="1:26" x14ac:dyDescent="0.35">
      <c r="A2567">
        <v>48</v>
      </c>
      <c r="B2567">
        <v>29</v>
      </c>
      <c r="C2567" t="str">
        <f t="shared" si="117"/>
        <v>48029</v>
      </c>
      <c r="D2567" t="str">
        <f t="shared" si="118"/>
        <v>48029</v>
      </c>
      <c r="E2567" t="str">
        <f>VLOOKUP(C2567,Table1[[Column1]:[GEMS_Typo]],2)</f>
        <v>B</v>
      </c>
      <c r="F2567">
        <v>14662.856</v>
      </c>
      <c r="G2567">
        <v>13815.598</v>
      </c>
      <c r="H2567">
        <v>13872.642</v>
      </c>
      <c r="I2567">
        <v>13806.811</v>
      </c>
      <c r="J2567">
        <v>13825.697</v>
      </c>
      <c r="K2567">
        <v>13989.759</v>
      </c>
      <c r="L2567">
        <v>14080.921</v>
      </c>
      <c r="M2567">
        <v>14008.053</v>
      </c>
      <c r="N2567">
        <v>14319.973</v>
      </c>
      <c r="O2567">
        <f t="shared" si="115"/>
        <v>14937.176666666666</v>
      </c>
      <c r="P2567">
        <f t="shared" si="116"/>
        <v>15554.380333333334</v>
      </c>
      <c r="Q2567">
        <v>16171.584000000001</v>
      </c>
      <c r="R2567">
        <v>16339.115</v>
      </c>
      <c r="S2567">
        <v>16846.447</v>
      </c>
      <c r="T2567">
        <v>16975.537</v>
      </c>
      <c r="U2567">
        <v>16975.537</v>
      </c>
      <c r="V2567">
        <v>16975.537</v>
      </c>
      <c r="W2567">
        <v>17317.760999999999</v>
      </c>
      <c r="X2567">
        <v>17402.423999999999</v>
      </c>
      <c r="Y2567">
        <v>17403.531999999999</v>
      </c>
      <c r="Z2567">
        <v>17409.355</v>
      </c>
    </row>
    <row r="2568" spans="1:26" x14ac:dyDescent="0.35">
      <c r="A2568">
        <v>48</v>
      </c>
      <c r="B2568">
        <v>31</v>
      </c>
      <c r="C2568" t="str">
        <f t="shared" si="117"/>
        <v>48031</v>
      </c>
      <c r="D2568" t="str">
        <f t="shared" si="118"/>
        <v>48031</v>
      </c>
      <c r="E2568" t="str">
        <f>VLOOKUP(C2568,Table1[[Column1]:[GEMS_Typo]],2)</f>
        <v>C</v>
      </c>
      <c r="F2568">
        <v>921.28</v>
      </c>
      <c r="G2568">
        <v>916.20399999999995</v>
      </c>
      <c r="H2568">
        <v>915.62</v>
      </c>
      <c r="I2568">
        <v>915.62</v>
      </c>
      <c r="J2568">
        <v>937.42600000000004</v>
      </c>
      <c r="K2568">
        <v>936.54399999999998</v>
      </c>
      <c r="L2568">
        <v>936.12800000000004</v>
      </c>
      <c r="M2568">
        <v>931.35</v>
      </c>
      <c r="N2568">
        <v>931.3</v>
      </c>
      <c r="O2568">
        <f t="shared" si="115"/>
        <v>928.34466666666663</v>
      </c>
      <c r="P2568">
        <f t="shared" si="116"/>
        <v>925.3893333333333</v>
      </c>
      <c r="Q2568">
        <v>922.43399999999997</v>
      </c>
      <c r="R2568">
        <v>922.37199999999996</v>
      </c>
      <c r="S2568">
        <v>951.55399999999997</v>
      </c>
      <c r="T2568">
        <v>951.83600000000001</v>
      </c>
      <c r="U2568">
        <v>951.83600000000001</v>
      </c>
      <c r="V2568">
        <v>951.83600000000001</v>
      </c>
      <c r="W2568">
        <v>950.16300000000001</v>
      </c>
      <c r="X2568">
        <v>966.24599999999998</v>
      </c>
      <c r="Y2568">
        <v>968.34</v>
      </c>
      <c r="Z2568">
        <v>968.42600000000004</v>
      </c>
    </row>
    <row r="2569" spans="1:26" x14ac:dyDescent="0.35">
      <c r="A2569">
        <v>48</v>
      </c>
      <c r="B2569">
        <v>33</v>
      </c>
      <c r="C2569" t="str">
        <f t="shared" si="117"/>
        <v>48033</v>
      </c>
      <c r="D2569" t="str">
        <f t="shared" si="118"/>
        <v>48033</v>
      </c>
      <c r="E2569" t="str">
        <f>VLOOKUP(C2569,Table1[[Column1]:[GEMS_Typo]],2)</f>
        <v>F</v>
      </c>
      <c r="F2569">
        <v>754.00800000000004</v>
      </c>
      <c r="G2569">
        <v>754.00800000000004</v>
      </c>
      <c r="H2569">
        <v>754.00800000000004</v>
      </c>
      <c r="I2569">
        <v>753.49199999999996</v>
      </c>
      <c r="J2569">
        <v>753.49199999999996</v>
      </c>
      <c r="K2569">
        <v>753.49199999999996</v>
      </c>
      <c r="L2569">
        <v>817.47199999999998</v>
      </c>
      <c r="M2569">
        <v>817.22199999999998</v>
      </c>
      <c r="N2569">
        <v>812.20799999999997</v>
      </c>
      <c r="O2569">
        <f t="shared" si="115"/>
        <v>805.9186666666667</v>
      </c>
      <c r="P2569">
        <f t="shared" si="116"/>
        <v>799.62933333333331</v>
      </c>
      <c r="Q2569">
        <v>793.34</v>
      </c>
      <c r="R2569">
        <v>793.34</v>
      </c>
      <c r="S2569">
        <v>793.34</v>
      </c>
      <c r="T2569">
        <v>793.346</v>
      </c>
      <c r="U2569">
        <v>793.346</v>
      </c>
      <c r="V2569">
        <v>793.346</v>
      </c>
      <c r="W2569">
        <v>793.68399999999997</v>
      </c>
      <c r="X2569">
        <v>793.68399999999997</v>
      </c>
      <c r="Y2569">
        <v>793.68600000000004</v>
      </c>
      <c r="Z2569">
        <v>793.68600000000004</v>
      </c>
    </row>
    <row r="2570" spans="1:26" x14ac:dyDescent="0.35">
      <c r="A2570">
        <v>48</v>
      </c>
      <c r="B2570">
        <v>35</v>
      </c>
      <c r="C2570" t="str">
        <f t="shared" si="117"/>
        <v>48035</v>
      </c>
      <c r="D2570" t="str">
        <f t="shared" si="118"/>
        <v>48035</v>
      </c>
      <c r="E2570" t="str">
        <f>VLOOKUP(C2570,Table1[[Column1]:[GEMS_Typo]],2)</f>
        <v>D</v>
      </c>
      <c r="F2570">
        <v>2202.0700000000002</v>
      </c>
      <c r="G2570">
        <v>2202.8780000000002</v>
      </c>
      <c r="H2570">
        <v>2200.3159999999998</v>
      </c>
      <c r="I2570">
        <v>2200.3159999999998</v>
      </c>
      <c r="J2570">
        <v>2200.3159999999998</v>
      </c>
      <c r="K2570">
        <v>2200.3159999999998</v>
      </c>
      <c r="L2570">
        <v>2199.8780000000002</v>
      </c>
      <c r="M2570">
        <v>2199.8780000000002</v>
      </c>
      <c r="N2570">
        <v>2199.8780000000002</v>
      </c>
      <c r="O2570">
        <f t="shared" si="115"/>
        <v>2198.3453333333337</v>
      </c>
      <c r="P2570">
        <f t="shared" si="116"/>
        <v>2196.8126666666667</v>
      </c>
      <c r="Q2570">
        <v>2195.2800000000002</v>
      </c>
      <c r="R2570">
        <v>2195.2800000000002</v>
      </c>
      <c r="S2570">
        <v>2230.6770000000001</v>
      </c>
      <c r="T2570">
        <v>2230.7869999999998</v>
      </c>
      <c r="U2570">
        <v>2230.7869999999998</v>
      </c>
      <c r="V2570">
        <v>2230.7869999999998</v>
      </c>
      <c r="W2570">
        <v>2230.2559999999999</v>
      </c>
      <c r="X2570">
        <v>2230.2559999999999</v>
      </c>
      <c r="Y2570">
        <v>2228.9810000000002</v>
      </c>
      <c r="Z2570">
        <v>2228.9810000000002</v>
      </c>
    </row>
    <row r="2571" spans="1:26" x14ac:dyDescent="0.35">
      <c r="A2571">
        <v>48</v>
      </c>
      <c r="B2571">
        <v>37</v>
      </c>
      <c r="C2571" t="str">
        <f t="shared" si="117"/>
        <v>48037</v>
      </c>
      <c r="D2571" t="str">
        <f t="shared" si="118"/>
        <v>48037</v>
      </c>
      <c r="E2571" t="str">
        <f>VLOOKUP(C2571,Table1[[Column1]:[GEMS_Typo]],2)</f>
        <v>C</v>
      </c>
      <c r="F2571">
        <v>3718.4270000000001</v>
      </c>
      <c r="G2571">
        <v>3632.683</v>
      </c>
      <c r="H2571">
        <v>3644.402</v>
      </c>
      <c r="I2571">
        <v>3642.9059999999999</v>
      </c>
      <c r="J2571">
        <v>3676.9319999999998</v>
      </c>
      <c r="K2571">
        <v>3682.98</v>
      </c>
      <c r="L2571">
        <v>3698.9079999999999</v>
      </c>
      <c r="M2571">
        <v>3723.9</v>
      </c>
      <c r="N2571">
        <v>3728.04</v>
      </c>
      <c r="O2571">
        <f t="shared" si="115"/>
        <v>3731.5323333333331</v>
      </c>
      <c r="P2571">
        <f t="shared" si="116"/>
        <v>3735.0246666666667</v>
      </c>
      <c r="Q2571">
        <v>3738.5169999999998</v>
      </c>
      <c r="R2571">
        <v>3746.8739999999998</v>
      </c>
      <c r="S2571">
        <v>3588.9389999999999</v>
      </c>
      <c r="T2571">
        <v>3599.2530000000002</v>
      </c>
      <c r="U2571">
        <v>3599.2530000000002</v>
      </c>
      <c r="V2571">
        <v>3599.2530000000002</v>
      </c>
      <c r="W2571">
        <v>3597.9560000000001</v>
      </c>
      <c r="X2571">
        <v>3605.0320000000002</v>
      </c>
      <c r="Y2571">
        <v>3602.404</v>
      </c>
      <c r="Z2571">
        <v>3608.3519999999999</v>
      </c>
    </row>
    <row r="2572" spans="1:26" x14ac:dyDescent="0.35">
      <c r="A2572">
        <v>48</v>
      </c>
      <c r="B2572">
        <v>39</v>
      </c>
      <c r="C2572" t="str">
        <f t="shared" si="117"/>
        <v>48039</v>
      </c>
      <c r="D2572" t="str">
        <f t="shared" si="118"/>
        <v>48039</v>
      </c>
      <c r="E2572" t="str">
        <f>VLOOKUP(C2572,Table1[[Column1]:[GEMS_Typo]],2)</f>
        <v>A</v>
      </c>
      <c r="F2572">
        <v>5477.2879999999996</v>
      </c>
      <c r="G2572">
        <v>5357.3879999999999</v>
      </c>
      <c r="H2572">
        <v>5350.0060000000003</v>
      </c>
      <c r="I2572">
        <v>5343.0360000000001</v>
      </c>
      <c r="J2572">
        <v>5435.03</v>
      </c>
      <c r="K2572">
        <v>5452.4960000000001</v>
      </c>
      <c r="L2572">
        <v>5452.36</v>
      </c>
      <c r="M2572">
        <v>5494.0219999999999</v>
      </c>
      <c r="N2572">
        <v>5483.5039999999999</v>
      </c>
      <c r="O2572">
        <f t="shared" si="115"/>
        <v>5696.074333333333</v>
      </c>
      <c r="P2572">
        <f t="shared" si="116"/>
        <v>5908.644666666667</v>
      </c>
      <c r="Q2572">
        <v>6121.2150000000001</v>
      </c>
      <c r="R2572">
        <v>6153.7110000000002</v>
      </c>
      <c r="S2572">
        <v>5884.9089999999997</v>
      </c>
      <c r="T2572">
        <v>5928.2070000000003</v>
      </c>
      <c r="U2572">
        <v>5928.2070000000003</v>
      </c>
      <c r="V2572">
        <v>5928.2070000000003</v>
      </c>
      <c r="W2572">
        <v>5849.6369999999997</v>
      </c>
      <c r="X2572">
        <v>5852.74</v>
      </c>
      <c r="Y2572">
        <v>6051.7089999999998</v>
      </c>
      <c r="Z2572">
        <v>6077.2920000000004</v>
      </c>
    </row>
    <row r="2573" spans="1:26" x14ac:dyDescent="0.35">
      <c r="A2573">
        <v>48</v>
      </c>
      <c r="B2573">
        <v>41</v>
      </c>
      <c r="C2573" t="str">
        <f t="shared" si="117"/>
        <v>48041</v>
      </c>
      <c r="D2573" t="str">
        <f t="shared" si="118"/>
        <v>48041</v>
      </c>
      <c r="E2573" t="str">
        <f>VLOOKUP(C2573,Table1[[Column1]:[GEMS_Typo]],2)</f>
        <v>C</v>
      </c>
      <c r="F2573">
        <v>2942</v>
      </c>
      <c r="G2573">
        <v>2914.569</v>
      </c>
      <c r="H2573">
        <v>2955.6030000000001</v>
      </c>
      <c r="I2573">
        <v>2957.413</v>
      </c>
      <c r="J2573">
        <v>2968.5909999999999</v>
      </c>
      <c r="K2573">
        <v>2984.9769999999999</v>
      </c>
      <c r="L2573">
        <v>3002.1370000000002</v>
      </c>
      <c r="M2573">
        <v>3021.047</v>
      </c>
      <c r="N2573">
        <v>3059.2460000000001</v>
      </c>
      <c r="O2573">
        <f t="shared" si="115"/>
        <v>3064.8333333333335</v>
      </c>
      <c r="P2573">
        <f t="shared" si="116"/>
        <v>3070.4206666666664</v>
      </c>
      <c r="Q2573">
        <v>3076.0079999999998</v>
      </c>
      <c r="R2573">
        <v>3089.9319999999998</v>
      </c>
      <c r="S2573">
        <v>3125.9180000000001</v>
      </c>
      <c r="T2573">
        <v>3147.6579999999999</v>
      </c>
      <c r="U2573">
        <v>3147.6579999999999</v>
      </c>
      <c r="V2573">
        <v>3147.6579999999999</v>
      </c>
      <c r="W2573">
        <v>3156.04</v>
      </c>
      <c r="X2573">
        <v>3205.7919999999999</v>
      </c>
      <c r="Y2573">
        <v>3207.1149999999998</v>
      </c>
      <c r="Z2573">
        <v>3208.9290000000001</v>
      </c>
    </row>
    <row r="2574" spans="1:26" x14ac:dyDescent="0.35">
      <c r="A2574">
        <v>48</v>
      </c>
      <c r="B2574">
        <v>43</v>
      </c>
      <c r="C2574" t="str">
        <f t="shared" si="117"/>
        <v>48043</v>
      </c>
      <c r="D2574" t="str">
        <f t="shared" si="118"/>
        <v>48043</v>
      </c>
      <c r="E2574" t="str">
        <f>VLOOKUP(C2574,Table1[[Column1]:[GEMS_Typo]],2)</f>
        <v>C</v>
      </c>
      <c r="F2574">
        <v>1037.8900000000001</v>
      </c>
      <c r="G2574">
        <v>1028.2940000000001</v>
      </c>
      <c r="H2574">
        <v>1687.8340000000001</v>
      </c>
      <c r="I2574">
        <v>1688.144</v>
      </c>
      <c r="J2574">
        <v>1688.144</v>
      </c>
      <c r="K2574">
        <v>1688.0160000000001</v>
      </c>
      <c r="L2574">
        <v>1688.0160000000001</v>
      </c>
      <c r="M2574">
        <v>1688.0160000000001</v>
      </c>
      <c r="N2574">
        <v>1705.3920000000001</v>
      </c>
      <c r="O2574">
        <f t="shared" si="115"/>
        <v>1704.6386666666667</v>
      </c>
      <c r="P2574">
        <f t="shared" si="116"/>
        <v>1703.8853333333334</v>
      </c>
      <c r="Q2574">
        <v>1703.1320000000001</v>
      </c>
      <c r="R2574">
        <v>1702.886</v>
      </c>
      <c r="S2574">
        <v>1709.2619999999999</v>
      </c>
      <c r="T2574">
        <v>1709.222</v>
      </c>
      <c r="U2574">
        <v>1709.222</v>
      </c>
      <c r="V2574">
        <v>1709.222</v>
      </c>
      <c r="W2574">
        <v>1707.3019999999999</v>
      </c>
      <c r="X2574">
        <v>1707.3019999999999</v>
      </c>
      <c r="Y2574">
        <v>1746.8040000000001</v>
      </c>
      <c r="Z2574">
        <v>1752.2860000000001</v>
      </c>
    </row>
    <row r="2575" spans="1:26" x14ac:dyDescent="0.35">
      <c r="A2575">
        <v>48</v>
      </c>
      <c r="B2575">
        <v>45</v>
      </c>
      <c r="C2575" t="str">
        <f t="shared" si="117"/>
        <v>48045</v>
      </c>
      <c r="D2575" t="str">
        <f t="shared" si="118"/>
        <v>48045</v>
      </c>
      <c r="E2575" t="str">
        <f>VLOOKUP(C2575,Table1[[Column1]:[GEMS_Typo]],2)</f>
        <v>F</v>
      </c>
      <c r="F2575">
        <v>1138.088</v>
      </c>
      <c r="G2575">
        <v>1138.088</v>
      </c>
      <c r="H2575">
        <v>1138.088</v>
      </c>
      <c r="I2575">
        <v>1137.106</v>
      </c>
      <c r="J2575">
        <v>1137.106</v>
      </c>
      <c r="K2575">
        <v>1137.106</v>
      </c>
      <c r="L2575">
        <v>1137.0319999999999</v>
      </c>
      <c r="M2575">
        <v>1137.0319999999999</v>
      </c>
      <c r="N2575">
        <v>1136.8040000000001</v>
      </c>
      <c r="O2575">
        <f t="shared" si="115"/>
        <v>1136.29</v>
      </c>
      <c r="P2575">
        <f t="shared" si="116"/>
        <v>1135.7760000000001</v>
      </c>
      <c r="Q2575">
        <v>1135.2619999999999</v>
      </c>
      <c r="R2575">
        <v>1135.2619999999999</v>
      </c>
      <c r="S2575">
        <v>1134.1079999999999</v>
      </c>
      <c r="T2575">
        <v>1134.1079999999999</v>
      </c>
      <c r="U2575">
        <v>1134.1079999999999</v>
      </c>
      <c r="V2575">
        <v>1134.1079999999999</v>
      </c>
      <c r="W2575">
        <v>1134.114</v>
      </c>
      <c r="X2575">
        <v>1134.114</v>
      </c>
      <c r="Y2575">
        <v>1134.1079999999999</v>
      </c>
      <c r="Z2575">
        <v>1133.8040000000001</v>
      </c>
    </row>
    <row r="2576" spans="1:26" x14ac:dyDescent="0.35">
      <c r="A2576">
        <v>48</v>
      </c>
      <c r="B2576">
        <v>47</v>
      </c>
      <c r="C2576" t="str">
        <f t="shared" si="117"/>
        <v>48047</v>
      </c>
      <c r="D2576" t="str">
        <f t="shared" si="118"/>
        <v>48047</v>
      </c>
      <c r="E2576" t="str">
        <f>VLOOKUP(C2576,Table1[[Column1]:[GEMS_Typo]],2)</f>
        <v>D</v>
      </c>
      <c r="F2576">
        <v>609.04399999999998</v>
      </c>
      <c r="G2576">
        <v>574.65200000000004</v>
      </c>
      <c r="H2576">
        <v>574.65200000000004</v>
      </c>
      <c r="I2576">
        <v>574.25599999999997</v>
      </c>
      <c r="J2576">
        <v>579.20600000000002</v>
      </c>
      <c r="K2576">
        <v>578.98099999999999</v>
      </c>
      <c r="L2576">
        <v>579.16499999999996</v>
      </c>
      <c r="M2576">
        <v>579.16499999999996</v>
      </c>
      <c r="N2576">
        <v>579.57500000000005</v>
      </c>
      <c r="O2576">
        <f t="shared" si="115"/>
        <v>579.24866666666674</v>
      </c>
      <c r="P2576">
        <f t="shared" si="116"/>
        <v>578.92233333333331</v>
      </c>
      <c r="Q2576">
        <v>578.596</v>
      </c>
      <c r="R2576">
        <v>578.61199999999997</v>
      </c>
      <c r="S2576">
        <v>611.41800000000001</v>
      </c>
      <c r="T2576">
        <v>633.95699999999999</v>
      </c>
      <c r="U2576">
        <v>633.95699999999999</v>
      </c>
      <c r="V2576">
        <v>633.95699999999999</v>
      </c>
      <c r="W2576">
        <v>633.60699999999997</v>
      </c>
      <c r="X2576">
        <v>633.60699999999997</v>
      </c>
      <c r="Y2576">
        <v>639.88</v>
      </c>
      <c r="Z2576">
        <v>647.91300000000001</v>
      </c>
    </row>
    <row r="2577" spans="1:26" x14ac:dyDescent="0.35">
      <c r="A2577">
        <v>48</v>
      </c>
      <c r="B2577">
        <v>49</v>
      </c>
      <c r="C2577" t="str">
        <f t="shared" si="117"/>
        <v>48049</v>
      </c>
      <c r="D2577" t="str">
        <f t="shared" si="118"/>
        <v>48049</v>
      </c>
      <c r="E2577" t="str">
        <f>VLOOKUP(C2577,Table1[[Column1]:[GEMS_Typo]],2)</f>
        <v>C</v>
      </c>
      <c r="F2577">
        <v>2675.0340000000001</v>
      </c>
      <c r="G2577">
        <v>2650.2539999999999</v>
      </c>
      <c r="H2577">
        <v>2656.1419999999998</v>
      </c>
      <c r="I2577">
        <v>2656.1419999999998</v>
      </c>
      <c r="J2577">
        <v>2656.1419999999998</v>
      </c>
      <c r="K2577">
        <v>2655.4380000000001</v>
      </c>
      <c r="L2577">
        <v>2690.96</v>
      </c>
      <c r="M2577">
        <v>2699.22</v>
      </c>
      <c r="N2577">
        <v>2719.7579999999998</v>
      </c>
      <c r="O2577">
        <f t="shared" si="115"/>
        <v>2723.391333333333</v>
      </c>
      <c r="P2577">
        <f t="shared" si="116"/>
        <v>2727.0246666666667</v>
      </c>
      <c r="Q2577">
        <v>2730.6579999999999</v>
      </c>
      <c r="R2577">
        <v>2728.6289999999999</v>
      </c>
      <c r="S2577">
        <v>2671.2570000000001</v>
      </c>
      <c r="T2577">
        <v>2672.5010000000002</v>
      </c>
      <c r="U2577">
        <v>2672.5010000000002</v>
      </c>
      <c r="V2577">
        <v>2672.5010000000002</v>
      </c>
      <c r="W2577">
        <v>2675.3049999999998</v>
      </c>
      <c r="X2577">
        <v>2675.2570000000001</v>
      </c>
      <c r="Y2577">
        <v>2681.1930000000002</v>
      </c>
      <c r="Z2577">
        <v>2682.5920000000001</v>
      </c>
    </row>
    <row r="2578" spans="1:26" x14ac:dyDescent="0.35">
      <c r="A2578">
        <v>48</v>
      </c>
      <c r="B2578">
        <v>51</v>
      </c>
      <c r="C2578" t="str">
        <f t="shared" si="117"/>
        <v>48051</v>
      </c>
      <c r="D2578" t="str">
        <f t="shared" si="118"/>
        <v>48051</v>
      </c>
      <c r="E2578" t="str">
        <f>VLOOKUP(C2578,Table1[[Column1]:[GEMS_Typo]],2)</f>
        <v>C</v>
      </c>
      <c r="F2578">
        <v>1720.268</v>
      </c>
      <c r="G2578">
        <v>1726.0419999999999</v>
      </c>
      <c r="H2578">
        <v>1726.0419999999999</v>
      </c>
      <c r="I2578">
        <v>1752.07</v>
      </c>
      <c r="J2578">
        <v>1752.07</v>
      </c>
      <c r="K2578">
        <v>1741.44</v>
      </c>
      <c r="L2578">
        <v>1741.0840000000001</v>
      </c>
      <c r="M2578">
        <v>1761.9939999999999</v>
      </c>
      <c r="N2578">
        <v>1761.5640000000001</v>
      </c>
      <c r="O2578">
        <f t="shared" si="115"/>
        <v>1770.9560000000001</v>
      </c>
      <c r="P2578">
        <f t="shared" si="116"/>
        <v>1780.348</v>
      </c>
      <c r="Q2578">
        <v>1789.74</v>
      </c>
      <c r="R2578">
        <v>1793.318</v>
      </c>
      <c r="S2578">
        <v>1821.356</v>
      </c>
      <c r="T2578">
        <v>1824.192</v>
      </c>
      <c r="U2578">
        <v>1824.192</v>
      </c>
      <c r="V2578">
        <v>1824.192</v>
      </c>
      <c r="W2578">
        <v>1833.28</v>
      </c>
      <c r="X2578">
        <v>1833.28</v>
      </c>
      <c r="Y2578">
        <v>1875.722</v>
      </c>
      <c r="Z2578">
        <v>1882.5260000000001</v>
      </c>
    </row>
    <row r="2579" spans="1:26" x14ac:dyDescent="0.35">
      <c r="A2579">
        <v>48</v>
      </c>
      <c r="B2579">
        <v>53</v>
      </c>
      <c r="C2579" t="str">
        <f t="shared" si="117"/>
        <v>48053</v>
      </c>
      <c r="D2579" t="str">
        <f t="shared" si="118"/>
        <v>48053</v>
      </c>
      <c r="E2579" t="str">
        <f>VLOOKUP(C2579,Table1[[Column1]:[GEMS_Typo]],2)</f>
        <v>D</v>
      </c>
      <c r="F2579">
        <v>1969.39</v>
      </c>
      <c r="G2579">
        <v>1970.39</v>
      </c>
      <c r="H2579">
        <v>1969.7819999999999</v>
      </c>
      <c r="I2579">
        <v>1969.7819999999999</v>
      </c>
      <c r="J2579">
        <v>1981.2460000000001</v>
      </c>
      <c r="K2579">
        <v>1975.248</v>
      </c>
      <c r="L2579">
        <v>2073.8200000000002</v>
      </c>
      <c r="M2579">
        <v>2060.7159999999999</v>
      </c>
      <c r="N2579">
        <v>2053.596</v>
      </c>
      <c r="O2579">
        <f t="shared" si="115"/>
        <v>2132.4933333333333</v>
      </c>
      <c r="P2579">
        <f t="shared" si="116"/>
        <v>2211.3906666666667</v>
      </c>
      <c r="Q2579">
        <v>2290.288</v>
      </c>
      <c r="R2579">
        <v>2289.828</v>
      </c>
      <c r="S2579">
        <v>2280.9540000000002</v>
      </c>
      <c r="T2579">
        <v>2281.7979999999998</v>
      </c>
      <c r="U2579">
        <v>2281.7979999999998</v>
      </c>
      <c r="V2579">
        <v>2281.7979999999998</v>
      </c>
      <c r="W2579">
        <v>2280.2260000000001</v>
      </c>
      <c r="X2579">
        <v>2280.1779999999999</v>
      </c>
      <c r="Y2579">
        <v>2269.7339999999999</v>
      </c>
      <c r="Z2579">
        <v>2266.761</v>
      </c>
    </row>
    <row r="2580" spans="1:26" x14ac:dyDescent="0.35">
      <c r="A2580">
        <v>48</v>
      </c>
      <c r="B2580">
        <v>55</v>
      </c>
      <c r="C2580" t="str">
        <f t="shared" si="117"/>
        <v>48055</v>
      </c>
      <c r="D2580" t="str">
        <f t="shared" si="118"/>
        <v>48055</v>
      </c>
      <c r="E2580" t="str">
        <f>VLOOKUP(C2580,Table1[[Column1]:[GEMS_Typo]],2)</f>
        <v>C</v>
      </c>
      <c r="F2580">
        <v>1809.2539999999999</v>
      </c>
      <c r="G2580">
        <v>1720.4659999999999</v>
      </c>
      <c r="H2580">
        <v>1727.508</v>
      </c>
      <c r="I2580">
        <v>1725.4760000000001</v>
      </c>
      <c r="J2580">
        <v>1725.1859999999999</v>
      </c>
      <c r="K2580">
        <v>1716.346</v>
      </c>
      <c r="L2580">
        <v>1713.6379999999999</v>
      </c>
      <c r="M2580">
        <v>1695.7380000000001</v>
      </c>
      <c r="N2580">
        <v>1718.4179999999999</v>
      </c>
      <c r="O2580">
        <f t="shared" si="115"/>
        <v>1696.202</v>
      </c>
      <c r="P2580">
        <f t="shared" si="116"/>
        <v>1673.9859999999999</v>
      </c>
      <c r="Q2580">
        <v>1651.77</v>
      </c>
      <c r="R2580">
        <v>1751.68</v>
      </c>
      <c r="S2580">
        <v>1811.104</v>
      </c>
      <c r="T2580">
        <v>1808.3</v>
      </c>
      <c r="U2580">
        <v>1808.3</v>
      </c>
      <c r="V2580">
        <v>1808.3</v>
      </c>
      <c r="W2580">
        <v>1807.9259999999999</v>
      </c>
      <c r="X2580">
        <v>1826.74</v>
      </c>
      <c r="Y2580">
        <v>1830.8710000000001</v>
      </c>
      <c r="Z2580">
        <v>1818.6949999999999</v>
      </c>
    </row>
    <row r="2581" spans="1:26" x14ac:dyDescent="0.35">
      <c r="A2581">
        <v>48</v>
      </c>
      <c r="B2581">
        <v>57</v>
      </c>
      <c r="C2581" t="str">
        <f t="shared" si="117"/>
        <v>48057</v>
      </c>
      <c r="D2581" t="str">
        <f t="shared" si="118"/>
        <v>48057</v>
      </c>
      <c r="E2581" t="str">
        <f>VLOOKUP(C2581,Table1[[Column1]:[GEMS_Typo]],2)</f>
        <v>C</v>
      </c>
      <c r="F2581">
        <v>1111.4059999999999</v>
      </c>
      <c r="G2581">
        <v>1111.538</v>
      </c>
      <c r="H2581">
        <v>1111.492</v>
      </c>
      <c r="I2581">
        <v>1116.1179999999999</v>
      </c>
      <c r="J2581">
        <v>1116.1179999999999</v>
      </c>
      <c r="K2581">
        <v>1112.8140000000001</v>
      </c>
      <c r="L2581">
        <v>1125.3340000000001</v>
      </c>
      <c r="M2581">
        <v>1131.095</v>
      </c>
      <c r="N2581">
        <v>1129.7570000000001</v>
      </c>
      <c r="O2581">
        <f t="shared" si="115"/>
        <v>1120.2606666666668</v>
      </c>
      <c r="P2581">
        <f t="shared" si="116"/>
        <v>1110.7643333333333</v>
      </c>
      <c r="Q2581">
        <v>1101.268</v>
      </c>
      <c r="R2581">
        <v>1101.268</v>
      </c>
      <c r="S2581">
        <v>1041.7339999999999</v>
      </c>
      <c r="T2581">
        <v>1041.8340000000001</v>
      </c>
      <c r="U2581">
        <v>1041.8340000000001</v>
      </c>
      <c r="V2581">
        <v>1041.8340000000001</v>
      </c>
      <c r="W2581">
        <v>1038.607</v>
      </c>
      <c r="X2581">
        <v>1038.615</v>
      </c>
      <c r="Y2581">
        <v>1041.6759999999999</v>
      </c>
      <c r="Z2581">
        <v>1040.107</v>
      </c>
    </row>
    <row r="2582" spans="1:26" x14ac:dyDescent="0.35">
      <c r="A2582">
        <v>48</v>
      </c>
      <c r="B2582">
        <v>59</v>
      </c>
      <c r="C2582" t="str">
        <f t="shared" si="117"/>
        <v>48059</v>
      </c>
      <c r="D2582" t="str">
        <f t="shared" si="118"/>
        <v>48059</v>
      </c>
      <c r="E2582" t="str">
        <f>VLOOKUP(C2582,Table1[[Column1]:[GEMS_Typo]],2)</f>
        <v>B</v>
      </c>
      <c r="F2582">
        <v>1840.768</v>
      </c>
      <c r="G2582">
        <v>1834.3679999999999</v>
      </c>
      <c r="H2582">
        <v>1831.886</v>
      </c>
      <c r="I2582">
        <v>1831.886</v>
      </c>
      <c r="J2582">
        <v>1831.886</v>
      </c>
      <c r="K2582">
        <v>1831.8440000000001</v>
      </c>
      <c r="L2582">
        <v>1828.46</v>
      </c>
      <c r="M2582">
        <v>1828.3520000000001</v>
      </c>
      <c r="N2582">
        <v>1829.376</v>
      </c>
      <c r="O2582">
        <f t="shared" si="115"/>
        <v>1828.4089999999999</v>
      </c>
      <c r="P2582">
        <f t="shared" si="116"/>
        <v>1827.442</v>
      </c>
      <c r="Q2582">
        <v>1826.4749999999999</v>
      </c>
      <c r="R2582">
        <v>1826.2850000000001</v>
      </c>
      <c r="S2582">
        <v>1852.6610000000001</v>
      </c>
      <c r="T2582">
        <v>1852.4690000000001</v>
      </c>
      <c r="U2582">
        <v>1852.4690000000001</v>
      </c>
      <c r="V2582">
        <v>1852.4690000000001</v>
      </c>
      <c r="W2582">
        <v>1850.3520000000001</v>
      </c>
      <c r="X2582">
        <v>1850.3710000000001</v>
      </c>
      <c r="Y2582">
        <v>1850.873</v>
      </c>
      <c r="Z2582">
        <v>1851.7470000000001</v>
      </c>
    </row>
    <row r="2583" spans="1:26" x14ac:dyDescent="0.35">
      <c r="A2583">
        <v>48</v>
      </c>
      <c r="B2583">
        <v>61</v>
      </c>
      <c r="C2583" t="str">
        <f t="shared" si="117"/>
        <v>48061</v>
      </c>
      <c r="D2583" t="str">
        <f t="shared" si="118"/>
        <v>48061</v>
      </c>
      <c r="E2583" t="str">
        <f>VLOOKUP(C2583,Table1[[Column1]:[GEMS_Typo]],2)</f>
        <v>B</v>
      </c>
      <c r="F2583">
        <v>5001.7740000000003</v>
      </c>
      <c r="G2583">
        <v>5076.3760000000002</v>
      </c>
      <c r="H2583">
        <v>5087.7780000000002</v>
      </c>
      <c r="I2583">
        <v>5153.8720000000003</v>
      </c>
      <c r="J2583">
        <v>5147.866</v>
      </c>
      <c r="K2583">
        <v>5353.5379999999996</v>
      </c>
      <c r="L2583">
        <v>5373.0519999999997</v>
      </c>
      <c r="M2583">
        <v>5385.28</v>
      </c>
      <c r="N2583">
        <v>5422.6019999999999</v>
      </c>
      <c r="O2583">
        <f t="shared" si="115"/>
        <v>5483.4266666666663</v>
      </c>
      <c r="P2583">
        <f t="shared" si="116"/>
        <v>5544.2513333333336</v>
      </c>
      <c r="Q2583">
        <v>5605.076</v>
      </c>
      <c r="R2583">
        <v>5625.84</v>
      </c>
      <c r="S2583">
        <v>5702.076</v>
      </c>
      <c r="T2583">
        <v>5731.098</v>
      </c>
      <c r="U2583">
        <v>5731.098</v>
      </c>
      <c r="V2583">
        <v>5731.098</v>
      </c>
      <c r="W2583">
        <v>5731.9809999999998</v>
      </c>
      <c r="X2583">
        <v>5759.808</v>
      </c>
      <c r="Y2583">
        <v>5843.2759999999998</v>
      </c>
      <c r="Z2583">
        <v>5844.7979999999998</v>
      </c>
    </row>
    <row r="2584" spans="1:26" x14ac:dyDescent="0.35">
      <c r="A2584">
        <v>48</v>
      </c>
      <c r="B2584">
        <v>63</v>
      </c>
      <c r="C2584" t="str">
        <f t="shared" si="117"/>
        <v>48063</v>
      </c>
      <c r="D2584" t="str">
        <f t="shared" si="118"/>
        <v>48063</v>
      </c>
      <c r="E2584" t="str">
        <f>VLOOKUP(C2584,Table1[[Column1]:[GEMS_Typo]],2)</f>
        <v>D</v>
      </c>
      <c r="F2584">
        <v>814.88499999999999</v>
      </c>
      <c r="G2584">
        <v>814.26900000000001</v>
      </c>
      <c r="H2584">
        <v>813.56799999999998</v>
      </c>
      <c r="I2584">
        <v>813.024</v>
      </c>
      <c r="J2584">
        <v>806.90599999999995</v>
      </c>
      <c r="K2584">
        <v>806.90599999999995</v>
      </c>
      <c r="L2584">
        <v>806.78800000000001</v>
      </c>
      <c r="M2584">
        <v>806.77</v>
      </c>
      <c r="N2584">
        <v>804.73599999999999</v>
      </c>
      <c r="O2584">
        <f t="shared" si="115"/>
        <v>803.90333333333331</v>
      </c>
      <c r="P2584">
        <f t="shared" si="116"/>
        <v>803.07066666666674</v>
      </c>
      <c r="Q2584">
        <v>802.23800000000006</v>
      </c>
      <c r="R2584">
        <v>802.23800000000006</v>
      </c>
      <c r="S2584">
        <v>812.56399999999996</v>
      </c>
      <c r="T2584">
        <v>808.428</v>
      </c>
      <c r="U2584">
        <v>808.428</v>
      </c>
      <c r="V2584">
        <v>808.428</v>
      </c>
      <c r="W2584">
        <v>808.35400000000004</v>
      </c>
      <c r="X2584">
        <v>808.35400000000004</v>
      </c>
      <c r="Y2584">
        <v>808.21600000000001</v>
      </c>
      <c r="Z2584">
        <v>807.31</v>
      </c>
    </row>
    <row r="2585" spans="1:26" x14ac:dyDescent="0.35">
      <c r="A2585">
        <v>48</v>
      </c>
      <c r="B2585">
        <v>65</v>
      </c>
      <c r="C2585" t="str">
        <f t="shared" si="117"/>
        <v>48065</v>
      </c>
      <c r="D2585" t="str">
        <f t="shared" si="118"/>
        <v>48065</v>
      </c>
      <c r="E2585" t="str">
        <f>VLOOKUP(C2585,Table1[[Column1]:[GEMS_Typo]],2)</f>
        <v>B</v>
      </c>
      <c r="F2585">
        <v>2098.027</v>
      </c>
      <c r="G2585">
        <v>2098.027</v>
      </c>
      <c r="H2585">
        <v>2096.4830000000002</v>
      </c>
      <c r="I2585">
        <v>2096.4830000000002</v>
      </c>
      <c r="J2585">
        <v>2096.4830000000002</v>
      </c>
      <c r="K2585">
        <v>2096.4549999999999</v>
      </c>
      <c r="L2585">
        <v>2114.8290000000002</v>
      </c>
      <c r="M2585">
        <v>2114.8290000000002</v>
      </c>
      <c r="N2585">
        <v>2112.84</v>
      </c>
      <c r="O2585">
        <f t="shared" si="115"/>
        <v>2113.0160000000001</v>
      </c>
      <c r="P2585">
        <f t="shared" si="116"/>
        <v>2113.192</v>
      </c>
      <c r="Q2585">
        <v>2113.3679999999999</v>
      </c>
      <c r="R2585">
        <v>2114.5360000000001</v>
      </c>
      <c r="S2585">
        <v>2105.9059999999999</v>
      </c>
      <c r="T2585">
        <v>2112.5619999999999</v>
      </c>
      <c r="U2585">
        <v>2112.5619999999999</v>
      </c>
      <c r="V2585">
        <v>2112.5619999999999</v>
      </c>
      <c r="W2585">
        <v>2116.2539999999999</v>
      </c>
      <c r="X2585">
        <v>2116.2539999999999</v>
      </c>
      <c r="Y2585">
        <v>2116.424</v>
      </c>
      <c r="Z2585">
        <v>2118.511</v>
      </c>
    </row>
    <row r="2586" spans="1:26" x14ac:dyDescent="0.35">
      <c r="A2586">
        <v>48</v>
      </c>
      <c r="B2586">
        <v>67</v>
      </c>
      <c r="C2586" t="str">
        <f t="shared" si="117"/>
        <v>48067</v>
      </c>
      <c r="D2586" t="str">
        <f t="shared" si="118"/>
        <v>48067</v>
      </c>
      <c r="E2586" t="str">
        <f>VLOOKUP(C2586,Table1[[Column1]:[GEMS_Typo]],2)</f>
        <v>C</v>
      </c>
      <c r="F2586">
        <v>3126.654</v>
      </c>
      <c r="G2586">
        <v>3126.8380000000002</v>
      </c>
      <c r="H2586">
        <v>3123.3980000000001</v>
      </c>
      <c r="I2586">
        <v>3125.6880000000001</v>
      </c>
      <c r="J2586">
        <v>3132.1680000000001</v>
      </c>
      <c r="K2586">
        <v>3129.9180000000001</v>
      </c>
      <c r="L2586">
        <v>3130.0160000000001</v>
      </c>
      <c r="M2586">
        <v>3129.9</v>
      </c>
      <c r="N2586">
        <v>3128.73</v>
      </c>
      <c r="O2586">
        <f t="shared" si="115"/>
        <v>3123.1086666666665</v>
      </c>
      <c r="P2586">
        <f t="shared" si="116"/>
        <v>3117.4873333333335</v>
      </c>
      <c r="Q2586">
        <v>3111.866</v>
      </c>
      <c r="R2586">
        <v>3111.83</v>
      </c>
      <c r="S2586">
        <v>3182.9920000000002</v>
      </c>
      <c r="T2586">
        <v>3182.6280000000002</v>
      </c>
      <c r="U2586">
        <v>3182.6280000000002</v>
      </c>
      <c r="V2586">
        <v>3182.6280000000002</v>
      </c>
      <c r="W2586">
        <v>3172.96</v>
      </c>
      <c r="X2586">
        <v>3171.3229999999999</v>
      </c>
      <c r="Y2586">
        <v>3174.5329999999999</v>
      </c>
      <c r="Z2586">
        <v>3180.7910000000002</v>
      </c>
    </row>
    <row r="2587" spans="1:26" x14ac:dyDescent="0.35">
      <c r="A2587">
        <v>48</v>
      </c>
      <c r="B2587">
        <v>69</v>
      </c>
      <c r="C2587" t="str">
        <f t="shared" si="117"/>
        <v>48069</v>
      </c>
      <c r="D2587" t="str">
        <f t="shared" si="118"/>
        <v>48069</v>
      </c>
      <c r="E2587" t="str">
        <f>VLOOKUP(C2587,Table1[[Column1]:[GEMS_Typo]],2)</f>
        <v>E</v>
      </c>
      <c r="F2587">
        <v>2400.1019999999999</v>
      </c>
      <c r="G2587">
        <v>2400.1019999999999</v>
      </c>
      <c r="H2587">
        <v>2400.1</v>
      </c>
      <c r="I2587">
        <v>2400.056</v>
      </c>
      <c r="J2587">
        <v>2400.7660000000001</v>
      </c>
      <c r="K2587">
        <v>2400.7660000000001</v>
      </c>
      <c r="L2587">
        <v>2407.6779999999999</v>
      </c>
      <c r="M2587">
        <v>2407.6779999999999</v>
      </c>
      <c r="N2587">
        <v>2406.5360000000001</v>
      </c>
      <c r="O2587">
        <f t="shared" si="115"/>
        <v>2405.6826666666666</v>
      </c>
      <c r="P2587">
        <f t="shared" si="116"/>
        <v>2404.8293333333336</v>
      </c>
      <c r="Q2587">
        <v>2403.9760000000001</v>
      </c>
      <c r="R2587">
        <v>2403.9760000000001</v>
      </c>
      <c r="S2587">
        <v>2401.6759999999999</v>
      </c>
      <c r="T2587">
        <v>2401.5920000000001</v>
      </c>
      <c r="U2587">
        <v>2401.5920000000001</v>
      </c>
      <c r="V2587">
        <v>2401.5920000000001</v>
      </c>
      <c r="W2587">
        <v>2400.962</v>
      </c>
      <c r="X2587">
        <v>2400.962</v>
      </c>
      <c r="Y2587">
        <v>2400.9560000000001</v>
      </c>
      <c r="Z2587">
        <v>2403.3090000000002</v>
      </c>
    </row>
    <row r="2588" spans="1:26" x14ac:dyDescent="0.35">
      <c r="A2588">
        <v>48</v>
      </c>
      <c r="B2588">
        <v>71</v>
      </c>
      <c r="C2588" t="str">
        <f t="shared" si="117"/>
        <v>48071</v>
      </c>
      <c r="D2588" t="str">
        <f t="shared" si="118"/>
        <v>48071</v>
      </c>
      <c r="E2588" t="str">
        <f>VLOOKUP(C2588,Table1[[Column1]:[GEMS_Typo]],2)</f>
        <v>A</v>
      </c>
      <c r="F2588">
        <v>1407.03</v>
      </c>
      <c r="G2588">
        <v>1400.018</v>
      </c>
      <c r="H2588">
        <v>1397.654</v>
      </c>
      <c r="I2588">
        <v>1397.3679999999999</v>
      </c>
      <c r="J2588">
        <v>1409.104</v>
      </c>
      <c r="K2588">
        <v>1411.4860000000001</v>
      </c>
      <c r="L2588">
        <v>1413.606</v>
      </c>
      <c r="M2588">
        <v>1416.5039999999999</v>
      </c>
      <c r="N2588">
        <v>1473.144</v>
      </c>
      <c r="O2588">
        <f t="shared" si="115"/>
        <v>1488.1546666666666</v>
      </c>
      <c r="P2588">
        <f t="shared" si="116"/>
        <v>1503.1653333333334</v>
      </c>
      <c r="Q2588">
        <v>1518.1759999999999</v>
      </c>
      <c r="R2588">
        <v>1515.7840000000001</v>
      </c>
      <c r="S2588">
        <v>1573.3589999999999</v>
      </c>
      <c r="T2588">
        <v>1563.5730000000001</v>
      </c>
      <c r="U2588">
        <v>1563.5730000000001</v>
      </c>
      <c r="V2588">
        <v>1560.511</v>
      </c>
      <c r="W2588">
        <v>1594.2539999999999</v>
      </c>
      <c r="X2588">
        <v>1604.835</v>
      </c>
      <c r="Y2588">
        <v>1616.9690000000001</v>
      </c>
      <c r="Z2588">
        <v>1639.029</v>
      </c>
    </row>
    <row r="2589" spans="1:26" x14ac:dyDescent="0.35">
      <c r="A2589">
        <v>48</v>
      </c>
      <c r="B2589">
        <v>73</v>
      </c>
      <c r="C2589" t="str">
        <f t="shared" si="117"/>
        <v>48073</v>
      </c>
      <c r="D2589" t="str">
        <f t="shared" si="118"/>
        <v>48073</v>
      </c>
      <c r="E2589" t="str">
        <f>VLOOKUP(C2589,Table1[[Column1]:[GEMS_Typo]],2)</f>
        <v>C</v>
      </c>
      <c r="F2589">
        <v>3348.2150000000001</v>
      </c>
      <c r="G2589">
        <v>3360.0549999999998</v>
      </c>
      <c r="H2589">
        <v>3361.1550000000002</v>
      </c>
      <c r="I2589">
        <v>3356.8449999999998</v>
      </c>
      <c r="J2589">
        <v>3376.2979999999998</v>
      </c>
      <c r="K2589">
        <v>3375.6819999999998</v>
      </c>
      <c r="L2589">
        <v>3375.5419999999999</v>
      </c>
      <c r="M2589">
        <v>3348.27</v>
      </c>
      <c r="N2589">
        <v>3350.72</v>
      </c>
      <c r="O2589">
        <f t="shared" si="115"/>
        <v>3356.8246666666664</v>
      </c>
      <c r="P2589">
        <f t="shared" si="116"/>
        <v>3362.9293333333335</v>
      </c>
      <c r="Q2589">
        <v>3369.0340000000001</v>
      </c>
      <c r="R2589">
        <v>3369.0340000000001</v>
      </c>
      <c r="S2589">
        <v>3342.0279999999998</v>
      </c>
      <c r="T2589">
        <v>3342.5720000000001</v>
      </c>
      <c r="U2589">
        <v>3342.5720000000001</v>
      </c>
      <c r="V2589">
        <v>3342.5720000000001</v>
      </c>
      <c r="W2589">
        <v>3339.152</v>
      </c>
      <c r="X2589">
        <v>3340.1469999999999</v>
      </c>
      <c r="Y2589">
        <v>3336.694</v>
      </c>
      <c r="Z2589">
        <v>3338.4369999999999</v>
      </c>
    </row>
    <row r="2590" spans="1:26" x14ac:dyDescent="0.35">
      <c r="A2590">
        <v>48</v>
      </c>
      <c r="B2590">
        <v>75</v>
      </c>
      <c r="C2590" t="str">
        <f t="shared" si="117"/>
        <v>48075</v>
      </c>
      <c r="D2590" t="str">
        <f t="shared" si="118"/>
        <v>48075</v>
      </c>
      <c r="E2590" t="str">
        <f>VLOOKUP(C2590,Table1[[Column1]:[GEMS_Typo]],2)</f>
        <v>F</v>
      </c>
      <c r="F2590">
        <v>1459.9559999999999</v>
      </c>
      <c r="G2590">
        <v>1460.3720000000001</v>
      </c>
      <c r="H2590">
        <v>1460.3720000000001</v>
      </c>
      <c r="I2590">
        <v>1459.5160000000001</v>
      </c>
      <c r="J2590">
        <v>1459.5160000000001</v>
      </c>
      <c r="K2590">
        <v>1459.5160000000001</v>
      </c>
      <c r="L2590">
        <v>1471.874</v>
      </c>
      <c r="M2590">
        <v>1471.874</v>
      </c>
      <c r="N2590">
        <v>1469.954</v>
      </c>
      <c r="O2590">
        <f t="shared" si="115"/>
        <v>1470.296</v>
      </c>
      <c r="P2590">
        <f t="shared" si="116"/>
        <v>1470.6379999999999</v>
      </c>
      <c r="Q2590">
        <v>1470.98</v>
      </c>
      <c r="R2590">
        <v>1470.982</v>
      </c>
      <c r="S2590">
        <v>1446.38</v>
      </c>
      <c r="T2590">
        <v>1446.636</v>
      </c>
      <c r="U2590">
        <v>1446.636</v>
      </c>
      <c r="V2590">
        <v>1446.636</v>
      </c>
      <c r="W2590">
        <v>1447.1279999999999</v>
      </c>
      <c r="X2590">
        <v>1447.13</v>
      </c>
      <c r="Y2590">
        <v>1464.625</v>
      </c>
      <c r="Z2590">
        <v>1464.681</v>
      </c>
    </row>
    <row r="2591" spans="1:26" x14ac:dyDescent="0.35">
      <c r="A2591">
        <v>48</v>
      </c>
      <c r="B2591">
        <v>77</v>
      </c>
      <c r="C2591" t="str">
        <f t="shared" si="117"/>
        <v>48077</v>
      </c>
      <c r="D2591" t="str">
        <f t="shared" si="118"/>
        <v>48077</v>
      </c>
      <c r="E2591" t="str">
        <f>VLOOKUP(C2591,Table1[[Column1]:[GEMS_Typo]],2)</f>
        <v>B</v>
      </c>
      <c r="F2591">
        <v>2457.462</v>
      </c>
      <c r="G2591">
        <v>2461.65</v>
      </c>
      <c r="H2591">
        <v>2468.924</v>
      </c>
      <c r="I2591">
        <v>2468.924</v>
      </c>
      <c r="J2591">
        <v>2467.7339999999999</v>
      </c>
      <c r="K2591">
        <v>2463.5239999999999</v>
      </c>
      <c r="L2591">
        <v>2466.8620000000001</v>
      </c>
      <c r="M2591">
        <v>2466.8620000000001</v>
      </c>
      <c r="N2591">
        <v>2465.904</v>
      </c>
      <c r="O2591">
        <f t="shared" si="115"/>
        <v>2456.91</v>
      </c>
      <c r="P2591">
        <f t="shared" si="116"/>
        <v>2447.9160000000002</v>
      </c>
      <c r="Q2591">
        <v>2438.922</v>
      </c>
      <c r="R2591">
        <v>2438.9059999999999</v>
      </c>
      <c r="S2591">
        <v>2332.1419999999998</v>
      </c>
      <c r="T2591">
        <v>2332.1280000000002</v>
      </c>
      <c r="U2591">
        <v>2332.1280000000002</v>
      </c>
      <c r="V2591">
        <v>2332.1280000000002</v>
      </c>
      <c r="W2591">
        <v>2332.1460000000002</v>
      </c>
      <c r="X2591">
        <v>2332.1460000000002</v>
      </c>
      <c r="Y2591">
        <v>2310.61</v>
      </c>
      <c r="Z2591">
        <v>2310.614</v>
      </c>
    </row>
    <row r="2592" spans="1:26" x14ac:dyDescent="0.35">
      <c r="A2592">
        <v>48</v>
      </c>
      <c r="B2592">
        <v>79</v>
      </c>
      <c r="C2592" t="str">
        <f t="shared" si="117"/>
        <v>48079</v>
      </c>
      <c r="D2592" t="str">
        <f t="shared" si="118"/>
        <v>48079</v>
      </c>
      <c r="E2592" t="str">
        <f>VLOOKUP(C2592,Table1[[Column1]:[GEMS_Typo]],2)</f>
        <v>F</v>
      </c>
      <c r="F2592">
        <v>1564.4860000000001</v>
      </c>
      <c r="G2592">
        <v>1564.4860000000001</v>
      </c>
      <c r="H2592">
        <v>1564.598</v>
      </c>
      <c r="I2592">
        <v>1563.652</v>
      </c>
      <c r="J2592">
        <v>1562.9659999999999</v>
      </c>
      <c r="K2592">
        <v>1562.9659999999999</v>
      </c>
      <c r="L2592">
        <v>1562.97</v>
      </c>
      <c r="M2592">
        <v>1562.97</v>
      </c>
      <c r="N2592">
        <v>1554.722</v>
      </c>
      <c r="O2592">
        <f t="shared" si="115"/>
        <v>1554.202</v>
      </c>
      <c r="P2592">
        <f t="shared" si="116"/>
        <v>1553.682</v>
      </c>
      <c r="Q2592">
        <v>1553.162</v>
      </c>
      <c r="R2592">
        <v>1553.162</v>
      </c>
      <c r="S2592">
        <v>1549.55</v>
      </c>
      <c r="T2592">
        <v>1549.52</v>
      </c>
      <c r="U2592">
        <v>1549.52</v>
      </c>
      <c r="V2592">
        <v>1549.52</v>
      </c>
      <c r="W2592">
        <v>1548.4</v>
      </c>
      <c r="X2592">
        <v>1548.4</v>
      </c>
      <c r="Y2592">
        <v>1548.402</v>
      </c>
      <c r="Z2592">
        <v>1549.8779999999999</v>
      </c>
    </row>
    <row r="2593" spans="1:26" x14ac:dyDescent="0.35">
      <c r="A2593">
        <v>48</v>
      </c>
      <c r="B2593">
        <v>81</v>
      </c>
      <c r="C2593" t="str">
        <f t="shared" si="117"/>
        <v>48081</v>
      </c>
      <c r="D2593" t="str">
        <f t="shared" si="118"/>
        <v>48081</v>
      </c>
      <c r="E2593" t="str">
        <f>VLOOKUP(C2593,Table1[[Column1]:[GEMS_Typo]],2)</f>
        <v>D</v>
      </c>
      <c r="F2593">
        <v>961.27</v>
      </c>
      <c r="G2593">
        <v>966.096</v>
      </c>
      <c r="H2593">
        <v>966.096</v>
      </c>
      <c r="I2593">
        <v>964.14200000000005</v>
      </c>
      <c r="J2593">
        <v>964.14200000000005</v>
      </c>
      <c r="K2593">
        <v>956.68200000000002</v>
      </c>
      <c r="L2593">
        <v>970.70899999999995</v>
      </c>
      <c r="M2593">
        <v>970.70899999999995</v>
      </c>
      <c r="N2593">
        <v>972.15300000000002</v>
      </c>
      <c r="O2593">
        <f t="shared" si="115"/>
        <v>970.91666666666663</v>
      </c>
      <c r="P2593">
        <f t="shared" si="116"/>
        <v>969.68033333333335</v>
      </c>
      <c r="Q2593">
        <v>968.44399999999996</v>
      </c>
      <c r="R2593">
        <v>964.90599999999995</v>
      </c>
      <c r="S2593">
        <v>973.88599999999997</v>
      </c>
      <c r="T2593">
        <v>973.88400000000001</v>
      </c>
      <c r="U2593">
        <v>973.88400000000001</v>
      </c>
      <c r="V2593">
        <v>973.88400000000001</v>
      </c>
      <c r="W2593">
        <v>972.81500000000005</v>
      </c>
      <c r="X2593">
        <v>972.81500000000005</v>
      </c>
      <c r="Y2593">
        <v>972.99699999999996</v>
      </c>
      <c r="Z2593">
        <v>973.03700000000003</v>
      </c>
    </row>
    <row r="2594" spans="1:26" x14ac:dyDescent="0.35">
      <c r="A2594">
        <v>48</v>
      </c>
      <c r="B2594">
        <v>83</v>
      </c>
      <c r="C2594" t="str">
        <f t="shared" si="117"/>
        <v>48083</v>
      </c>
      <c r="D2594" t="str">
        <f t="shared" si="118"/>
        <v>48083</v>
      </c>
      <c r="E2594" t="str">
        <f>VLOOKUP(C2594,Table1[[Column1]:[GEMS_Typo]],2)</f>
        <v>D</v>
      </c>
      <c r="F2594">
        <v>2490.5100000000002</v>
      </c>
      <c r="G2594">
        <v>2489.9879999999998</v>
      </c>
      <c r="H2594">
        <v>2483.7719999999999</v>
      </c>
      <c r="I2594">
        <v>2483.7719999999999</v>
      </c>
      <c r="J2594">
        <v>2481.3380000000002</v>
      </c>
      <c r="K2594">
        <v>2482.0140000000001</v>
      </c>
      <c r="L2594">
        <v>2486.0740000000001</v>
      </c>
      <c r="M2594">
        <v>2486.2350000000001</v>
      </c>
      <c r="N2594">
        <v>2478.4070000000002</v>
      </c>
      <c r="O2594">
        <f t="shared" si="115"/>
        <v>2475.7860000000001</v>
      </c>
      <c r="P2594">
        <f t="shared" si="116"/>
        <v>2473.165</v>
      </c>
      <c r="Q2594">
        <v>2470.5439999999999</v>
      </c>
      <c r="R2594">
        <v>2469.9740000000002</v>
      </c>
      <c r="S2594">
        <v>2496.0079999999998</v>
      </c>
      <c r="T2594">
        <v>2496.04</v>
      </c>
      <c r="U2594">
        <v>2496.04</v>
      </c>
      <c r="V2594">
        <v>2496.04</v>
      </c>
      <c r="W2594">
        <v>2496.2170000000001</v>
      </c>
      <c r="X2594">
        <v>2496.2170000000001</v>
      </c>
      <c r="Y2594">
        <v>2496.288</v>
      </c>
      <c r="Z2594">
        <v>2496.252</v>
      </c>
    </row>
    <row r="2595" spans="1:26" x14ac:dyDescent="0.35">
      <c r="A2595">
        <v>48</v>
      </c>
      <c r="B2595">
        <v>85</v>
      </c>
      <c r="C2595" t="str">
        <f t="shared" si="117"/>
        <v>48085</v>
      </c>
      <c r="D2595" t="str">
        <f t="shared" si="118"/>
        <v>48085</v>
      </c>
      <c r="E2595" t="str">
        <f>VLOOKUP(C2595,Table1[[Column1]:[GEMS_Typo]],2)</f>
        <v>A</v>
      </c>
      <c r="F2595">
        <v>6046.9769999999999</v>
      </c>
      <c r="G2595">
        <v>6046.1629999999996</v>
      </c>
      <c r="H2595">
        <v>6199.924</v>
      </c>
      <c r="I2595">
        <v>6263.4880000000003</v>
      </c>
      <c r="J2595">
        <v>6309.0680000000002</v>
      </c>
      <c r="K2595">
        <v>6366.7830000000004</v>
      </c>
      <c r="L2595">
        <v>6450.2910000000002</v>
      </c>
      <c r="M2595">
        <v>6507.6450000000004</v>
      </c>
      <c r="N2595">
        <v>6635.7449999999999</v>
      </c>
      <c r="O2595">
        <f t="shared" si="115"/>
        <v>7289.9606666666668</v>
      </c>
      <c r="P2595">
        <f t="shared" si="116"/>
        <v>7944.1763333333329</v>
      </c>
      <c r="Q2595">
        <v>8598.3919999999998</v>
      </c>
      <c r="R2595">
        <v>8523.1790000000001</v>
      </c>
      <c r="S2595">
        <v>10431.200000000001</v>
      </c>
      <c r="T2595">
        <v>10602.395</v>
      </c>
      <c r="U2595">
        <v>10602.395</v>
      </c>
      <c r="V2595">
        <v>10602.395</v>
      </c>
      <c r="W2595">
        <v>10696.329</v>
      </c>
      <c r="X2595">
        <v>10809.103999999999</v>
      </c>
      <c r="Y2595">
        <v>10996.891</v>
      </c>
      <c r="Z2595">
        <v>11022.808999999999</v>
      </c>
    </row>
    <row r="2596" spans="1:26" x14ac:dyDescent="0.35">
      <c r="A2596">
        <v>48</v>
      </c>
      <c r="B2596">
        <v>87</v>
      </c>
      <c r="C2596" t="str">
        <f t="shared" si="117"/>
        <v>48087</v>
      </c>
      <c r="D2596" t="str">
        <f t="shared" si="118"/>
        <v>48087</v>
      </c>
      <c r="E2596" t="str">
        <f>VLOOKUP(C2596,Table1[[Column1]:[GEMS_Typo]],2)</f>
        <v>F</v>
      </c>
      <c r="F2596">
        <v>1598.104</v>
      </c>
      <c r="G2596">
        <v>1597.3040000000001</v>
      </c>
      <c r="H2596">
        <v>1599</v>
      </c>
      <c r="I2596">
        <v>1599</v>
      </c>
      <c r="J2596">
        <v>1599</v>
      </c>
      <c r="K2596">
        <v>1599</v>
      </c>
      <c r="L2596">
        <v>1603.0360000000001</v>
      </c>
      <c r="M2596">
        <v>1603.0360000000001</v>
      </c>
      <c r="N2596">
        <v>1600.134</v>
      </c>
      <c r="O2596">
        <f t="shared" si="115"/>
        <v>1612.3143333333333</v>
      </c>
      <c r="P2596">
        <f t="shared" si="116"/>
        <v>1624.4946666666667</v>
      </c>
      <c r="Q2596">
        <v>1636.675</v>
      </c>
      <c r="R2596">
        <v>1636.675</v>
      </c>
      <c r="S2596">
        <v>1628.345</v>
      </c>
      <c r="T2596">
        <v>1628.3969999999999</v>
      </c>
      <c r="U2596">
        <v>1628.3969999999999</v>
      </c>
      <c r="V2596">
        <v>1628.3969999999999</v>
      </c>
      <c r="W2596">
        <v>1628.5060000000001</v>
      </c>
      <c r="X2596">
        <v>1628.55</v>
      </c>
      <c r="Y2596">
        <v>1628.5519999999999</v>
      </c>
      <c r="Z2596">
        <v>1628.5540000000001</v>
      </c>
    </row>
    <row r="2597" spans="1:26" x14ac:dyDescent="0.35">
      <c r="A2597">
        <v>48</v>
      </c>
      <c r="B2597">
        <v>89</v>
      </c>
      <c r="C2597" t="str">
        <f t="shared" si="117"/>
        <v>48089</v>
      </c>
      <c r="D2597" t="str">
        <f t="shared" si="118"/>
        <v>48089</v>
      </c>
      <c r="E2597" t="str">
        <f>VLOOKUP(C2597,Table1[[Column1]:[GEMS_Typo]],2)</f>
        <v>C</v>
      </c>
      <c r="F2597">
        <v>2361.6039999999998</v>
      </c>
      <c r="G2597">
        <v>2390.6840000000002</v>
      </c>
      <c r="H2597">
        <v>2376.0239999999999</v>
      </c>
      <c r="I2597">
        <v>2374.9459999999999</v>
      </c>
      <c r="J2597">
        <v>2374.9459999999999</v>
      </c>
      <c r="K2597">
        <v>2378.0520000000001</v>
      </c>
      <c r="L2597">
        <v>2378.7800000000002</v>
      </c>
      <c r="M2597">
        <v>2386.7280000000001</v>
      </c>
      <c r="N2597">
        <v>2387.2620000000002</v>
      </c>
      <c r="O2597">
        <f t="shared" si="115"/>
        <v>2387.0383333333334</v>
      </c>
      <c r="P2597">
        <f t="shared" si="116"/>
        <v>2386.8146666666667</v>
      </c>
      <c r="Q2597">
        <v>2386.5909999999999</v>
      </c>
      <c r="R2597">
        <v>2387.799</v>
      </c>
      <c r="S2597">
        <v>2400.971</v>
      </c>
      <c r="T2597">
        <v>2400.9670000000001</v>
      </c>
      <c r="U2597">
        <v>2400.9670000000001</v>
      </c>
      <c r="V2597">
        <v>2400.9670000000001</v>
      </c>
      <c r="W2597">
        <v>2406.509</v>
      </c>
      <c r="X2597">
        <v>2406.5070000000001</v>
      </c>
      <c r="Y2597">
        <v>2409.8180000000002</v>
      </c>
      <c r="Z2597">
        <v>2411.73</v>
      </c>
    </row>
    <row r="2598" spans="1:26" x14ac:dyDescent="0.35">
      <c r="A2598">
        <v>48</v>
      </c>
      <c r="B2598">
        <v>91</v>
      </c>
      <c r="C2598" t="str">
        <f t="shared" si="117"/>
        <v>48091</v>
      </c>
      <c r="D2598" t="str">
        <f t="shared" si="118"/>
        <v>48091</v>
      </c>
      <c r="E2598" t="str">
        <f>VLOOKUP(C2598,Table1[[Column1]:[GEMS_Typo]],2)</f>
        <v>B</v>
      </c>
      <c r="F2598">
        <v>2376.8220000000001</v>
      </c>
      <c r="G2598">
        <v>2437.8200000000002</v>
      </c>
      <c r="H2598">
        <v>2473.3780000000002</v>
      </c>
      <c r="I2598">
        <v>2537.2379999999998</v>
      </c>
      <c r="J2598">
        <v>2538.0479999999998</v>
      </c>
      <c r="K2598">
        <v>2596.498</v>
      </c>
      <c r="L2598">
        <v>2611.547</v>
      </c>
      <c r="M2598">
        <v>2694.0169999999998</v>
      </c>
      <c r="N2598">
        <v>2683.4270000000001</v>
      </c>
      <c r="O2598">
        <f t="shared" si="115"/>
        <v>2789.1820000000002</v>
      </c>
      <c r="P2598">
        <f t="shared" si="116"/>
        <v>2894.9369999999999</v>
      </c>
      <c r="Q2598">
        <v>3000.692</v>
      </c>
      <c r="R2598">
        <v>2999.6689999999999</v>
      </c>
      <c r="S2598">
        <v>3106.4830000000002</v>
      </c>
      <c r="T2598">
        <v>3126.5329999999999</v>
      </c>
      <c r="U2598">
        <v>3126.5329999999999</v>
      </c>
      <c r="V2598">
        <v>3126.5329999999999</v>
      </c>
      <c r="W2598">
        <v>3132.8629999999998</v>
      </c>
      <c r="X2598">
        <v>3173.8530000000001</v>
      </c>
      <c r="Y2598">
        <v>3195.5810000000001</v>
      </c>
      <c r="Z2598">
        <v>3242.0790000000002</v>
      </c>
    </row>
    <row r="2599" spans="1:26" x14ac:dyDescent="0.35">
      <c r="A2599">
        <v>48</v>
      </c>
      <c r="B2599">
        <v>93</v>
      </c>
      <c r="C2599" t="str">
        <f t="shared" si="117"/>
        <v>48093</v>
      </c>
      <c r="D2599" t="str">
        <f t="shared" si="118"/>
        <v>48093</v>
      </c>
      <c r="E2599" t="str">
        <f>VLOOKUP(C2599,Table1[[Column1]:[GEMS_Typo]],2)</f>
        <v>C</v>
      </c>
      <c r="F2599">
        <v>2486.7420000000002</v>
      </c>
      <c r="G2599">
        <v>2485.1640000000002</v>
      </c>
      <c r="H2599">
        <v>2491.25</v>
      </c>
      <c r="I2599">
        <v>2491.25</v>
      </c>
      <c r="J2599">
        <v>2488.1619999999998</v>
      </c>
      <c r="K2599">
        <v>2487.5680000000002</v>
      </c>
      <c r="L2599">
        <v>2494.3960000000002</v>
      </c>
      <c r="M2599">
        <v>2490.5700000000002</v>
      </c>
      <c r="N2599">
        <v>2495.5520000000001</v>
      </c>
      <c r="O2599">
        <f t="shared" si="115"/>
        <v>2496.1393333333335</v>
      </c>
      <c r="P2599">
        <f t="shared" si="116"/>
        <v>2496.7266666666665</v>
      </c>
      <c r="Q2599">
        <v>2497.3139999999999</v>
      </c>
      <c r="R2599">
        <v>2497.212</v>
      </c>
      <c r="S2599">
        <v>2410.67</v>
      </c>
      <c r="T2599">
        <v>2410.8620000000001</v>
      </c>
      <c r="U2599">
        <v>2410.8620000000001</v>
      </c>
      <c r="V2599">
        <v>2410.8620000000001</v>
      </c>
      <c r="W2599">
        <v>2413.029</v>
      </c>
      <c r="X2599">
        <v>2413.029</v>
      </c>
      <c r="Y2599">
        <v>2417.3539999999998</v>
      </c>
      <c r="Z2599">
        <v>2416.9740000000002</v>
      </c>
    </row>
    <row r="2600" spans="1:26" x14ac:dyDescent="0.35">
      <c r="A2600">
        <v>48</v>
      </c>
      <c r="B2600">
        <v>95</v>
      </c>
      <c r="C2600" t="str">
        <f t="shared" si="117"/>
        <v>48095</v>
      </c>
      <c r="D2600" t="str">
        <f t="shared" si="118"/>
        <v>48095</v>
      </c>
      <c r="E2600" t="str">
        <f>VLOOKUP(C2600,Table1[[Column1]:[GEMS_Typo]],2)</f>
        <v>F</v>
      </c>
      <c r="F2600">
        <v>1261.3</v>
      </c>
      <c r="G2600">
        <v>1267.462</v>
      </c>
      <c r="H2600">
        <v>1267.462</v>
      </c>
      <c r="I2600">
        <v>1261.0160000000001</v>
      </c>
      <c r="J2600">
        <v>1274.0129999999999</v>
      </c>
      <c r="K2600">
        <v>1275.539</v>
      </c>
      <c r="L2600">
        <v>1282.421</v>
      </c>
      <c r="M2600">
        <v>1285.327</v>
      </c>
      <c r="N2600">
        <v>1285.373</v>
      </c>
      <c r="O2600">
        <f t="shared" si="115"/>
        <v>1291.1896666666667</v>
      </c>
      <c r="P2600">
        <f t="shared" si="116"/>
        <v>1297.0063333333335</v>
      </c>
      <c r="Q2600">
        <v>1302.8230000000001</v>
      </c>
      <c r="R2600">
        <v>1300.6969999999999</v>
      </c>
      <c r="S2600">
        <v>1302.5830000000001</v>
      </c>
      <c r="T2600">
        <v>1303.325</v>
      </c>
      <c r="U2600">
        <v>1303.325</v>
      </c>
      <c r="V2600">
        <v>1303.325</v>
      </c>
      <c r="W2600">
        <v>1300.105</v>
      </c>
      <c r="X2600">
        <v>1300.105</v>
      </c>
      <c r="Y2600">
        <v>1300.6990000000001</v>
      </c>
      <c r="Z2600">
        <v>1300.933</v>
      </c>
    </row>
    <row r="2601" spans="1:26" x14ac:dyDescent="0.35">
      <c r="A2601">
        <v>48</v>
      </c>
      <c r="B2601">
        <v>97</v>
      </c>
      <c r="C2601" t="str">
        <f t="shared" si="117"/>
        <v>48097</v>
      </c>
      <c r="D2601" t="str">
        <f t="shared" si="118"/>
        <v>48097</v>
      </c>
      <c r="E2601" t="str">
        <f>VLOOKUP(C2601,Table1[[Column1]:[GEMS_Typo]],2)</f>
        <v>C</v>
      </c>
      <c r="F2601">
        <v>2693.346</v>
      </c>
      <c r="G2601">
        <v>2743.7080000000001</v>
      </c>
      <c r="H2601">
        <v>2749.154</v>
      </c>
      <c r="I2601">
        <v>2748.672</v>
      </c>
      <c r="J2601">
        <v>2756</v>
      </c>
      <c r="K2601">
        <v>2754.4760000000001</v>
      </c>
      <c r="L2601">
        <v>2754.5819999999999</v>
      </c>
      <c r="M2601">
        <v>2747.482</v>
      </c>
      <c r="N2601">
        <v>2775.8180000000002</v>
      </c>
      <c r="O2601">
        <f t="shared" si="115"/>
        <v>2760.7043333333336</v>
      </c>
      <c r="P2601">
        <f t="shared" si="116"/>
        <v>2745.5906666666665</v>
      </c>
      <c r="Q2601">
        <v>2730.4769999999999</v>
      </c>
      <c r="R2601">
        <v>2736.4490000000001</v>
      </c>
      <c r="S2601">
        <v>2724.0509999999999</v>
      </c>
      <c r="T2601">
        <v>2722.8609999999999</v>
      </c>
      <c r="U2601">
        <v>2722.8609999999999</v>
      </c>
      <c r="V2601">
        <v>2722.8609999999999</v>
      </c>
      <c r="W2601">
        <v>2723.5949999999998</v>
      </c>
      <c r="X2601">
        <v>2723.5949999999998</v>
      </c>
      <c r="Y2601">
        <v>2721.6880000000001</v>
      </c>
      <c r="Z2601">
        <v>2723.71</v>
      </c>
    </row>
    <row r="2602" spans="1:26" x14ac:dyDescent="0.35">
      <c r="A2602">
        <v>48</v>
      </c>
      <c r="B2602">
        <v>99</v>
      </c>
      <c r="C2602" t="str">
        <f t="shared" si="117"/>
        <v>48099</v>
      </c>
      <c r="D2602" t="str">
        <f t="shared" si="118"/>
        <v>48099</v>
      </c>
      <c r="E2602" t="str">
        <f>VLOOKUP(C2602,Table1[[Column1]:[GEMS_Typo]],2)</f>
        <v>C</v>
      </c>
      <c r="F2602">
        <v>2287.0210000000002</v>
      </c>
      <c r="G2602">
        <v>2289.6129999999998</v>
      </c>
      <c r="H2602">
        <v>2294.3270000000002</v>
      </c>
      <c r="I2602">
        <v>2296.7130000000002</v>
      </c>
      <c r="J2602">
        <v>2344.7130000000002</v>
      </c>
      <c r="K2602">
        <v>2427.895</v>
      </c>
      <c r="L2602">
        <v>2427.6170000000002</v>
      </c>
      <c r="M2602">
        <v>2433.8429999999998</v>
      </c>
      <c r="N2602">
        <v>2410.0659999999998</v>
      </c>
      <c r="O2602">
        <f t="shared" si="115"/>
        <v>2401.904</v>
      </c>
      <c r="P2602">
        <f t="shared" si="116"/>
        <v>2393.7419999999997</v>
      </c>
      <c r="Q2602">
        <v>2385.58</v>
      </c>
      <c r="R2602">
        <v>2384.9520000000002</v>
      </c>
      <c r="S2602">
        <v>2861.364</v>
      </c>
      <c r="T2602">
        <v>2849.92</v>
      </c>
      <c r="U2602">
        <v>2849.92</v>
      </c>
      <c r="V2602">
        <v>2849.92</v>
      </c>
      <c r="W2602">
        <v>2877.8969999999999</v>
      </c>
      <c r="X2602">
        <v>2913.9050000000002</v>
      </c>
      <c r="Y2602">
        <v>2912.337</v>
      </c>
      <c r="Z2602">
        <v>2912.337</v>
      </c>
    </row>
    <row r="2603" spans="1:26" x14ac:dyDescent="0.35">
      <c r="A2603">
        <v>48</v>
      </c>
      <c r="B2603">
        <v>101</v>
      </c>
      <c r="C2603" t="str">
        <f t="shared" si="117"/>
        <v>48101</v>
      </c>
      <c r="D2603" t="str">
        <f t="shared" si="118"/>
        <v>48101</v>
      </c>
      <c r="E2603" t="str">
        <f>VLOOKUP(C2603,Table1[[Column1]:[GEMS_Typo]],2)</f>
        <v>F</v>
      </c>
      <c r="F2603">
        <v>1073.21</v>
      </c>
      <c r="G2603">
        <v>1073.21</v>
      </c>
      <c r="H2603">
        <v>1075.6659999999999</v>
      </c>
      <c r="I2603">
        <v>1075.6659999999999</v>
      </c>
      <c r="J2603">
        <v>1075.6659999999999</v>
      </c>
      <c r="K2603">
        <v>1078.954</v>
      </c>
      <c r="L2603">
        <v>1078.1500000000001</v>
      </c>
      <c r="M2603">
        <v>1074.7239999999999</v>
      </c>
      <c r="N2603">
        <v>1074.4760000000001</v>
      </c>
      <c r="O2603">
        <f t="shared" si="115"/>
        <v>1074.1466666666668</v>
      </c>
      <c r="P2603">
        <f t="shared" si="116"/>
        <v>1073.8173333333334</v>
      </c>
      <c r="Q2603">
        <v>1073.4880000000001</v>
      </c>
      <c r="R2603">
        <v>1073.4880000000001</v>
      </c>
      <c r="S2603">
        <v>1072.828</v>
      </c>
      <c r="T2603">
        <v>1072.8900000000001</v>
      </c>
      <c r="U2603">
        <v>1072.8900000000001</v>
      </c>
      <c r="V2603">
        <v>1072.8900000000001</v>
      </c>
      <c r="W2603">
        <v>1072.942</v>
      </c>
      <c r="X2603">
        <v>1072.856</v>
      </c>
      <c r="Y2603">
        <v>1072.8599999999999</v>
      </c>
      <c r="Z2603">
        <v>1072.886</v>
      </c>
    </row>
    <row r="2604" spans="1:26" x14ac:dyDescent="0.35">
      <c r="A2604">
        <v>48</v>
      </c>
      <c r="B2604">
        <v>103</v>
      </c>
      <c r="C2604" t="str">
        <f t="shared" si="117"/>
        <v>48103</v>
      </c>
      <c r="D2604" t="str">
        <f t="shared" si="118"/>
        <v>48103</v>
      </c>
      <c r="E2604" t="str">
        <f>VLOOKUP(C2604,Table1[[Column1]:[GEMS_Typo]],2)</f>
        <v>F</v>
      </c>
      <c r="F2604">
        <v>551.26199999999994</v>
      </c>
      <c r="G2604">
        <v>551.26199999999994</v>
      </c>
      <c r="H2604">
        <v>551.26199999999994</v>
      </c>
      <c r="I2604">
        <v>546.72199999999998</v>
      </c>
      <c r="J2604">
        <v>546.72199999999998</v>
      </c>
      <c r="K2604">
        <v>549.23400000000004</v>
      </c>
      <c r="L2604">
        <v>549.03399999999999</v>
      </c>
      <c r="M2604">
        <v>549.03399999999999</v>
      </c>
      <c r="N2604">
        <v>549.03399999999999</v>
      </c>
      <c r="O2604">
        <f t="shared" si="115"/>
        <v>548.74199999999996</v>
      </c>
      <c r="P2604">
        <f t="shared" si="116"/>
        <v>548.45000000000005</v>
      </c>
      <c r="Q2604">
        <v>548.15800000000002</v>
      </c>
      <c r="R2604">
        <v>548.15800000000002</v>
      </c>
      <c r="S2604">
        <v>534.81200000000001</v>
      </c>
      <c r="T2604">
        <v>534.79999999999995</v>
      </c>
      <c r="U2604">
        <v>534.79999999999995</v>
      </c>
      <c r="V2604">
        <v>534.79999999999995</v>
      </c>
      <c r="W2604">
        <v>535.24800000000005</v>
      </c>
      <c r="X2604">
        <v>535.24800000000005</v>
      </c>
      <c r="Y2604">
        <v>535.24400000000003</v>
      </c>
      <c r="Z2604">
        <v>535.24400000000003</v>
      </c>
    </row>
    <row r="2605" spans="1:26" x14ac:dyDescent="0.35">
      <c r="A2605">
        <v>48</v>
      </c>
      <c r="B2605">
        <v>105</v>
      </c>
      <c r="C2605" t="str">
        <f t="shared" si="117"/>
        <v>48105</v>
      </c>
      <c r="D2605" t="str">
        <f t="shared" si="118"/>
        <v>48105</v>
      </c>
      <c r="E2605" t="str">
        <f>VLOOKUP(C2605,Table1[[Column1]:[GEMS_Typo]],2)</f>
        <v>F</v>
      </c>
      <c r="F2605">
        <v>1541.586</v>
      </c>
      <c r="G2605">
        <v>1550.492</v>
      </c>
      <c r="H2605">
        <v>1550.492</v>
      </c>
      <c r="I2605">
        <v>1549.26</v>
      </c>
      <c r="J2605">
        <v>1549.26</v>
      </c>
      <c r="K2605">
        <v>1548.1420000000001</v>
      </c>
      <c r="L2605">
        <v>1547.9760000000001</v>
      </c>
      <c r="M2605">
        <v>1545.63</v>
      </c>
      <c r="N2605">
        <v>1547.588</v>
      </c>
      <c r="O2605">
        <f t="shared" si="115"/>
        <v>1546.7153333333333</v>
      </c>
      <c r="P2605">
        <f t="shared" si="116"/>
        <v>1545.8426666666667</v>
      </c>
      <c r="Q2605">
        <v>1544.97</v>
      </c>
      <c r="R2605">
        <v>1544.904</v>
      </c>
      <c r="S2605">
        <v>1544.74</v>
      </c>
      <c r="T2605">
        <v>1544.74</v>
      </c>
      <c r="U2605">
        <v>1544.74</v>
      </c>
      <c r="V2605">
        <v>1544.74</v>
      </c>
      <c r="W2605">
        <v>1544.2940000000001</v>
      </c>
      <c r="X2605">
        <v>1544.2940000000001</v>
      </c>
      <c r="Y2605">
        <v>1544.354</v>
      </c>
      <c r="Z2605">
        <v>1544.13</v>
      </c>
    </row>
    <row r="2606" spans="1:26" x14ac:dyDescent="0.35">
      <c r="A2606">
        <v>48</v>
      </c>
      <c r="B2606">
        <v>107</v>
      </c>
      <c r="C2606" t="str">
        <f t="shared" si="117"/>
        <v>48107</v>
      </c>
      <c r="D2606" t="str">
        <f t="shared" si="118"/>
        <v>48107</v>
      </c>
      <c r="E2606" t="str">
        <f>VLOOKUP(C2606,Table1[[Column1]:[GEMS_Typo]],2)</f>
        <v>B</v>
      </c>
      <c r="F2606">
        <v>2085.8139999999999</v>
      </c>
      <c r="G2606">
        <v>2085.2660000000001</v>
      </c>
      <c r="H2606">
        <v>2085.0720000000001</v>
      </c>
      <c r="I2606">
        <v>2085.7280000000001</v>
      </c>
      <c r="J2606">
        <v>2085.7280000000001</v>
      </c>
      <c r="K2606">
        <v>2085.7280000000001</v>
      </c>
      <c r="L2606">
        <v>2085.5940000000001</v>
      </c>
      <c r="M2606">
        <v>2085.5940000000001</v>
      </c>
      <c r="N2606">
        <v>2085.1880000000001</v>
      </c>
      <c r="O2606">
        <f t="shared" si="115"/>
        <v>2084.5766666666668</v>
      </c>
      <c r="P2606">
        <f t="shared" si="116"/>
        <v>2083.9653333333331</v>
      </c>
      <c r="Q2606">
        <v>2083.3539999999998</v>
      </c>
      <c r="R2606">
        <v>2083.3539999999998</v>
      </c>
      <c r="S2606">
        <v>2078.6179999999999</v>
      </c>
      <c r="T2606">
        <v>2078.5459999999998</v>
      </c>
      <c r="U2606">
        <v>2078.5459999999998</v>
      </c>
      <c r="V2606">
        <v>2078.5459999999998</v>
      </c>
      <c r="W2606">
        <v>2075.5140000000001</v>
      </c>
      <c r="X2606">
        <v>2075.5140000000001</v>
      </c>
      <c r="Y2606">
        <v>2078.33</v>
      </c>
      <c r="Z2606">
        <v>2078.422</v>
      </c>
    </row>
    <row r="2607" spans="1:26" x14ac:dyDescent="0.35">
      <c r="A2607">
        <v>48</v>
      </c>
      <c r="B2607">
        <v>109</v>
      </c>
      <c r="C2607" t="str">
        <f t="shared" si="117"/>
        <v>48109</v>
      </c>
      <c r="D2607" t="str">
        <f t="shared" si="118"/>
        <v>48109</v>
      </c>
      <c r="E2607" t="str">
        <f>VLOOKUP(C2607,Table1[[Column1]:[GEMS_Typo]],2)</f>
        <v>F</v>
      </c>
      <c r="F2607">
        <v>1871.7860000000001</v>
      </c>
      <c r="G2607">
        <v>1837.7629999999999</v>
      </c>
      <c r="H2607">
        <v>1877.9590000000001</v>
      </c>
      <c r="I2607">
        <v>1876.8869999999999</v>
      </c>
      <c r="J2607">
        <v>1876.8869999999999</v>
      </c>
      <c r="K2607">
        <v>1876.499</v>
      </c>
      <c r="L2607">
        <v>1876.499</v>
      </c>
      <c r="M2607">
        <v>1876.499</v>
      </c>
      <c r="N2607">
        <v>1879.809</v>
      </c>
      <c r="O2607">
        <f t="shared" si="115"/>
        <v>1876.0953333333332</v>
      </c>
      <c r="P2607">
        <f t="shared" si="116"/>
        <v>1872.3816666666667</v>
      </c>
      <c r="Q2607">
        <v>1868.6679999999999</v>
      </c>
      <c r="R2607">
        <v>1864.9760000000001</v>
      </c>
      <c r="S2607">
        <v>1877.2719999999999</v>
      </c>
      <c r="T2607">
        <v>1878.002</v>
      </c>
      <c r="U2607">
        <v>1878.002</v>
      </c>
      <c r="V2607">
        <v>1878.002</v>
      </c>
      <c r="W2607">
        <v>1876.1210000000001</v>
      </c>
      <c r="X2607">
        <v>1876.124</v>
      </c>
      <c r="Y2607">
        <v>1880.4490000000001</v>
      </c>
      <c r="Z2607">
        <v>1880.4490000000001</v>
      </c>
    </row>
    <row r="2608" spans="1:26" x14ac:dyDescent="0.35">
      <c r="A2608">
        <v>48</v>
      </c>
      <c r="B2608">
        <v>111</v>
      </c>
      <c r="C2608" t="str">
        <f t="shared" si="117"/>
        <v>48111</v>
      </c>
      <c r="D2608" t="str">
        <f t="shared" si="118"/>
        <v>48111</v>
      </c>
      <c r="E2608" t="str">
        <f>VLOOKUP(C2608,Table1[[Column1]:[GEMS_Typo]],2)</f>
        <v>C</v>
      </c>
      <c r="F2608">
        <v>1687.818</v>
      </c>
      <c r="G2608">
        <v>1690.5920000000001</v>
      </c>
      <c r="H2608">
        <v>1696.1980000000001</v>
      </c>
      <c r="I2608">
        <v>1698.68</v>
      </c>
      <c r="J2608">
        <v>1700.384</v>
      </c>
      <c r="K2608">
        <v>1700.384</v>
      </c>
      <c r="L2608">
        <v>1715.89</v>
      </c>
      <c r="M2608">
        <v>1735.7080000000001</v>
      </c>
      <c r="N2608">
        <v>1730.432</v>
      </c>
      <c r="O2608">
        <f t="shared" si="115"/>
        <v>1742.3293333333334</v>
      </c>
      <c r="P2608">
        <f t="shared" si="116"/>
        <v>1754.2266666666667</v>
      </c>
      <c r="Q2608">
        <v>1766.124</v>
      </c>
      <c r="R2608">
        <v>1768.2639999999999</v>
      </c>
      <c r="S2608">
        <v>1776.318</v>
      </c>
      <c r="T2608">
        <v>1776.4359999999999</v>
      </c>
      <c r="U2608">
        <v>1776.4359999999999</v>
      </c>
      <c r="V2608">
        <v>1776.4359999999999</v>
      </c>
      <c r="W2608">
        <v>1781.712</v>
      </c>
      <c r="X2608">
        <v>1781.7339999999999</v>
      </c>
      <c r="Y2608">
        <v>1794.662</v>
      </c>
      <c r="Z2608">
        <v>1794.53</v>
      </c>
    </row>
    <row r="2609" spans="1:26" x14ac:dyDescent="0.35">
      <c r="A2609">
        <v>48</v>
      </c>
      <c r="B2609">
        <v>113</v>
      </c>
      <c r="C2609" t="str">
        <f t="shared" si="117"/>
        <v>48113</v>
      </c>
      <c r="D2609" t="str">
        <f t="shared" si="118"/>
        <v>48113</v>
      </c>
      <c r="E2609" t="str">
        <f>VLOOKUP(C2609,Table1[[Column1]:[GEMS_Typo]],2)</f>
        <v>A</v>
      </c>
      <c r="F2609">
        <v>24389.084999999999</v>
      </c>
      <c r="G2609">
        <v>24285.853999999999</v>
      </c>
      <c r="H2609">
        <v>24389.258000000002</v>
      </c>
      <c r="I2609">
        <v>24397.45</v>
      </c>
      <c r="J2609">
        <v>24550.584999999999</v>
      </c>
      <c r="K2609">
        <v>24559.965</v>
      </c>
      <c r="L2609">
        <v>24558.937000000002</v>
      </c>
      <c r="M2609">
        <v>24631.319</v>
      </c>
      <c r="N2609">
        <v>24504.307000000001</v>
      </c>
      <c r="O2609">
        <f t="shared" si="115"/>
        <v>24707.263999999999</v>
      </c>
      <c r="P2609">
        <f t="shared" si="116"/>
        <v>24910.221000000001</v>
      </c>
      <c r="Q2609">
        <v>25113.178</v>
      </c>
      <c r="R2609">
        <v>25230.191999999999</v>
      </c>
      <c r="S2609">
        <v>23174.335999999999</v>
      </c>
      <c r="T2609">
        <v>23244.268</v>
      </c>
      <c r="U2609">
        <v>23244.268</v>
      </c>
      <c r="V2609">
        <v>23244.268</v>
      </c>
      <c r="W2609">
        <v>23282.79</v>
      </c>
      <c r="X2609">
        <v>23241.172999999999</v>
      </c>
      <c r="Y2609">
        <v>23237.695</v>
      </c>
      <c r="Z2609">
        <v>23291.440999999999</v>
      </c>
    </row>
    <row r="2610" spans="1:26" x14ac:dyDescent="0.35">
      <c r="A2610">
        <v>48</v>
      </c>
      <c r="B2610">
        <v>115</v>
      </c>
      <c r="C2610" t="str">
        <f t="shared" si="117"/>
        <v>48115</v>
      </c>
      <c r="D2610" t="str">
        <f t="shared" si="118"/>
        <v>48115</v>
      </c>
      <c r="E2610" t="str">
        <f>VLOOKUP(C2610,Table1[[Column1]:[GEMS_Typo]],2)</f>
        <v>D</v>
      </c>
      <c r="F2610">
        <v>2887.3510000000001</v>
      </c>
      <c r="G2610">
        <v>2890.9490000000001</v>
      </c>
      <c r="H2610">
        <v>2890.9490000000001</v>
      </c>
      <c r="I2610">
        <v>2893.201</v>
      </c>
      <c r="J2610">
        <v>2893.201</v>
      </c>
      <c r="K2610">
        <v>2892.2469999999998</v>
      </c>
      <c r="L2610">
        <v>2891.665</v>
      </c>
      <c r="M2610">
        <v>2893.8609999999999</v>
      </c>
      <c r="N2610">
        <v>2893.1379999999999</v>
      </c>
      <c r="O2610">
        <f t="shared" si="115"/>
        <v>2846.5650000000001</v>
      </c>
      <c r="P2610">
        <f t="shared" si="116"/>
        <v>2799.9919999999997</v>
      </c>
      <c r="Q2610">
        <v>2753.4189999999999</v>
      </c>
      <c r="R2610">
        <v>2753.9630000000002</v>
      </c>
      <c r="S2610">
        <v>2723.701</v>
      </c>
      <c r="T2610">
        <v>2723.6529999999998</v>
      </c>
      <c r="U2610">
        <v>2723.6529999999998</v>
      </c>
      <c r="V2610">
        <v>2723.6529999999998</v>
      </c>
      <c r="W2610">
        <v>2721.9960000000001</v>
      </c>
      <c r="X2610">
        <v>2721.9960000000001</v>
      </c>
      <c r="Y2610">
        <v>2750.114</v>
      </c>
      <c r="Z2610">
        <v>2749.36</v>
      </c>
    </row>
    <row r="2611" spans="1:26" x14ac:dyDescent="0.35">
      <c r="A2611">
        <v>48</v>
      </c>
      <c r="B2611">
        <v>117</v>
      </c>
      <c r="C2611" t="str">
        <f t="shared" si="117"/>
        <v>48117</v>
      </c>
      <c r="D2611" t="str">
        <f t="shared" si="118"/>
        <v>48117</v>
      </c>
      <c r="E2611" t="str">
        <f>VLOOKUP(C2611,Table1[[Column1]:[GEMS_Typo]],2)</f>
        <v>D</v>
      </c>
      <c r="F2611">
        <v>2705.1239999999998</v>
      </c>
      <c r="G2611">
        <v>2707.558</v>
      </c>
      <c r="H2611">
        <v>2710.1480000000001</v>
      </c>
      <c r="I2611">
        <v>2710.1480000000001</v>
      </c>
      <c r="J2611">
        <v>2715.348</v>
      </c>
      <c r="K2611">
        <v>2727.95</v>
      </c>
      <c r="L2611">
        <v>2735.174</v>
      </c>
      <c r="M2611">
        <v>2735.174</v>
      </c>
      <c r="N2611">
        <v>2735.3539999999998</v>
      </c>
      <c r="O2611">
        <f t="shared" si="115"/>
        <v>2733.9960000000001</v>
      </c>
      <c r="P2611">
        <f t="shared" si="116"/>
        <v>2732.6379999999999</v>
      </c>
      <c r="Q2611">
        <v>2731.28</v>
      </c>
      <c r="R2611">
        <v>2731.2759999999998</v>
      </c>
      <c r="S2611">
        <v>2656.1779999999999</v>
      </c>
      <c r="T2611">
        <v>2655.8380000000002</v>
      </c>
      <c r="U2611">
        <v>2655.8380000000002</v>
      </c>
      <c r="V2611">
        <v>2655.8380000000002</v>
      </c>
      <c r="W2611">
        <v>2656.65</v>
      </c>
      <c r="X2611">
        <v>2656.6480000000001</v>
      </c>
      <c r="Y2611">
        <v>2656.9479999999999</v>
      </c>
      <c r="Z2611">
        <v>2657.6320000000001</v>
      </c>
    </row>
    <row r="2612" spans="1:26" x14ac:dyDescent="0.35">
      <c r="A2612">
        <v>48</v>
      </c>
      <c r="B2612">
        <v>119</v>
      </c>
      <c r="C2612" t="str">
        <f t="shared" si="117"/>
        <v>48119</v>
      </c>
      <c r="D2612" t="str">
        <f t="shared" si="118"/>
        <v>48119</v>
      </c>
      <c r="E2612" t="str">
        <f>VLOOKUP(C2612,Table1[[Column1]:[GEMS_Typo]],2)</f>
        <v>E</v>
      </c>
      <c r="F2612">
        <v>879.93600000000004</v>
      </c>
      <c r="G2612">
        <v>879.93600000000004</v>
      </c>
      <c r="H2612">
        <v>879.12</v>
      </c>
      <c r="I2612">
        <v>879.12</v>
      </c>
      <c r="J2612">
        <v>899.75400000000002</v>
      </c>
      <c r="K2612">
        <v>899.58600000000001</v>
      </c>
      <c r="L2612">
        <v>879.45</v>
      </c>
      <c r="M2612">
        <v>879.45</v>
      </c>
      <c r="N2612">
        <v>879.41399999999999</v>
      </c>
      <c r="O2612">
        <f t="shared" si="115"/>
        <v>882.3126666666667</v>
      </c>
      <c r="P2612">
        <f t="shared" si="116"/>
        <v>885.2113333333333</v>
      </c>
      <c r="Q2612">
        <v>888.11</v>
      </c>
      <c r="R2612">
        <v>887.60599999999999</v>
      </c>
      <c r="S2612">
        <v>906.49800000000005</v>
      </c>
      <c r="T2612">
        <v>906.49800000000005</v>
      </c>
      <c r="U2612">
        <v>906.49800000000005</v>
      </c>
      <c r="V2612">
        <v>906.49800000000005</v>
      </c>
      <c r="W2612">
        <v>906.38</v>
      </c>
      <c r="X2612">
        <v>906.37599999999998</v>
      </c>
      <c r="Y2612">
        <v>926.30600000000004</v>
      </c>
      <c r="Z2612">
        <v>926.30600000000004</v>
      </c>
    </row>
    <row r="2613" spans="1:26" x14ac:dyDescent="0.35">
      <c r="A2613">
        <v>48</v>
      </c>
      <c r="B2613">
        <v>121</v>
      </c>
      <c r="C2613" t="str">
        <f t="shared" si="117"/>
        <v>48121</v>
      </c>
      <c r="D2613" t="str">
        <f t="shared" si="118"/>
        <v>48121</v>
      </c>
      <c r="E2613" t="str">
        <f>VLOOKUP(C2613,Table1[[Column1]:[GEMS_Typo]],2)</f>
        <v>A</v>
      </c>
      <c r="F2613">
        <v>5340.3630000000003</v>
      </c>
      <c r="G2613">
        <v>5401.7219999999998</v>
      </c>
      <c r="H2613">
        <v>5475.1989999999996</v>
      </c>
      <c r="I2613">
        <v>5484.8270000000002</v>
      </c>
      <c r="J2613">
        <v>5553.6620000000003</v>
      </c>
      <c r="K2613">
        <v>5553.7179999999998</v>
      </c>
      <c r="L2613">
        <v>5594.24</v>
      </c>
      <c r="M2613">
        <v>5661.174</v>
      </c>
      <c r="N2613">
        <v>5693.4629999999997</v>
      </c>
      <c r="O2613">
        <f t="shared" si="115"/>
        <v>6174.650333333333</v>
      </c>
      <c r="P2613">
        <f t="shared" si="116"/>
        <v>6655.8376666666663</v>
      </c>
      <c r="Q2613">
        <v>7137.0249999999996</v>
      </c>
      <c r="R2613">
        <v>7097.2219999999998</v>
      </c>
      <c r="S2613">
        <v>8420.9279999999999</v>
      </c>
      <c r="T2613">
        <v>8557.8130000000001</v>
      </c>
      <c r="U2613">
        <v>8557.8130000000001</v>
      </c>
      <c r="V2613">
        <v>8557.8130000000001</v>
      </c>
      <c r="W2613">
        <v>8698.8790000000008</v>
      </c>
      <c r="X2613">
        <v>8750.9959999999992</v>
      </c>
      <c r="Y2613">
        <v>8926.32</v>
      </c>
      <c r="Z2613">
        <v>9035.1180000000004</v>
      </c>
    </row>
    <row r="2614" spans="1:26" x14ac:dyDescent="0.35">
      <c r="A2614">
        <v>48</v>
      </c>
      <c r="B2614">
        <v>123</v>
      </c>
      <c r="C2614" t="str">
        <f t="shared" si="117"/>
        <v>48123</v>
      </c>
      <c r="D2614" t="str">
        <f t="shared" si="118"/>
        <v>48123</v>
      </c>
      <c r="E2614" t="str">
        <f>VLOOKUP(C2614,Table1[[Column1]:[GEMS_Typo]],2)</f>
        <v>C</v>
      </c>
      <c r="F2614">
        <v>2321.2199999999998</v>
      </c>
      <c r="G2614">
        <v>2321.2199999999998</v>
      </c>
      <c r="H2614">
        <v>2320.7359999999999</v>
      </c>
      <c r="I2614">
        <v>2319.9879999999998</v>
      </c>
      <c r="J2614">
        <v>2334.712</v>
      </c>
      <c r="K2614">
        <v>2335.6619999999998</v>
      </c>
      <c r="L2614">
        <v>2344.2359999999999</v>
      </c>
      <c r="M2614">
        <v>2348.6149999999998</v>
      </c>
      <c r="N2614">
        <v>2335.107</v>
      </c>
      <c r="O2614">
        <f t="shared" si="115"/>
        <v>2334.1963333333333</v>
      </c>
      <c r="P2614">
        <f t="shared" si="116"/>
        <v>2333.2856666666667</v>
      </c>
      <c r="Q2614">
        <v>2332.375</v>
      </c>
      <c r="R2614">
        <v>2331.895</v>
      </c>
      <c r="S2614">
        <v>2266.5619999999999</v>
      </c>
      <c r="T2614">
        <v>2263.4720000000002</v>
      </c>
      <c r="U2614">
        <v>2263.4720000000002</v>
      </c>
      <c r="V2614">
        <v>2263.4720000000002</v>
      </c>
      <c r="W2614">
        <v>2261.5590000000002</v>
      </c>
      <c r="X2614">
        <v>2261.5590000000002</v>
      </c>
      <c r="Y2614">
        <v>2273.7330000000002</v>
      </c>
      <c r="Z2614">
        <v>2274.0500000000002</v>
      </c>
    </row>
    <row r="2615" spans="1:26" x14ac:dyDescent="0.35">
      <c r="A2615">
        <v>48</v>
      </c>
      <c r="B2615">
        <v>125</v>
      </c>
      <c r="C2615" t="str">
        <f t="shared" si="117"/>
        <v>48125</v>
      </c>
      <c r="D2615" t="str">
        <f t="shared" si="118"/>
        <v>48125</v>
      </c>
      <c r="E2615" t="str">
        <f>VLOOKUP(C2615,Table1[[Column1]:[GEMS_Typo]],2)</f>
        <v>F</v>
      </c>
      <c r="F2615">
        <v>1310.0719999999999</v>
      </c>
      <c r="G2615">
        <v>1310.0719999999999</v>
      </c>
      <c r="H2615">
        <v>1309.704</v>
      </c>
      <c r="I2615">
        <v>1318.89</v>
      </c>
      <c r="J2615">
        <v>1327.5719999999999</v>
      </c>
      <c r="K2615">
        <v>1323.606</v>
      </c>
      <c r="L2615">
        <v>1323.308</v>
      </c>
      <c r="M2615">
        <v>1323.308</v>
      </c>
      <c r="N2615">
        <v>1322.914</v>
      </c>
      <c r="O2615">
        <f t="shared" si="115"/>
        <v>1323.5666666666666</v>
      </c>
      <c r="P2615">
        <f t="shared" si="116"/>
        <v>1324.2193333333335</v>
      </c>
      <c r="Q2615">
        <v>1324.8720000000001</v>
      </c>
      <c r="R2615">
        <v>1324.8720000000001</v>
      </c>
      <c r="S2615">
        <v>1327.1179999999999</v>
      </c>
      <c r="T2615">
        <v>1327.1020000000001</v>
      </c>
      <c r="U2615">
        <v>1327.1020000000001</v>
      </c>
      <c r="V2615">
        <v>1327.1020000000001</v>
      </c>
      <c r="W2615">
        <v>1326.758</v>
      </c>
      <c r="X2615">
        <v>1326.758</v>
      </c>
      <c r="Y2615">
        <v>1321.38</v>
      </c>
      <c r="Z2615">
        <v>1320.86</v>
      </c>
    </row>
    <row r="2616" spans="1:26" x14ac:dyDescent="0.35">
      <c r="A2616">
        <v>48</v>
      </c>
      <c r="B2616">
        <v>127</v>
      </c>
      <c r="C2616" t="str">
        <f t="shared" si="117"/>
        <v>48127</v>
      </c>
      <c r="D2616" t="str">
        <f t="shared" si="118"/>
        <v>48127</v>
      </c>
      <c r="E2616" t="str">
        <f>VLOOKUP(C2616,Table1[[Column1]:[GEMS_Typo]],2)</f>
        <v>F</v>
      </c>
      <c r="F2616">
        <v>949.40800000000002</v>
      </c>
      <c r="G2616">
        <v>950.51199999999994</v>
      </c>
      <c r="H2616">
        <v>950.51199999999994</v>
      </c>
      <c r="I2616">
        <v>950.07</v>
      </c>
      <c r="J2616">
        <v>950.07</v>
      </c>
      <c r="K2616">
        <v>950.05600000000004</v>
      </c>
      <c r="L2616">
        <v>949.65200000000004</v>
      </c>
      <c r="M2616">
        <v>949.65200000000004</v>
      </c>
      <c r="N2616">
        <v>949.66200000000003</v>
      </c>
      <c r="O2616">
        <f t="shared" si="115"/>
        <v>949.57466666666664</v>
      </c>
      <c r="P2616">
        <f t="shared" si="116"/>
        <v>949.48733333333337</v>
      </c>
      <c r="Q2616">
        <v>949.4</v>
      </c>
      <c r="R2616">
        <v>949.40599999999995</v>
      </c>
      <c r="S2616">
        <v>992.38400000000001</v>
      </c>
      <c r="T2616">
        <v>991.97400000000005</v>
      </c>
      <c r="U2616">
        <v>991.97400000000005</v>
      </c>
      <c r="V2616">
        <v>991.97400000000005</v>
      </c>
      <c r="W2616">
        <v>989.37</v>
      </c>
      <c r="X2616">
        <v>989.37</v>
      </c>
      <c r="Y2616">
        <v>990.97299999999996</v>
      </c>
      <c r="Z2616">
        <v>990.97299999999996</v>
      </c>
    </row>
    <row r="2617" spans="1:26" x14ac:dyDescent="0.35">
      <c r="A2617">
        <v>48</v>
      </c>
      <c r="B2617">
        <v>129</v>
      </c>
      <c r="C2617" t="str">
        <f t="shared" si="117"/>
        <v>48129</v>
      </c>
      <c r="D2617" t="str">
        <f t="shared" si="118"/>
        <v>48129</v>
      </c>
      <c r="E2617" t="str">
        <f>VLOOKUP(C2617,Table1[[Column1]:[GEMS_Typo]],2)</f>
        <v>E</v>
      </c>
      <c r="F2617">
        <v>1340.412</v>
      </c>
      <c r="G2617">
        <v>1267.0719999999999</v>
      </c>
      <c r="H2617">
        <v>1267.0719999999999</v>
      </c>
      <c r="I2617">
        <v>1266.982</v>
      </c>
      <c r="J2617">
        <v>1266.9480000000001</v>
      </c>
      <c r="K2617">
        <v>1266.9480000000001</v>
      </c>
      <c r="L2617">
        <v>1275.17</v>
      </c>
      <c r="M2617">
        <v>1277.6479999999999</v>
      </c>
      <c r="N2617">
        <v>1275.414</v>
      </c>
      <c r="O2617">
        <f t="shared" si="115"/>
        <v>1285.1013333333333</v>
      </c>
      <c r="P2617">
        <f t="shared" si="116"/>
        <v>1294.7886666666668</v>
      </c>
      <c r="Q2617">
        <v>1304.4760000000001</v>
      </c>
      <c r="R2617">
        <v>1304.902</v>
      </c>
      <c r="S2617">
        <v>1296.856</v>
      </c>
      <c r="T2617">
        <v>1296.8800000000001</v>
      </c>
      <c r="U2617">
        <v>1296.8800000000001</v>
      </c>
      <c r="V2617">
        <v>1296.8800000000001</v>
      </c>
      <c r="W2617">
        <v>1306.3599999999999</v>
      </c>
      <c r="X2617">
        <v>1306.3599999999999</v>
      </c>
      <c r="Y2617">
        <v>1307.1559999999999</v>
      </c>
      <c r="Z2617">
        <v>1307.546</v>
      </c>
    </row>
    <row r="2618" spans="1:26" x14ac:dyDescent="0.35">
      <c r="A2618">
        <v>48</v>
      </c>
      <c r="B2618">
        <v>131</v>
      </c>
      <c r="C2618" t="str">
        <f t="shared" si="117"/>
        <v>48131</v>
      </c>
      <c r="D2618" t="str">
        <f t="shared" si="118"/>
        <v>48131</v>
      </c>
      <c r="E2618" t="str">
        <f>VLOOKUP(C2618,Table1[[Column1]:[GEMS_Typo]],2)</f>
        <v>D</v>
      </c>
      <c r="F2618">
        <v>1529.212</v>
      </c>
      <c r="G2618">
        <v>1534.212</v>
      </c>
      <c r="H2618">
        <v>1534.2180000000001</v>
      </c>
      <c r="I2618">
        <v>1532.9459999999999</v>
      </c>
      <c r="J2618">
        <v>1532.9459999999999</v>
      </c>
      <c r="K2618">
        <v>1532.9459999999999</v>
      </c>
      <c r="L2618">
        <v>1532.41</v>
      </c>
      <c r="M2618">
        <v>1532.41</v>
      </c>
      <c r="N2618">
        <v>1532.6759999999999</v>
      </c>
      <c r="O2618">
        <f t="shared" ref="O2618:O2681" si="119">N2618+(Q2618-N2618)*1/3</f>
        <v>1537.8920000000001</v>
      </c>
      <c r="P2618">
        <f t="shared" ref="P2618:P2681" si="120">N2618+(Q2618-N2618)*2/3</f>
        <v>1543.1079999999999</v>
      </c>
      <c r="Q2618">
        <v>1548.3240000000001</v>
      </c>
      <c r="R2618">
        <v>1548.336</v>
      </c>
      <c r="S2618">
        <v>1585.0060000000001</v>
      </c>
      <c r="T2618">
        <v>1583.606</v>
      </c>
      <c r="U2618">
        <v>1583.606</v>
      </c>
      <c r="V2618">
        <v>1583.606</v>
      </c>
      <c r="W2618">
        <v>1586.4770000000001</v>
      </c>
      <c r="X2618">
        <v>1586.4749999999999</v>
      </c>
      <c r="Y2618">
        <v>1590.759</v>
      </c>
      <c r="Z2618">
        <v>1590.8230000000001</v>
      </c>
    </row>
    <row r="2619" spans="1:26" x14ac:dyDescent="0.35">
      <c r="A2619">
        <v>48</v>
      </c>
      <c r="B2619">
        <v>133</v>
      </c>
      <c r="C2619" t="str">
        <f t="shared" si="117"/>
        <v>48133</v>
      </c>
      <c r="D2619" t="str">
        <f t="shared" si="118"/>
        <v>48133</v>
      </c>
      <c r="E2619" t="str">
        <f>VLOOKUP(C2619,Table1[[Column1]:[GEMS_Typo]],2)</f>
        <v>C</v>
      </c>
      <c r="F2619">
        <v>2718.1039999999998</v>
      </c>
      <c r="G2619">
        <v>2718.1039999999998</v>
      </c>
      <c r="H2619">
        <v>2735.1039999999998</v>
      </c>
      <c r="I2619">
        <v>2735.1039999999998</v>
      </c>
      <c r="J2619">
        <v>2737.2860000000001</v>
      </c>
      <c r="K2619">
        <v>2737.1840000000002</v>
      </c>
      <c r="L2619">
        <v>2737.7959999999998</v>
      </c>
      <c r="M2619">
        <v>2737.4059999999999</v>
      </c>
      <c r="N2619">
        <v>2737.6039999999998</v>
      </c>
      <c r="O2619">
        <f t="shared" si="119"/>
        <v>2735.7359999999999</v>
      </c>
      <c r="P2619">
        <f t="shared" si="120"/>
        <v>2733.8679999999999</v>
      </c>
      <c r="Q2619">
        <v>2732</v>
      </c>
      <c r="R2619">
        <v>2733.33</v>
      </c>
      <c r="S2619">
        <v>2750.36</v>
      </c>
      <c r="T2619">
        <v>2750.2280000000001</v>
      </c>
      <c r="U2619">
        <v>2750.2280000000001</v>
      </c>
      <c r="V2619">
        <v>2750.2280000000001</v>
      </c>
      <c r="W2619">
        <v>2749.7170000000001</v>
      </c>
      <c r="X2619">
        <v>2749.7170000000001</v>
      </c>
      <c r="Y2619">
        <v>2751.2429999999999</v>
      </c>
      <c r="Z2619">
        <v>2751.5709999999999</v>
      </c>
    </row>
    <row r="2620" spans="1:26" x14ac:dyDescent="0.35">
      <c r="A2620">
        <v>48</v>
      </c>
      <c r="B2620">
        <v>135</v>
      </c>
      <c r="C2620" t="str">
        <f t="shared" si="117"/>
        <v>48135</v>
      </c>
      <c r="D2620" t="str">
        <f t="shared" si="118"/>
        <v>48135</v>
      </c>
      <c r="E2620" t="str">
        <f>VLOOKUP(C2620,Table1[[Column1]:[GEMS_Typo]],2)</f>
        <v>B</v>
      </c>
      <c r="F2620">
        <v>3222.2710000000002</v>
      </c>
      <c r="G2620">
        <v>3262.3139999999999</v>
      </c>
      <c r="H2620">
        <v>3266.0940000000001</v>
      </c>
      <c r="I2620">
        <v>3258.4780000000001</v>
      </c>
      <c r="J2620">
        <v>3253.998</v>
      </c>
      <c r="K2620">
        <v>3259.866</v>
      </c>
      <c r="L2620">
        <v>3262.268</v>
      </c>
      <c r="M2620">
        <v>3292.1619999999998</v>
      </c>
      <c r="N2620">
        <v>3306.9879999999998</v>
      </c>
      <c r="O2620">
        <f t="shared" si="119"/>
        <v>3294.4373333333333</v>
      </c>
      <c r="P2620">
        <f t="shared" si="120"/>
        <v>3281.8866666666663</v>
      </c>
      <c r="Q2620">
        <v>3269.3359999999998</v>
      </c>
      <c r="R2620">
        <v>3276.3609999999999</v>
      </c>
      <c r="S2620">
        <v>3168.029</v>
      </c>
      <c r="T2620">
        <v>3175.1610000000001</v>
      </c>
      <c r="U2620">
        <v>3175.1610000000001</v>
      </c>
      <c r="V2620">
        <v>3175.1610000000001</v>
      </c>
      <c r="W2620">
        <v>3181.6089999999999</v>
      </c>
      <c r="X2620">
        <v>3181.3049999999998</v>
      </c>
      <c r="Y2620">
        <v>3179.8960000000002</v>
      </c>
      <c r="Z2620">
        <v>3180.3040000000001</v>
      </c>
    </row>
    <row r="2621" spans="1:26" x14ac:dyDescent="0.35">
      <c r="A2621">
        <v>48</v>
      </c>
      <c r="B2621">
        <v>137</v>
      </c>
      <c r="C2621" t="str">
        <f t="shared" si="117"/>
        <v>48137</v>
      </c>
      <c r="D2621" t="str">
        <f t="shared" si="118"/>
        <v>48137</v>
      </c>
      <c r="E2621" t="str">
        <f>VLOOKUP(C2621,Table1[[Column1]:[GEMS_Typo]],2)</f>
        <v>F</v>
      </c>
      <c r="F2621">
        <v>1064.0899999999999</v>
      </c>
      <c r="G2621">
        <v>1064.0899999999999</v>
      </c>
      <c r="H2621">
        <v>1064.0899999999999</v>
      </c>
      <c r="I2621">
        <v>1113.316</v>
      </c>
      <c r="J2621">
        <v>1113.316</v>
      </c>
      <c r="K2621">
        <v>1113.1400000000001</v>
      </c>
      <c r="L2621">
        <v>1113.0640000000001</v>
      </c>
      <c r="M2621">
        <v>1113.0640000000001</v>
      </c>
      <c r="N2621">
        <v>1112.3800000000001</v>
      </c>
      <c r="O2621">
        <f t="shared" si="119"/>
        <v>1105.538</v>
      </c>
      <c r="P2621">
        <f t="shared" si="120"/>
        <v>1098.6960000000001</v>
      </c>
      <c r="Q2621">
        <v>1091.854</v>
      </c>
      <c r="R2621">
        <v>1091.854</v>
      </c>
      <c r="S2621">
        <v>1086.2260000000001</v>
      </c>
      <c r="T2621">
        <v>1086.2260000000001</v>
      </c>
      <c r="U2621">
        <v>1086.2260000000001</v>
      </c>
      <c r="V2621">
        <v>1086.2260000000001</v>
      </c>
      <c r="W2621">
        <v>1086.4059999999999</v>
      </c>
      <c r="X2621">
        <v>1086.4059999999999</v>
      </c>
      <c r="Y2621">
        <v>1085.4659999999999</v>
      </c>
      <c r="Z2621">
        <v>1085.4659999999999</v>
      </c>
    </row>
    <row r="2622" spans="1:26" x14ac:dyDescent="0.35">
      <c r="A2622">
        <v>48</v>
      </c>
      <c r="B2622">
        <v>139</v>
      </c>
      <c r="C2622" t="str">
        <f t="shared" si="117"/>
        <v>48139</v>
      </c>
      <c r="D2622" t="str">
        <f t="shared" si="118"/>
        <v>48139</v>
      </c>
      <c r="E2622" t="str">
        <f>VLOOKUP(C2622,Table1[[Column1]:[GEMS_Typo]],2)</f>
        <v>A</v>
      </c>
      <c r="F2622">
        <v>4407.8940000000002</v>
      </c>
      <c r="G2622">
        <v>4471.8</v>
      </c>
      <c r="H2622">
        <v>4434.1679999999997</v>
      </c>
      <c r="I2622">
        <v>4456.174</v>
      </c>
      <c r="J2622">
        <v>4493.1350000000002</v>
      </c>
      <c r="K2622">
        <v>4492.567</v>
      </c>
      <c r="L2622">
        <v>4501.7290000000003</v>
      </c>
      <c r="M2622">
        <v>4518.7629999999999</v>
      </c>
      <c r="N2622">
        <v>4577.6469999999999</v>
      </c>
      <c r="O2622">
        <f t="shared" si="119"/>
        <v>4650.0020000000004</v>
      </c>
      <c r="P2622">
        <f t="shared" si="120"/>
        <v>4722.357</v>
      </c>
      <c r="Q2622">
        <v>4794.7120000000004</v>
      </c>
      <c r="R2622">
        <v>4796.9120000000003</v>
      </c>
      <c r="S2622">
        <v>4718.9939999999997</v>
      </c>
      <c r="T2622">
        <v>4735.2479999999996</v>
      </c>
      <c r="U2622">
        <v>4735.2479999999996</v>
      </c>
      <c r="V2622">
        <v>4735.2479999999996</v>
      </c>
      <c r="W2622">
        <v>4722.7619999999997</v>
      </c>
      <c r="X2622">
        <v>4723.9480000000003</v>
      </c>
      <c r="Y2622">
        <v>4737.76</v>
      </c>
      <c r="Z2622">
        <v>4743.402</v>
      </c>
    </row>
    <row r="2623" spans="1:26" x14ac:dyDescent="0.35">
      <c r="A2623">
        <v>48</v>
      </c>
      <c r="B2623">
        <v>141</v>
      </c>
      <c r="C2623" t="str">
        <f t="shared" si="117"/>
        <v>48141</v>
      </c>
      <c r="D2623" t="str">
        <f t="shared" si="118"/>
        <v>48141</v>
      </c>
      <c r="E2623" t="str">
        <f>VLOOKUP(C2623,Table1[[Column1]:[GEMS_Typo]],2)</f>
        <v>B</v>
      </c>
      <c r="F2623">
        <v>6967.2309999999998</v>
      </c>
      <c r="G2623">
        <v>6825.7439999999997</v>
      </c>
      <c r="H2623">
        <v>6823.3459999999995</v>
      </c>
      <c r="I2623">
        <v>6826.4620000000004</v>
      </c>
      <c r="J2623">
        <v>6832.4430000000002</v>
      </c>
      <c r="K2623">
        <v>6828.0249999999996</v>
      </c>
      <c r="L2623">
        <v>6915.5659999999998</v>
      </c>
      <c r="M2623">
        <v>7088.7550000000001</v>
      </c>
      <c r="N2623">
        <v>7079.8429999999998</v>
      </c>
      <c r="O2623">
        <f t="shared" si="119"/>
        <v>7153.7519999999995</v>
      </c>
      <c r="P2623">
        <f t="shared" si="120"/>
        <v>7227.6610000000001</v>
      </c>
      <c r="Q2623">
        <v>7301.57</v>
      </c>
      <c r="R2623">
        <v>7349.4040000000005</v>
      </c>
      <c r="S2623">
        <v>8269.3439999999991</v>
      </c>
      <c r="T2623">
        <v>8296.9120000000003</v>
      </c>
      <c r="U2623">
        <v>8298.07</v>
      </c>
      <c r="V2623">
        <v>8298.07</v>
      </c>
      <c r="W2623">
        <v>8322.598</v>
      </c>
      <c r="X2623">
        <v>8371.1470000000008</v>
      </c>
      <c r="Y2623">
        <v>8400.5380000000005</v>
      </c>
      <c r="Z2623">
        <v>8411.2880000000005</v>
      </c>
    </row>
    <row r="2624" spans="1:26" x14ac:dyDescent="0.35">
      <c r="A2624">
        <v>48</v>
      </c>
      <c r="B2624">
        <v>143</v>
      </c>
      <c r="C2624" t="str">
        <f t="shared" si="117"/>
        <v>48143</v>
      </c>
      <c r="D2624" t="str">
        <f t="shared" si="118"/>
        <v>48143</v>
      </c>
      <c r="E2624" t="str">
        <f>VLOOKUP(C2624,Table1[[Column1]:[GEMS_Typo]],2)</f>
        <v>C</v>
      </c>
      <c r="F2624">
        <v>2611.1819999999998</v>
      </c>
      <c r="G2624">
        <v>2616.37</v>
      </c>
      <c r="H2624">
        <v>2614.732</v>
      </c>
      <c r="I2624">
        <v>2614.732</v>
      </c>
      <c r="J2624">
        <v>2615.8519999999999</v>
      </c>
      <c r="K2624">
        <v>2615.8519999999999</v>
      </c>
      <c r="L2624">
        <v>2691.0219999999999</v>
      </c>
      <c r="M2624">
        <v>2689.3420000000001</v>
      </c>
      <c r="N2624">
        <v>2689.4140000000002</v>
      </c>
      <c r="O2624">
        <f t="shared" si="119"/>
        <v>2703.2726666666667</v>
      </c>
      <c r="P2624">
        <f t="shared" si="120"/>
        <v>2717.1313333333333</v>
      </c>
      <c r="Q2624">
        <v>2730.99</v>
      </c>
      <c r="R2624">
        <v>2739.05</v>
      </c>
      <c r="S2624">
        <v>2735.3040000000001</v>
      </c>
      <c r="T2624">
        <v>2747.2</v>
      </c>
      <c r="U2624">
        <v>2747.2</v>
      </c>
      <c r="V2624">
        <v>2747.2</v>
      </c>
      <c r="W2624">
        <v>2754.752</v>
      </c>
      <c r="X2624">
        <v>2754.76</v>
      </c>
      <c r="Y2624">
        <v>2756.7190000000001</v>
      </c>
      <c r="Z2624">
        <v>2758.3609999999999</v>
      </c>
    </row>
    <row r="2625" spans="1:26" x14ac:dyDescent="0.35">
      <c r="A2625">
        <v>48</v>
      </c>
      <c r="B2625">
        <v>145</v>
      </c>
      <c r="C2625" t="str">
        <f t="shared" si="117"/>
        <v>48145</v>
      </c>
      <c r="D2625" t="str">
        <f t="shared" si="118"/>
        <v>48145</v>
      </c>
      <c r="E2625" t="str">
        <f>VLOOKUP(C2625,Table1[[Column1]:[GEMS_Typo]],2)</f>
        <v>B</v>
      </c>
      <c r="F2625">
        <v>2532.7730000000001</v>
      </c>
      <c r="G2625">
        <v>2535.8649999999998</v>
      </c>
      <c r="H2625">
        <v>2539.761</v>
      </c>
      <c r="I2625">
        <v>2539.761</v>
      </c>
      <c r="J2625">
        <v>2546.4169999999999</v>
      </c>
      <c r="K2625">
        <v>2546.4949999999999</v>
      </c>
      <c r="L2625">
        <v>2546.0529999999999</v>
      </c>
      <c r="M2625">
        <v>2562.953</v>
      </c>
      <c r="N2625">
        <v>2562.5419999999999</v>
      </c>
      <c r="O2625">
        <f t="shared" si="119"/>
        <v>2558.4023333333334</v>
      </c>
      <c r="P2625">
        <f t="shared" si="120"/>
        <v>2554.2626666666665</v>
      </c>
      <c r="Q2625">
        <v>2550.123</v>
      </c>
      <c r="R2625">
        <v>2550.0929999999998</v>
      </c>
      <c r="S2625">
        <v>2437.9810000000002</v>
      </c>
      <c r="T2625">
        <v>2439.2629999999999</v>
      </c>
      <c r="U2625">
        <v>2439.2629999999999</v>
      </c>
      <c r="V2625">
        <v>2439.2629999999999</v>
      </c>
      <c r="W2625">
        <v>2437.944</v>
      </c>
      <c r="X2625">
        <v>2437.944</v>
      </c>
      <c r="Y2625">
        <v>2437.596</v>
      </c>
      <c r="Z2625">
        <v>2437.752</v>
      </c>
    </row>
    <row r="2626" spans="1:26" x14ac:dyDescent="0.35">
      <c r="A2626">
        <v>48</v>
      </c>
      <c r="B2626">
        <v>147</v>
      </c>
      <c r="C2626" t="str">
        <f t="shared" si="117"/>
        <v>48147</v>
      </c>
      <c r="D2626" t="str">
        <f t="shared" si="118"/>
        <v>48147</v>
      </c>
      <c r="E2626" t="str">
        <f>VLOOKUP(C2626,Table1[[Column1]:[GEMS_Typo]],2)</f>
        <v>C</v>
      </c>
      <c r="F2626">
        <v>2960.7440000000001</v>
      </c>
      <c r="G2626">
        <v>2960.7440000000001</v>
      </c>
      <c r="H2626">
        <v>3000.0160000000001</v>
      </c>
      <c r="I2626">
        <v>3000.0160000000001</v>
      </c>
      <c r="J2626">
        <v>2998.55</v>
      </c>
      <c r="K2626">
        <v>2973.2280000000001</v>
      </c>
      <c r="L2626">
        <v>3093.2820000000002</v>
      </c>
      <c r="M2626">
        <v>3094.24</v>
      </c>
      <c r="N2626">
        <v>3091.2739999999999</v>
      </c>
      <c r="O2626">
        <f t="shared" si="119"/>
        <v>3102.0569999999998</v>
      </c>
      <c r="P2626">
        <f t="shared" si="120"/>
        <v>3112.84</v>
      </c>
      <c r="Q2626">
        <v>3123.623</v>
      </c>
      <c r="R2626">
        <v>3123.6390000000001</v>
      </c>
      <c r="S2626">
        <v>3154.3110000000001</v>
      </c>
      <c r="T2626">
        <v>3158.877</v>
      </c>
      <c r="U2626">
        <v>3158.877</v>
      </c>
      <c r="V2626">
        <v>3158.877</v>
      </c>
      <c r="W2626">
        <v>3153.4349999999999</v>
      </c>
      <c r="X2626">
        <v>3156.7350000000001</v>
      </c>
      <c r="Y2626">
        <v>3155.3020000000001</v>
      </c>
      <c r="Z2626">
        <v>3163.9389999999999</v>
      </c>
    </row>
    <row r="2627" spans="1:26" x14ac:dyDescent="0.35">
      <c r="A2627">
        <v>48</v>
      </c>
      <c r="B2627">
        <v>149</v>
      </c>
      <c r="C2627" t="str">
        <f t="shared" ref="C2627:C2690" si="121">_xlfn.CONCAT(TEXT(A2627,"00"),TEXT(B2627,"000"))</f>
        <v>48149</v>
      </c>
      <c r="D2627" t="str">
        <f t="shared" ref="D2627:D2690" si="122">_xlfn.CONCAT(A2627,TEXT(B2627,"000"))</f>
        <v>48149</v>
      </c>
      <c r="E2627" t="str">
        <f>VLOOKUP(C2627,Table1[[Column1]:[GEMS_Typo]],2)</f>
        <v>C</v>
      </c>
      <c r="F2627">
        <v>2954.93</v>
      </c>
      <c r="G2627">
        <v>2936.788</v>
      </c>
      <c r="H2627">
        <v>2936.2260000000001</v>
      </c>
      <c r="I2627">
        <v>2941.248</v>
      </c>
      <c r="J2627">
        <v>2941.248</v>
      </c>
      <c r="K2627">
        <v>2945.88</v>
      </c>
      <c r="L2627">
        <v>2946.2240000000002</v>
      </c>
      <c r="M2627">
        <v>2945.6239999999998</v>
      </c>
      <c r="N2627">
        <v>2950.482</v>
      </c>
      <c r="O2627">
        <f t="shared" si="119"/>
        <v>2959.9613333333332</v>
      </c>
      <c r="P2627">
        <f t="shared" si="120"/>
        <v>2969.4406666666669</v>
      </c>
      <c r="Q2627">
        <v>2978.92</v>
      </c>
      <c r="R2627">
        <v>2974.9180000000001</v>
      </c>
      <c r="S2627">
        <v>2950.7820000000002</v>
      </c>
      <c r="T2627">
        <v>2950.692</v>
      </c>
      <c r="U2627">
        <v>2950.692</v>
      </c>
      <c r="V2627">
        <v>2950.692</v>
      </c>
      <c r="W2627">
        <v>2955.4870000000001</v>
      </c>
      <c r="X2627">
        <v>2955.2669999999998</v>
      </c>
      <c r="Y2627">
        <v>2956.2530000000002</v>
      </c>
      <c r="Z2627">
        <v>2956.7449999999999</v>
      </c>
    </row>
    <row r="2628" spans="1:26" x14ac:dyDescent="0.35">
      <c r="A2628">
        <v>48</v>
      </c>
      <c r="B2628">
        <v>151</v>
      </c>
      <c r="C2628" t="str">
        <f t="shared" si="121"/>
        <v>48151</v>
      </c>
      <c r="D2628" t="str">
        <f t="shared" si="122"/>
        <v>48151</v>
      </c>
      <c r="E2628" t="str">
        <f>VLOOKUP(C2628,Table1[[Column1]:[GEMS_Typo]],2)</f>
        <v>D</v>
      </c>
      <c r="F2628">
        <v>1911.2260000000001</v>
      </c>
      <c r="G2628">
        <v>1911.2260000000001</v>
      </c>
      <c r="H2628">
        <v>1911.2239999999999</v>
      </c>
      <c r="I2628">
        <v>1907.97</v>
      </c>
      <c r="J2628">
        <v>1907.97</v>
      </c>
      <c r="K2628">
        <v>1907.97</v>
      </c>
      <c r="L2628">
        <v>1907.63</v>
      </c>
      <c r="M2628">
        <v>1907.63</v>
      </c>
      <c r="N2628">
        <v>1907.63</v>
      </c>
      <c r="O2628">
        <f t="shared" si="119"/>
        <v>1906.9893333333334</v>
      </c>
      <c r="P2628">
        <f t="shared" si="120"/>
        <v>1906.3486666666668</v>
      </c>
      <c r="Q2628">
        <v>1905.7080000000001</v>
      </c>
      <c r="R2628">
        <v>1906.2</v>
      </c>
      <c r="S2628">
        <v>1904.41</v>
      </c>
      <c r="T2628">
        <v>1903.586</v>
      </c>
      <c r="U2628">
        <v>1903.586</v>
      </c>
      <c r="V2628">
        <v>1903.586</v>
      </c>
      <c r="W2628">
        <v>1905.7639999999999</v>
      </c>
      <c r="X2628">
        <v>1905.7639999999999</v>
      </c>
      <c r="Y2628">
        <v>1905.7840000000001</v>
      </c>
      <c r="Z2628">
        <v>1905.7840000000001</v>
      </c>
    </row>
    <row r="2629" spans="1:26" x14ac:dyDescent="0.35">
      <c r="A2629">
        <v>48</v>
      </c>
      <c r="B2629">
        <v>153</v>
      </c>
      <c r="C2629" t="str">
        <f t="shared" si="121"/>
        <v>48153</v>
      </c>
      <c r="D2629" t="str">
        <f t="shared" si="122"/>
        <v>48153</v>
      </c>
      <c r="E2629" t="str">
        <f>VLOOKUP(C2629,Table1[[Column1]:[GEMS_Typo]],2)</f>
        <v>C</v>
      </c>
      <c r="F2629">
        <v>2761.248</v>
      </c>
      <c r="G2629">
        <v>2761.248</v>
      </c>
      <c r="H2629">
        <v>2761.248</v>
      </c>
      <c r="I2629">
        <v>2760.1840000000002</v>
      </c>
      <c r="J2629">
        <v>2765.9560000000001</v>
      </c>
      <c r="K2629">
        <v>2765.9560000000001</v>
      </c>
      <c r="L2629">
        <v>2765.8119999999999</v>
      </c>
      <c r="M2629">
        <v>2765.8119999999999</v>
      </c>
      <c r="N2629">
        <v>2764.268</v>
      </c>
      <c r="O2629">
        <f t="shared" si="119"/>
        <v>2761.5626666666667</v>
      </c>
      <c r="P2629">
        <f t="shared" si="120"/>
        <v>2758.8573333333334</v>
      </c>
      <c r="Q2629">
        <v>2756.152</v>
      </c>
      <c r="R2629">
        <v>2756.31</v>
      </c>
      <c r="S2629">
        <v>2761.5619999999999</v>
      </c>
      <c r="T2629">
        <v>2761.7179999999998</v>
      </c>
      <c r="U2629">
        <v>2761.7179999999998</v>
      </c>
      <c r="V2629">
        <v>2761.7179999999998</v>
      </c>
      <c r="W2629">
        <v>2759.9180000000001</v>
      </c>
      <c r="X2629">
        <v>2759.47</v>
      </c>
      <c r="Y2629">
        <v>2759.4679999999998</v>
      </c>
      <c r="Z2629">
        <v>2759.4720000000002</v>
      </c>
    </row>
    <row r="2630" spans="1:26" x14ac:dyDescent="0.35">
      <c r="A2630">
        <v>48</v>
      </c>
      <c r="B2630">
        <v>155</v>
      </c>
      <c r="C2630" t="str">
        <f t="shared" si="121"/>
        <v>48155</v>
      </c>
      <c r="D2630" t="str">
        <f t="shared" si="122"/>
        <v>48155</v>
      </c>
      <c r="E2630" t="str">
        <f>VLOOKUP(C2630,Table1[[Column1]:[GEMS_Typo]],2)</f>
        <v>F</v>
      </c>
      <c r="F2630">
        <v>1009.992</v>
      </c>
      <c r="G2630">
        <v>997.26400000000001</v>
      </c>
      <c r="H2630">
        <v>997.26400000000001</v>
      </c>
      <c r="I2630">
        <v>996.33</v>
      </c>
      <c r="J2630">
        <v>996.33</v>
      </c>
      <c r="K2630">
        <v>996.33</v>
      </c>
      <c r="L2630">
        <v>995.43600000000004</v>
      </c>
      <c r="M2630">
        <v>995.43600000000004</v>
      </c>
      <c r="N2630">
        <v>994.91800000000001</v>
      </c>
      <c r="O2630">
        <f t="shared" si="119"/>
        <v>994.41266666666672</v>
      </c>
      <c r="P2630">
        <f t="shared" si="120"/>
        <v>993.90733333333333</v>
      </c>
      <c r="Q2630">
        <v>993.40200000000004</v>
      </c>
      <c r="R2630">
        <v>993.40200000000004</v>
      </c>
      <c r="S2630">
        <v>991.19600000000003</v>
      </c>
      <c r="T2630">
        <v>991.19600000000003</v>
      </c>
      <c r="U2630">
        <v>991.19600000000003</v>
      </c>
      <c r="V2630">
        <v>991.19600000000003</v>
      </c>
      <c r="W2630">
        <v>991.32600000000002</v>
      </c>
      <c r="X2630">
        <v>991.32600000000002</v>
      </c>
      <c r="Y2630">
        <v>991.32600000000002</v>
      </c>
      <c r="Z2630">
        <v>991.39</v>
      </c>
    </row>
    <row r="2631" spans="1:26" x14ac:dyDescent="0.35">
      <c r="A2631">
        <v>48</v>
      </c>
      <c r="B2631">
        <v>157</v>
      </c>
      <c r="C2631" t="str">
        <f t="shared" si="121"/>
        <v>48157</v>
      </c>
      <c r="D2631" t="str">
        <f t="shared" si="122"/>
        <v>48157</v>
      </c>
      <c r="E2631" t="str">
        <f>VLOOKUP(C2631,Table1[[Column1]:[GEMS_Typo]],2)</f>
        <v>A</v>
      </c>
      <c r="F2631">
        <v>5354.7150000000001</v>
      </c>
      <c r="G2631">
        <v>5668.8630000000003</v>
      </c>
      <c r="H2631">
        <v>5687.3810000000003</v>
      </c>
      <c r="I2631">
        <v>5677.2669999999998</v>
      </c>
      <c r="J2631">
        <v>5866.6729999999998</v>
      </c>
      <c r="K2631">
        <v>5938.4790000000003</v>
      </c>
      <c r="L2631">
        <v>5962.7650000000003</v>
      </c>
      <c r="M2631">
        <v>6340.5439999999999</v>
      </c>
      <c r="N2631">
        <v>6329.5659999999998</v>
      </c>
      <c r="O2631">
        <f t="shared" si="119"/>
        <v>6604.7839999999997</v>
      </c>
      <c r="P2631">
        <f t="shared" si="120"/>
        <v>6880.0020000000004</v>
      </c>
      <c r="Q2631">
        <v>7155.22</v>
      </c>
      <c r="R2631">
        <v>7155.6610000000001</v>
      </c>
      <c r="S2631">
        <v>7019.2030000000004</v>
      </c>
      <c r="T2631">
        <v>7120.3559999999998</v>
      </c>
      <c r="U2631">
        <v>7120.3559999999998</v>
      </c>
      <c r="V2631">
        <v>7131.6719999999996</v>
      </c>
      <c r="W2631">
        <v>7369.4639999999999</v>
      </c>
      <c r="X2631">
        <v>7396.6880000000001</v>
      </c>
      <c r="Y2631">
        <v>7444.625</v>
      </c>
      <c r="Z2631">
        <v>7898.2340000000004</v>
      </c>
    </row>
    <row r="2632" spans="1:26" x14ac:dyDescent="0.35">
      <c r="A2632">
        <v>48</v>
      </c>
      <c r="B2632">
        <v>159</v>
      </c>
      <c r="C2632" t="str">
        <f t="shared" si="121"/>
        <v>48159</v>
      </c>
      <c r="D2632" t="str">
        <f t="shared" si="122"/>
        <v>48159</v>
      </c>
      <c r="E2632" t="str">
        <f>VLOOKUP(C2632,Table1[[Column1]:[GEMS_Typo]],2)</f>
        <v>D</v>
      </c>
      <c r="F2632">
        <v>915.23</v>
      </c>
      <c r="G2632">
        <v>915.23</v>
      </c>
      <c r="H2632">
        <v>921.72400000000005</v>
      </c>
      <c r="I2632">
        <v>921.72400000000005</v>
      </c>
      <c r="J2632">
        <v>921.72400000000005</v>
      </c>
      <c r="K2632">
        <v>921.21600000000001</v>
      </c>
      <c r="L2632">
        <v>927.79399999999998</v>
      </c>
      <c r="M2632">
        <v>927.66</v>
      </c>
      <c r="N2632">
        <v>927.66</v>
      </c>
      <c r="O2632">
        <f t="shared" si="119"/>
        <v>928.48799999999994</v>
      </c>
      <c r="P2632">
        <f t="shared" si="120"/>
        <v>929.31600000000003</v>
      </c>
      <c r="Q2632">
        <v>930.14400000000001</v>
      </c>
      <c r="R2632">
        <v>931.61</v>
      </c>
      <c r="S2632">
        <v>939.28399999999999</v>
      </c>
      <c r="T2632">
        <v>937.46199999999999</v>
      </c>
      <c r="U2632">
        <v>937.46199999999999</v>
      </c>
      <c r="V2632">
        <v>937.46199999999999</v>
      </c>
      <c r="W2632">
        <v>945.19500000000005</v>
      </c>
      <c r="X2632">
        <v>945.197</v>
      </c>
      <c r="Y2632">
        <v>942.45399999999995</v>
      </c>
      <c r="Z2632">
        <v>944.5</v>
      </c>
    </row>
    <row r="2633" spans="1:26" x14ac:dyDescent="0.35">
      <c r="A2633">
        <v>48</v>
      </c>
      <c r="B2633">
        <v>161</v>
      </c>
      <c r="C2633" t="str">
        <f t="shared" si="121"/>
        <v>48161</v>
      </c>
      <c r="D2633" t="str">
        <f t="shared" si="122"/>
        <v>48161</v>
      </c>
      <c r="E2633" t="str">
        <f>VLOOKUP(C2633,Table1[[Column1]:[GEMS_Typo]],2)</f>
        <v>D</v>
      </c>
      <c r="F2633">
        <v>2243.143</v>
      </c>
      <c r="G2633">
        <v>2236.3470000000002</v>
      </c>
      <c r="H2633">
        <v>2236.3470000000002</v>
      </c>
      <c r="I2633">
        <v>2253.4009999999998</v>
      </c>
      <c r="J2633">
        <v>2256.0149999999999</v>
      </c>
      <c r="K2633">
        <v>2256.0149999999999</v>
      </c>
      <c r="L2633">
        <v>2255.7530000000002</v>
      </c>
      <c r="M2633">
        <v>2255.3710000000001</v>
      </c>
      <c r="N2633">
        <v>2254.1930000000002</v>
      </c>
      <c r="O2633">
        <f t="shared" si="119"/>
        <v>2276.798666666667</v>
      </c>
      <c r="P2633">
        <f t="shared" si="120"/>
        <v>2299.4043333333334</v>
      </c>
      <c r="Q2633">
        <v>2322.0100000000002</v>
      </c>
      <c r="R2633">
        <v>2326.038</v>
      </c>
      <c r="S2633">
        <v>2285.54</v>
      </c>
      <c r="T2633">
        <v>2285.5259999999998</v>
      </c>
      <c r="U2633">
        <v>2285.5259999999998</v>
      </c>
      <c r="V2633">
        <v>2285.5259999999998</v>
      </c>
      <c r="W2633">
        <v>2302.8539999999998</v>
      </c>
      <c r="X2633">
        <v>2303.3780000000002</v>
      </c>
      <c r="Y2633">
        <v>2302.6880000000001</v>
      </c>
      <c r="Z2633">
        <v>2302.5320000000002</v>
      </c>
    </row>
    <row r="2634" spans="1:26" x14ac:dyDescent="0.35">
      <c r="A2634">
        <v>48</v>
      </c>
      <c r="B2634">
        <v>163</v>
      </c>
      <c r="C2634" t="str">
        <f t="shared" si="121"/>
        <v>48163</v>
      </c>
      <c r="D2634" t="str">
        <f t="shared" si="122"/>
        <v>48163</v>
      </c>
      <c r="E2634" t="str">
        <f>VLOOKUP(C2634,Table1[[Column1]:[GEMS_Typo]],2)</f>
        <v>C</v>
      </c>
      <c r="F2634">
        <v>1645.816</v>
      </c>
      <c r="G2634">
        <v>1645.816</v>
      </c>
      <c r="H2634">
        <v>1641.1579999999999</v>
      </c>
      <c r="I2634">
        <v>1645.3779999999999</v>
      </c>
      <c r="J2634">
        <v>1645.3779999999999</v>
      </c>
      <c r="K2634">
        <v>1645.4680000000001</v>
      </c>
      <c r="L2634">
        <v>1643.13</v>
      </c>
      <c r="M2634">
        <v>1647.2760000000001</v>
      </c>
      <c r="N2634">
        <v>1645.9639999999999</v>
      </c>
      <c r="O2634">
        <f t="shared" si="119"/>
        <v>1647.7233333333334</v>
      </c>
      <c r="P2634">
        <f t="shared" si="120"/>
        <v>1649.4826666666665</v>
      </c>
      <c r="Q2634">
        <v>1651.242</v>
      </c>
      <c r="R2634">
        <v>1651.258</v>
      </c>
      <c r="S2634">
        <v>1644.0060000000001</v>
      </c>
      <c r="T2634">
        <v>1644.482</v>
      </c>
      <c r="U2634">
        <v>1644.482</v>
      </c>
      <c r="V2634">
        <v>1644.482</v>
      </c>
      <c r="W2634">
        <v>1639.5319999999999</v>
      </c>
      <c r="X2634">
        <v>1639.5319999999999</v>
      </c>
      <c r="Y2634">
        <v>1640.838</v>
      </c>
      <c r="Z2634">
        <v>1655.2639999999999</v>
      </c>
    </row>
    <row r="2635" spans="1:26" x14ac:dyDescent="0.35">
      <c r="A2635">
        <v>48</v>
      </c>
      <c r="B2635">
        <v>165</v>
      </c>
      <c r="C2635" t="str">
        <f t="shared" si="121"/>
        <v>48165</v>
      </c>
      <c r="D2635" t="str">
        <f t="shared" si="122"/>
        <v>48165</v>
      </c>
      <c r="E2635" t="str">
        <f>VLOOKUP(C2635,Table1[[Column1]:[GEMS_Typo]],2)</f>
        <v>D</v>
      </c>
      <c r="F2635">
        <v>2941.058</v>
      </c>
      <c r="G2635">
        <v>2941.058</v>
      </c>
      <c r="H2635">
        <v>2941.2559999999999</v>
      </c>
      <c r="I2635">
        <v>2941.2559999999999</v>
      </c>
      <c r="J2635">
        <v>2958.05</v>
      </c>
      <c r="K2635">
        <v>2958.8020000000001</v>
      </c>
      <c r="L2635">
        <v>2992.7220000000002</v>
      </c>
      <c r="M2635">
        <v>2993.1860000000001</v>
      </c>
      <c r="N2635">
        <v>2993.884</v>
      </c>
      <c r="O2635">
        <f t="shared" si="119"/>
        <v>2982.5740000000001</v>
      </c>
      <c r="P2635">
        <f t="shared" si="120"/>
        <v>2971.2640000000001</v>
      </c>
      <c r="Q2635">
        <v>2959.9540000000002</v>
      </c>
      <c r="R2635">
        <v>2959.9520000000002</v>
      </c>
      <c r="S2635">
        <v>2965.1460000000002</v>
      </c>
      <c r="T2635">
        <v>2965.2060000000001</v>
      </c>
      <c r="U2635">
        <v>2965.2060000000001</v>
      </c>
      <c r="V2635">
        <v>2965.2060000000001</v>
      </c>
      <c r="W2635">
        <v>2925.63</v>
      </c>
      <c r="X2635">
        <v>2925.634</v>
      </c>
      <c r="Y2635">
        <v>2926.8879999999999</v>
      </c>
      <c r="Z2635">
        <v>2926.7339999999999</v>
      </c>
    </row>
    <row r="2636" spans="1:26" x14ac:dyDescent="0.35">
      <c r="A2636">
        <v>48</v>
      </c>
      <c r="B2636">
        <v>167</v>
      </c>
      <c r="C2636" t="str">
        <f t="shared" si="121"/>
        <v>48167</v>
      </c>
      <c r="D2636" t="str">
        <f t="shared" si="122"/>
        <v>48167</v>
      </c>
      <c r="E2636" t="str">
        <f>VLOOKUP(C2636,Table1[[Column1]:[GEMS_Typo]],2)</f>
        <v>A</v>
      </c>
      <c r="F2636">
        <v>4104.5789999999997</v>
      </c>
      <c r="G2636">
        <v>4125.1629999999996</v>
      </c>
      <c r="H2636">
        <v>4169.2610000000004</v>
      </c>
      <c r="I2636">
        <v>4142.3710000000001</v>
      </c>
      <c r="J2636">
        <v>4144.9669999999996</v>
      </c>
      <c r="K2636">
        <v>4154.125</v>
      </c>
      <c r="L2636">
        <v>4163.2269999999999</v>
      </c>
      <c r="M2636">
        <v>4196.2460000000001</v>
      </c>
      <c r="N2636">
        <v>4207.8130000000001</v>
      </c>
      <c r="O2636">
        <f t="shared" si="119"/>
        <v>4393.8036666666667</v>
      </c>
      <c r="P2636">
        <f t="shared" si="120"/>
        <v>4579.7943333333333</v>
      </c>
      <c r="Q2636">
        <v>4765.7849999999999</v>
      </c>
      <c r="R2636">
        <v>4774.8320000000003</v>
      </c>
      <c r="S2636">
        <v>4744.2470000000003</v>
      </c>
      <c r="T2636">
        <v>4782.4030000000002</v>
      </c>
      <c r="U2636">
        <v>4782.4030000000002</v>
      </c>
      <c r="V2636">
        <v>4782.4030000000002</v>
      </c>
      <c r="W2636">
        <v>4776.1719999999996</v>
      </c>
      <c r="X2636">
        <v>4777.442</v>
      </c>
      <c r="Y2636">
        <v>4778.0529999999999</v>
      </c>
      <c r="Z2636">
        <v>4785.1530000000002</v>
      </c>
    </row>
    <row r="2637" spans="1:26" x14ac:dyDescent="0.35">
      <c r="A2637">
        <v>48</v>
      </c>
      <c r="B2637">
        <v>169</v>
      </c>
      <c r="C2637" t="str">
        <f t="shared" si="121"/>
        <v>48169</v>
      </c>
      <c r="D2637" t="str">
        <f t="shared" si="122"/>
        <v>48169</v>
      </c>
      <c r="E2637" t="str">
        <f>VLOOKUP(C2637,Table1[[Column1]:[GEMS_Typo]],2)</f>
        <v>F</v>
      </c>
      <c r="F2637">
        <v>1017.354</v>
      </c>
      <c r="G2637">
        <v>1017.354</v>
      </c>
      <c r="H2637">
        <v>1014.706</v>
      </c>
      <c r="I2637">
        <v>1014.706</v>
      </c>
      <c r="J2637">
        <v>1021.65</v>
      </c>
      <c r="K2637">
        <v>1021.65</v>
      </c>
      <c r="L2637">
        <v>1021.236</v>
      </c>
      <c r="M2637">
        <v>1021.236</v>
      </c>
      <c r="N2637">
        <v>1021.396</v>
      </c>
      <c r="O2637">
        <f t="shared" si="119"/>
        <v>1021.2329999999999</v>
      </c>
      <c r="P2637">
        <f t="shared" si="120"/>
        <v>1021.07</v>
      </c>
      <c r="Q2637">
        <v>1020.907</v>
      </c>
      <c r="R2637">
        <v>1018.723</v>
      </c>
      <c r="S2637">
        <v>1013.402</v>
      </c>
      <c r="T2637">
        <v>1014.046</v>
      </c>
      <c r="U2637">
        <v>1014.046</v>
      </c>
      <c r="V2637">
        <v>1014.046</v>
      </c>
      <c r="W2637">
        <v>1014.1950000000001</v>
      </c>
      <c r="X2637">
        <v>1014.1950000000001</v>
      </c>
      <c r="Y2637">
        <v>1013.78</v>
      </c>
      <c r="Z2637">
        <v>1013.472</v>
      </c>
    </row>
    <row r="2638" spans="1:26" x14ac:dyDescent="0.35">
      <c r="A2638">
        <v>48</v>
      </c>
      <c r="B2638">
        <v>171</v>
      </c>
      <c r="C2638" t="str">
        <f t="shared" si="121"/>
        <v>48171</v>
      </c>
      <c r="D2638" t="str">
        <f t="shared" si="122"/>
        <v>48171</v>
      </c>
      <c r="E2638" t="str">
        <f>VLOOKUP(C2638,Table1[[Column1]:[GEMS_Typo]],2)</f>
        <v>D</v>
      </c>
      <c r="F2638">
        <v>1824.72</v>
      </c>
      <c r="G2638">
        <v>1822.01</v>
      </c>
      <c r="H2638">
        <v>1872.51</v>
      </c>
      <c r="I2638">
        <v>1872.51</v>
      </c>
      <c r="J2638">
        <v>1872.51</v>
      </c>
      <c r="K2638">
        <v>1872.5160000000001</v>
      </c>
      <c r="L2638">
        <v>1878.2619999999999</v>
      </c>
      <c r="M2638">
        <v>1878.2380000000001</v>
      </c>
      <c r="N2638">
        <v>1898.2840000000001</v>
      </c>
      <c r="O2638">
        <f t="shared" si="119"/>
        <v>1915.2060000000001</v>
      </c>
      <c r="P2638">
        <f t="shared" si="120"/>
        <v>1932.1279999999999</v>
      </c>
      <c r="Q2638">
        <v>1949.05</v>
      </c>
      <c r="R2638">
        <v>1961.7280000000001</v>
      </c>
      <c r="S2638">
        <v>1962.55</v>
      </c>
      <c r="T2638">
        <v>1973.444</v>
      </c>
      <c r="U2638">
        <v>1973.444</v>
      </c>
      <c r="V2638">
        <v>1973.444</v>
      </c>
      <c r="W2638">
        <v>1974.135</v>
      </c>
      <c r="X2638">
        <v>1977.8430000000001</v>
      </c>
      <c r="Y2638">
        <v>1970.7360000000001</v>
      </c>
      <c r="Z2638">
        <v>1970.5329999999999</v>
      </c>
    </row>
    <row r="2639" spans="1:26" x14ac:dyDescent="0.35">
      <c r="A2639">
        <v>48</v>
      </c>
      <c r="B2639">
        <v>173</v>
      </c>
      <c r="C2639" t="str">
        <f t="shared" si="121"/>
        <v>48173</v>
      </c>
      <c r="D2639" t="str">
        <f t="shared" si="122"/>
        <v>48173</v>
      </c>
      <c r="E2639" t="str">
        <f>VLOOKUP(C2639,Table1[[Column1]:[GEMS_Typo]],2)</f>
        <v>B</v>
      </c>
      <c r="F2639">
        <v>700.62400000000002</v>
      </c>
      <c r="G2639">
        <v>700.62400000000002</v>
      </c>
      <c r="H2639">
        <v>700.62400000000002</v>
      </c>
      <c r="I2639">
        <v>709.47799999999995</v>
      </c>
      <c r="J2639">
        <v>709.47799999999995</v>
      </c>
      <c r="K2639">
        <v>709.47799999999995</v>
      </c>
      <c r="L2639">
        <v>729.81</v>
      </c>
      <c r="M2639">
        <v>729.81</v>
      </c>
      <c r="N2639">
        <v>727.83600000000001</v>
      </c>
      <c r="O2639">
        <f t="shared" si="119"/>
        <v>725.67533333333336</v>
      </c>
      <c r="P2639">
        <f t="shared" si="120"/>
        <v>723.5146666666667</v>
      </c>
      <c r="Q2639">
        <v>721.35400000000004</v>
      </c>
      <c r="R2639">
        <v>721.35400000000004</v>
      </c>
      <c r="S2639">
        <v>725.09400000000005</v>
      </c>
      <c r="T2639">
        <v>725.09400000000005</v>
      </c>
      <c r="U2639">
        <v>725.09400000000005</v>
      </c>
      <c r="V2639">
        <v>725.09400000000005</v>
      </c>
      <c r="W2639">
        <v>787.01</v>
      </c>
      <c r="X2639">
        <v>787.01</v>
      </c>
      <c r="Y2639">
        <v>787.00599999999997</v>
      </c>
      <c r="Z2639">
        <v>787.21400000000006</v>
      </c>
    </row>
    <row r="2640" spans="1:26" x14ac:dyDescent="0.35">
      <c r="A2640">
        <v>48</v>
      </c>
      <c r="B2640">
        <v>175</v>
      </c>
      <c r="C2640" t="str">
        <f t="shared" si="121"/>
        <v>48175</v>
      </c>
      <c r="D2640" t="str">
        <f t="shared" si="122"/>
        <v>48175</v>
      </c>
      <c r="E2640" t="str">
        <f>VLOOKUP(C2640,Table1[[Column1]:[GEMS_Typo]],2)</f>
        <v>B</v>
      </c>
      <c r="F2640">
        <v>1167.7339999999999</v>
      </c>
      <c r="G2640">
        <v>1167.7339999999999</v>
      </c>
      <c r="H2640">
        <v>1168.83</v>
      </c>
      <c r="I2640">
        <v>1170.1420000000001</v>
      </c>
      <c r="J2640">
        <v>1170.1420000000001</v>
      </c>
      <c r="K2640">
        <v>1169.912</v>
      </c>
      <c r="L2640">
        <v>1171.011</v>
      </c>
      <c r="M2640">
        <v>1171.011</v>
      </c>
      <c r="N2640">
        <v>1200.3520000000001</v>
      </c>
      <c r="O2640">
        <f t="shared" si="119"/>
        <v>1203.8030000000001</v>
      </c>
      <c r="P2640">
        <f t="shared" si="120"/>
        <v>1207.2539999999999</v>
      </c>
      <c r="Q2640">
        <v>1210.7049999999999</v>
      </c>
      <c r="R2640">
        <v>1210.7049999999999</v>
      </c>
      <c r="S2640">
        <v>1207.2249999999999</v>
      </c>
      <c r="T2640">
        <v>1207.3589999999999</v>
      </c>
      <c r="U2640">
        <v>1207.3589999999999</v>
      </c>
      <c r="V2640">
        <v>1207.3589999999999</v>
      </c>
      <c r="W2640">
        <v>1206.6500000000001</v>
      </c>
      <c r="X2640">
        <v>1206.6369999999999</v>
      </c>
      <c r="Y2640">
        <v>1209.77</v>
      </c>
      <c r="Z2640">
        <v>1209.8789999999999</v>
      </c>
    </row>
    <row r="2641" spans="1:26" x14ac:dyDescent="0.35">
      <c r="A2641">
        <v>48</v>
      </c>
      <c r="B2641">
        <v>177</v>
      </c>
      <c r="C2641" t="str">
        <f t="shared" si="121"/>
        <v>48177</v>
      </c>
      <c r="D2641" t="str">
        <f t="shared" si="122"/>
        <v>48177</v>
      </c>
      <c r="E2641" t="str">
        <f>VLOOKUP(C2641,Table1[[Column1]:[GEMS_Typo]],2)</f>
        <v>D</v>
      </c>
      <c r="F2641">
        <v>2392.0709999999999</v>
      </c>
      <c r="G2641">
        <v>2392.8649999999998</v>
      </c>
      <c r="H2641">
        <v>2392.8649999999998</v>
      </c>
      <c r="I2641">
        <v>2417.067</v>
      </c>
      <c r="J2641">
        <v>2417.067</v>
      </c>
      <c r="K2641">
        <v>2414.9409999999998</v>
      </c>
      <c r="L2641">
        <v>2417.0369999999998</v>
      </c>
      <c r="M2641">
        <v>2431.2849999999999</v>
      </c>
      <c r="N2641">
        <v>2441.2510000000002</v>
      </c>
      <c r="O2641">
        <f t="shared" si="119"/>
        <v>2441.6906666666669</v>
      </c>
      <c r="P2641">
        <f t="shared" si="120"/>
        <v>2442.1303333333335</v>
      </c>
      <c r="Q2641">
        <v>2442.5700000000002</v>
      </c>
      <c r="R2641">
        <v>2450.6819999999998</v>
      </c>
      <c r="S2641">
        <v>2446.8420000000001</v>
      </c>
      <c r="T2641">
        <v>2445.7550000000001</v>
      </c>
      <c r="U2641">
        <v>2445.7550000000001</v>
      </c>
      <c r="V2641">
        <v>2445.7550000000001</v>
      </c>
      <c r="W2641">
        <v>2446.1610000000001</v>
      </c>
      <c r="X2641">
        <v>2447.2570000000001</v>
      </c>
      <c r="Y2641">
        <v>2452.7040000000002</v>
      </c>
      <c r="Z2641">
        <v>2450.0770000000002</v>
      </c>
    </row>
    <row r="2642" spans="1:26" x14ac:dyDescent="0.35">
      <c r="A2642">
        <v>48</v>
      </c>
      <c r="B2642">
        <v>179</v>
      </c>
      <c r="C2642" t="str">
        <f t="shared" si="121"/>
        <v>48179</v>
      </c>
      <c r="D2642" t="str">
        <f t="shared" si="122"/>
        <v>48179</v>
      </c>
      <c r="E2642" t="str">
        <f>VLOOKUP(C2642,Table1[[Column1]:[GEMS_Typo]],2)</f>
        <v>B</v>
      </c>
      <c r="F2642">
        <v>2618.0129999999999</v>
      </c>
      <c r="G2642">
        <v>2618.2959999999998</v>
      </c>
      <c r="H2642">
        <v>2623.2440000000001</v>
      </c>
      <c r="I2642">
        <v>2623.2179999999998</v>
      </c>
      <c r="J2642">
        <v>2626.5160000000001</v>
      </c>
      <c r="K2642">
        <v>2614.4279999999999</v>
      </c>
      <c r="L2642">
        <v>2627.9079999999999</v>
      </c>
      <c r="M2642">
        <v>2627.9079999999999</v>
      </c>
      <c r="N2642">
        <v>2628.2820000000002</v>
      </c>
      <c r="O2642">
        <f t="shared" si="119"/>
        <v>2618.2113333333336</v>
      </c>
      <c r="P2642">
        <f t="shared" si="120"/>
        <v>2608.1406666666667</v>
      </c>
      <c r="Q2642">
        <v>2598.0700000000002</v>
      </c>
      <c r="R2642">
        <v>2598.9659999999999</v>
      </c>
      <c r="S2642">
        <v>2301.598</v>
      </c>
      <c r="T2642">
        <v>2301.65</v>
      </c>
      <c r="U2642">
        <v>2301.65</v>
      </c>
      <c r="V2642">
        <v>2301.65</v>
      </c>
      <c r="W2642">
        <v>2292.3029999999999</v>
      </c>
      <c r="X2642">
        <v>2292.049</v>
      </c>
      <c r="Y2642">
        <v>2291.3850000000002</v>
      </c>
      <c r="Z2642">
        <v>2294.4479999999999</v>
      </c>
    </row>
    <row r="2643" spans="1:26" x14ac:dyDescent="0.35">
      <c r="A2643">
        <v>48</v>
      </c>
      <c r="B2643">
        <v>181</v>
      </c>
      <c r="C2643" t="str">
        <f t="shared" si="121"/>
        <v>48181</v>
      </c>
      <c r="D2643" t="str">
        <f t="shared" si="122"/>
        <v>48181</v>
      </c>
      <c r="E2643" t="str">
        <f>VLOOKUP(C2643,Table1[[Column1]:[GEMS_Typo]],2)</f>
        <v>C</v>
      </c>
      <c r="F2643">
        <v>4912.8100000000004</v>
      </c>
      <c r="G2643">
        <v>4900.7719999999999</v>
      </c>
      <c r="H2643">
        <v>4891.3720000000003</v>
      </c>
      <c r="I2643">
        <v>4885.0140000000001</v>
      </c>
      <c r="J2643">
        <v>4892.9539999999997</v>
      </c>
      <c r="K2643">
        <v>4922.2820000000002</v>
      </c>
      <c r="L2643">
        <v>4948.0540000000001</v>
      </c>
      <c r="M2643">
        <v>4959.9539999999997</v>
      </c>
      <c r="N2643">
        <v>4951.0330000000004</v>
      </c>
      <c r="O2643">
        <f t="shared" si="119"/>
        <v>4986.4496666666673</v>
      </c>
      <c r="P2643">
        <f t="shared" si="120"/>
        <v>5021.8663333333334</v>
      </c>
      <c r="Q2643">
        <v>5057.2830000000004</v>
      </c>
      <c r="R2643">
        <v>5102.223</v>
      </c>
      <c r="S2643">
        <v>5079.7370000000001</v>
      </c>
      <c r="T2643">
        <v>5071.54</v>
      </c>
      <c r="U2643">
        <v>5071.54</v>
      </c>
      <c r="V2643">
        <v>5071.54</v>
      </c>
      <c r="W2643">
        <v>5074.2470000000003</v>
      </c>
      <c r="X2643">
        <v>5079.2129999999997</v>
      </c>
      <c r="Y2643">
        <v>5091.6970000000001</v>
      </c>
      <c r="Z2643">
        <v>5093.3249999999998</v>
      </c>
    </row>
    <row r="2644" spans="1:26" x14ac:dyDescent="0.35">
      <c r="A2644">
        <v>48</v>
      </c>
      <c r="B2644">
        <v>183</v>
      </c>
      <c r="C2644" t="str">
        <f t="shared" si="121"/>
        <v>48183</v>
      </c>
      <c r="D2644" t="str">
        <f t="shared" si="122"/>
        <v>48183</v>
      </c>
      <c r="E2644" t="str">
        <f>VLOOKUP(C2644,Table1[[Column1]:[GEMS_Typo]],2)</f>
        <v>C</v>
      </c>
      <c r="F2644">
        <v>2941.29</v>
      </c>
      <c r="G2644">
        <v>2909.8670000000002</v>
      </c>
      <c r="H2644">
        <v>2916.279</v>
      </c>
      <c r="I2644">
        <v>2931.1869999999999</v>
      </c>
      <c r="J2644">
        <v>2937.268</v>
      </c>
      <c r="K2644">
        <v>2937.9319999999998</v>
      </c>
      <c r="L2644">
        <v>2948.29</v>
      </c>
      <c r="M2644">
        <v>2950.6260000000002</v>
      </c>
      <c r="N2644">
        <v>2958.7109999999998</v>
      </c>
      <c r="O2644">
        <f t="shared" si="119"/>
        <v>2933.2496666666666</v>
      </c>
      <c r="P2644">
        <f t="shared" si="120"/>
        <v>2907.7883333333334</v>
      </c>
      <c r="Q2644">
        <v>2882.3270000000002</v>
      </c>
      <c r="R2644">
        <v>2885.9969999999998</v>
      </c>
      <c r="S2644">
        <v>2677.1990000000001</v>
      </c>
      <c r="T2644">
        <v>2682.8150000000001</v>
      </c>
      <c r="U2644">
        <v>2682.8150000000001</v>
      </c>
      <c r="V2644">
        <v>2682.8150000000001</v>
      </c>
      <c r="W2644">
        <v>2688.17</v>
      </c>
      <c r="X2644">
        <v>2693.107</v>
      </c>
      <c r="Y2644">
        <v>2689.5320000000002</v>
      </c>
      <c r="Z2644">
        <v>2690.7849999999999</v>
      </c>
    </row>
    <row r="2645" spans="1:26" x14ac:dyDescent="0.35">
      <c r="A2645">
        <v>48</v>
      </c>
      <c r="B2645">
        <v>185</v>
      </c>
      <c r="C2645" t="str">
        <f t="shared" si="121"/>
        <v>48185</v>
      </c>
      <c r="D2645" t="str">
        <f t="shared" si="122"/>
        <v>48185</v>
      </c>
      <c r="E2645" t="str">
        <f>VLOOKUP(C2645,Table1[[Column1]:[GEMS_Typo]],2)</f>
        <v>D</v>
      </c>
      <c r="F2645">
        <v>1838.5740000000001</v>
      </c>
      <c r="G2645">
        <v>1875.9</v>
      </c>
      <c r="H2645">
        <v>1875.9</v>
      </c>
      <c r="I2645">
        <v>1901.9159999999999</v>
      </c>
      <c r="J2645">
        <v>1901.9159999999999</v>
      </c>
      <c r="K2645">
        <v>1906.5840000000001</v>
      </c>
      <c r="L2645">
        <v>1934.0160000000001</v>
      </c>
      <c r="M2645">
        <v>1979.5160000000001</v>
      </c>
      <c r="N2645">
        <v>1976.2080000000001</v>
      </c>
      <c r="O2645">
        <f t="shared" si="119"/>
        <v>1980.6713333333335</v>
      </c>
      <c r="P2645">
        <f t="shared" si="120"/>
        <v>1985.1346666666666</v>
      </c>
      <c r="Q2645">
        <v>1989.598</v>
      </c>
      <c r="R2645">
        <v>1989.3879999999999</v>
      </c>
      <c r="S2645">
        <v>1944.4280000000001</v>
      </c>
      <c r="T2645">
        <v>1944.242</v>
      </c>
      <c r="U2645">
        <v>1944.242</v>
      </c>
      <c r="V2645">
        <v>1944.242</v>
      </c>
      <c r="W2645">
        <v>1942.874</v>
      </c>
      <c r="X2645">
        <v>1947.9739999999999</v>
      </c>
      <c r="Y2645">
        <v>1952.38</v>
      </c>
      <c r="Z2645">
        <v>1956.61</v>
      </c>
    </row>
    <row r="2646" spans="1:26" x14ac:dyDescent="0.35">
      <c r="A2646">
        <v>48</v>
      </c>
      <c r="B2646">
        <v>187</v>
      </c>
      <c r="C2646" t="str">
        <f t="shared" si="121"/>
        <v>48187</v>
      </c>
      <c r="D2646" t="str">
        <f t="shared" si="122"/>
        <v>48187</v>
      </c>
      <c r="E2646" t="str">
        <f>VLOOKUP(C2646,Table1[[Column1]:[GEMS_Typo]],2)</f>
        <v>B</v>
      </c>
      <c r="F2646">
        <v>2994.0410000000002</v>
      </c>
      <c r="G2646">
        <v>3022.4189999999999</v>
      </c>
      <c r="H2646">
        <v>3027.011</v>
      </c>
      <c r="I2646">
        <v>3022.3249999999998</v>
      </c>
      <c r="J2646">
        <v>3025.1289999999999</v>
      </c>
      <c r="K2646">
        <v>3031.0990000000002</v>
      </c>
      <c r="L2646">
        <v>3036.404</v>
      </c>
      <c r="M2646">
        <v>3081.5120000000002</v>
      </c>
      <c r="N2646">
        <v>3051.7240000000002</v>
      </c>
      <c r="O2646">
        <f t="shared" si="119"/>
        <v>3139.1763333333333</v>
      </c>
      <c r="P2646">
        <f t="shared" si="120"/>
        <v>3226.628666666667</v>
      </c>
      <c r="Q2646">
        <v>3314.0810000000001</v>
      </c>
      <c r="R2646">
        <v>3359.8470000000002</v>
      </c>
      <c r="S2646">
        <v>3268.5569999999998</v>
      </c>
      <c r="T2646">
        <v>3272.3009999999999</v>
      </c>
      <c r="U2646">
        <v>3272.3009999999999</v>
      </c>
      <c r="V2646">
        <v>3272.3009999999999</v>
      </c>
      <c r="W2646">
        <v>3296.0949999999998</v>
      </c>
      <c r="X2646">
        <v>3298.1030000000001</v>
      </c>
      <c r="Y2646">
        <v>3300.9929999999999</v>
      </c>
      <c r="Z2646">
        <v>3297.7249999999999</v>
      </c>
    </row>
    <row r="2647" spans="1:26" x14ac:dyDescent="0.35">
      <c r="A2647">
        <v>48</v>
      </c>
      <c r="B2647">
        <v>189</v>
      </c>
      <c r="C2647" t="str">
        <f t="shared" si="121"/>
        <v>48189</v>
      </c>
      <c r="D2647" t="str">
        <f t="shared" si="122"/>
        <v>48189</v>
      </c>
      <c r="E2647" t="str">
        <f>VLOOKUP(C2647,Table1[[Column1]:[GEMS_Typo]],2)</f>
        <v>D</v>
      </c>
      <c r="F2647">
        <v>4346.0640000000003</v>
      </c>
      <c r="G2647">
        <v>4343.884</v>
      </c>
      <c r="H2647">
        <v>4344.7460000000001</v>
      </c>
      <c r="I2647">
        <v>4347.2740000000003</v>
      </c>
      <c r="J2647">
        <v>4350.0600000000004</v>
      </c>
      <c r="K2647">
        <v>4350.0600000000004</v>
      </c>
      <c r="L2647">
        <v>4350.152</v>
      </c>
      <c r="M2647">
        <v>4351.42</v>
      </c>
      <c r="N2647">
        <v>4355.9340000000002</v>
      </c>
      <c r="O2647">
        <f t="shared" si="119"/>
        <v>4351.0789999999997</v>
      </c>
      <c r="P2647">
        <f t="shared" si="120"/>
        <v>4346.2240000000002</v>
      </c>
      <c r="Q2647">
        <v>4341.3689999999997</v>
      </c>
      <c r="R2647">
        <v>4343.067</v>
      </c>
      <c r="S2647">
        <v>4106.2529999999997</v>
      </c>
      <c r="T2647">
        <v>4107.5069999999996</v>
      </c>
      <c r="U2647">
        <v>4107.5069999999996</v>
      </c>
      <c r="V2647">
        <v>4107.5069999999996</v>
      </c>
      <c r="W2647">
        <v>4109.8490000000002</v>
      </c>
      <c r="X2647">
        <v>4109.8490000000002</v>
      </c>
      <c r="Y2647">
        <v>4110.5129999999999</v>
      </c>
      <c r="Z2647">
        <v>4108.4669999999996</v>
      </c>
    </row>
    <row r="2648" spans="1:26" x14ac:dyDescent="0.35">
      <c r="A2648">
        <v>48</v>
      </c>
      <c r="B2648">
        <v>191</v>
      </c>
      <c r="C2648" t="str">
        <f t="shared" si="121"/>
        <v>48191</v>
      </c>
      <c r="D2648" t="str">
        <f t="shared" si="122"/>
        <v>48191</v>
      </c>
      <c r="E2648" t="str">
        <f>VLOOKUP(C2648,Table1[[Column1]:[GEMS_Typo]],2)</f>
        <v>F</v>
      </c>
      <c r="F2648">
        <v>1382.046</v>
      </c>
      <c r="G2648">
        <v>1382.046</v>
      </c>
      <c r="H2648">
        <v>1381.674</v>
      </c>
      <c r="I2648">
        <v>1381.674</v>
      </c>
      <c r="J2648">
        <v>1384.11</v>
      </c>
      <c r="K2648">
        <v>1384.11</v>
      </c>
      <c r="L2648">
        <v>1420.056</v>
      </c>
      <c r="M2648">
        <v>1420.056</v>
      </c>
      <c r="N2648">
        <v>1417.83</v>
      </c>
      <c r="O2648">
        <f t="shared" si="119"/>
        <v>1418.3373333333334</v>
      </c>
      <c r="P2648">
        <f t="shared" si="120"/>
        <v>1418.8446666666666</v>
      </c>
      <c r="Q2648">
        <v>1419.3520000000001</v>
      </c>
      <c r="R2648">
        <v>1419.4179999999999</v>
      </c>
      <c r="S2648">
        <v>1416.8040000000001</v>
      </c>
      <c r="T2648">
        <v>1416.7760000000001</v>
      </c>
      <c r="U2648">
        <v>1416.7760000000001</v>
      </c>
      <c r="V2648">
        <v>1416.7760000000001</v>
      </c>
      <c r="W2648">
        <v>1414.164</v>
      </c>
      <c r="X2648">
        <v>1403.53</v>
      </c>
      <c r="Y2648">
        <v>1403.528</v>
      </c>
      <c r="Z2648">
        <v>1406.0530000000001</v>
      </c>
    </row>
    <row r="2649" spans="1:26" x14ac:dyDescent="0.35">
      <c r="A2649">
        <v>48</v>
      </c>
      <c r="B2649">
        <v>193</v>
      </c>
      <c r="C2649" t="str">
        <f t="shared" si="121"/>
        <v>48193</v>
      </c>
      <c r="D2649" t="str">
        <f t="shared" si="122"/>
        <v>48193</v>
      </c>
      <c r="E2649" t="str">
        <f>VLOOKUP(C2649,Table1[[Column1]:[GEMS_Typo]],2)</f>
        <v>D</v>
      </c>
      <c r="F2649">
        <v>1825.4159999999999</v>
      </c>
      <c r="G2649">
        <v>1825.3040000000001</v>
      </c>
      <c r="H2649">
        <v>1825.3040000000001</v>
      </c>
      <c r="I2649">
        <v>1823.1</v>
      </c>
      <c r="J2649">
        <v>1824.5519999999999</v>
      </c>
      <c r="K2649">
        <v>1824.5519999999999</v>
      </c>
      <c r="L2649">
        <v>1824.884</v>
      </c>
      <c r="M2649">
        <v>1824.884</v>
      </c>
      <c r="N2649">
        <v>1834.6179999999999</v>
      </c>
      <c r="O2649">
        <f t="shared" si="119"/>
        <v>1832.4583333333333</v>
      </c>
      <c r="P2649">
        <f t="shared" si="120"/>
        <v>1830.2986666666666</v>
      </c>
      <c r="Q2649">
        <v>1828.1389999999999</v>
      </c>
      <c r="R2649">
        <v>1829.115</v>
      </c>
      <c r="S2649">
        <v>1832.1369999999999</v>
      </c>
      <c r="T2649">
        <v>1830.751</v>
      </c>
      <c r="U2649">
        <v>1830.751</v>
      </c>
      <c r="V2649">
        <v>1830.751</v>
      </c>
      <c r="W2649">
        <v>1828.69</v>
      </c>
      <c r="X2649">
        <v>1825.49</v>
      </c>
      <c r="Y2649">
        <v>1824.0050000000001</v>
      </c>
      <c r="Z2649">
        <v>1824.039</v>
      </c>
    </row>
    <row r="2650" spans="1:26" x14ac:dyDescent="0.35">
      <c r="A2650">
        <v>48</v>
      </c>
      <c r="B2650">
        <v>195</v>
      </c>
      <c r="C2650" t="str">
        <f t="shared" si="121"/>
        <v>48195</v>
      </c>
      <c r="D2650" t="str">
        <f t="shared" si="122"/>
        <v>48195</v>
      </c>
      <c r="E2650" t="str">
        <f>VLOOKUP(C2650,Table1[[Column1]:[GEMS_Typo]],2)</f>
        <v>D</v>
      </c>
      <c r="F2650">
        <v>1532.076</v>
      </c>
      <c r="G2650">
        <v>1520.855</v>
      </c>
      <c r="H2650">
        <v>1520.673</v>
      </c>
      <c r="I2650">
        <v>1520.673</v>
      </c>
      <c r="J2650">
        <v>1521.557</v>
      </c>
      <c r="K2650">
        <v>1521.557</v>
      </c>
      <c r="L2650">
        <v>1529.2170000000001</v>
      </c>
      <c r="M2650">
        <v>1529.2170000000001</v>
      </c>
      <c r="N2650">
        <v>1529.2170000000001</v>
      </c>
      <c r="O2650">
        <f t="shared" si="119"/>
        <v>1529.577</v>
      </c>
      <c r="P2650">
        <f t="shared" si="120"/>
        <v>1529.9370000000001</v>
      </c>
      <c r="Q2650">
        <v>1530.297</v>
      </c>
      <c r="R2650">
        <v>1530.2950000000001</v>
      </c>
      <c r="S2650">
        <v>1536.8309999999999</v>
      </c>
      <c r="T2650">
        <v>1536.825</v>
      </c>
      <c r="U2650">
        <v>1536.825</v>
      </c>
      <c r="V2650">
        <v>1536.825</v>
      </c>
      <c r="W2650">
        <v>1536.95</v>
      </c>
      <c r="X2650">
        <v>1537.432</v>
      </c>
      <c r="Y2650">
        <v>1537.43</v>
      </c>
      <c r="Z2650">
        <v>1537.45</v>
      </c>
    </row>
    <row r="2651" spans="1:26" x14ac:dyDescent="0.35">
      <c r="A2651">
        <v>48</v>
      </c>
      <c r="B2651">
        <v>197</v>
      </c>
      <c r="C2651" t="str">
        <f t="shared" si="121"/>
        <v>48197</v>
      </c>
      <c r="D2651" t="str">
        <f t="shared" si="122"/>
        <v>48197</v>
      </c>
      <c r="E2651" t="str">
        <f>VLOOKUP(C2651,Table1[[Column1]:[GEMS_Typo]],2)</f>
        <v>F</v>
      </c>
      <c r="F2651">
        <v>1564.6020000000001</v>
      </c>
      <c r="G2651">
        <v>1564.6020000000001</v>
      </c>
      <c r="H2651">
        <v>1564.6020000000001</v>
      </c>
      <c r="I2651">
        <v>1563.7860000000001</v>
      </c>
      <c r="J2651">
        <v>1564.1179999999999</v>
      </c>
      <c r="K2651">
        <v>1564.1179999999999</v>
      </c>
      <c r="L2651">
        <v>1563.098</v>
      </c>
      <c r="M2651">
        <v>1563.098</v>
      </c>
      <c r="N2651">
        <v>1563.3520000000001</v>
      </c>
      <c r="O2651">
        <f t="shared" si="119"/>
        <v>1562.8993333333333</v>
      </c>
      <c r="P2651">
        <f t="shared" si="120"/>
        <v>1562.4466666666667</v>
      </c>
      <c r="Q2651">
        <v>1561.9939999999999</v>
      </c>
      <c r="R2651">
        <v>1561.9939999999999</v>
      </c>
      <c r="S2651">
        <v>1550.94</v>
      </c>
      <c r="T2651">
        <v>1548.874</v>
      </c>
      <c r="U2651">
        <v>1548.874</v>
      </c>
      <c r="V2651">
        <v>1548.874</v>
      </c>
      <c r="W2651">
        <v>1549.0920000000001</v>
      </c>
      <c r="X2651">
        <v>1549.096</v>
      </c>
      <c r="Y2651">
        <v>1548.7059999999999</v>
      </c>
      <c r="Z2651">
        <v>1548.768</v>
      </c>
    </row>
    <row r="2652" spans="1:26" x14ac:dyDescent="0.35">
      <c r="A2652">
        <v>48</v>
      </c>
      <c r="B2652">
        <v>199</v>
      </c>
      <c r="C2652" t="str">
        <f t="shared" si="121"/>
        <v>48199</v>
      </c>
      <c r="D2652" t="str">
        <f t="shared" si="122"/>
        <v>48199</v>
      </c>
      <c r="E2652" t="str">
        <f>VLOOKUP(C2652,Table1[[Column1]:[GEMS_Typo]],2)</f>
        <v>B</v>
      </c>
      <c r="F2652">
        <v>1853.05</v>
      </c>
      <c r="G2652">
        <v>1854.9059999999999</v>
      </c>
      <c r="H2652">
        <v>1856.2159999999999</v>
      </c>
      <c r="I2652">
        <v>1857.816</v>
      </c>
      <c r="J2652">
        <v>1854.556</v>
      </c>
      <c r="K2652">
        <v>1854.508</v>
      </c>
      <c r="L2652">
        <v>1855.816</v>
      </c>
      <c r="M2652">
        <v>1858.644</v>
      </c>
      <c r="N2652">
        <v>1854.252</v>
      </c>
      <c r="O2652">
        <f t="shared" si="119"/>
        <v>1887.9966666666667</v>
      </c>
      <c r="P2652">
        <f t="shared" si="120"/>
        <v>1921.7413333333334</v>
      </c>
      <c r="Q2652">
        <v>1955.4860000000001</v>
      </c>
      <c r="R2652">
        <v>1955.48</v>
      </c>
      <c r="S2652">
        <v>1943.3620000000001</v>
      </c>
      <c r="T2652">
        <v>1979.248</v>
      </c>
      <c r="U2652">
        <v>1979.248</v>
      </c>
      <c r="V2652">
        <v>1979.248</v>
      </c>
      <c r="W2652">
        <v>1973.521</v>
      </c>
      <c r="X2652">
        <v>1973.5609999999999</v>
      </c>
      <c r="Y2652">
        <v>1985.088</v>
      </c>
      <c r="Z2652">
        <v>1987.414</v>
      </c>
    </row>
    <row r="2653" spans="1:26" x14ac:dyDescent="0.35">
      <c r="A2653">
        <v>48</v>
      </c>
      <c r="B2653">
        <v>201</v>
      </c>
      <c r="C2653" t="str">
        <f t="shared" si="121"/>
        <v>48201</v>
      </c>
      <c r="D2653" t="str">
        <f t="shared" si="122"/>
        <v>48201</v>
      </c>
      <c r="E2653" t="str">
        <f>VLOOKUP(C2653,Table1[[Column1]:[GEMS_Typo]],2)</f>
        <v>A</v>
      </c>
      <c r="F2653">
        <v>34192.482000000004</v>
      </c>
      <c r="G2653">
        <v>34054.855000000003</v>
      </c>
      <c r="H2653">
        <v>34558.858999999997</v>
      </c>
      <c r="I2653">
        <v>34908.695</v>
      </c>
      <c r="J2653">
        <v>34981.012000000002</v>
      </c>
      <c r="K2653">
        <v>35329.199999999997</v>
      </c>
      <c r="L2653">
        <v>35393.786</v>
      </c>
      <c r="M2653">
        <v>35440.966</v>
      </c>
      <c r="N2653">
        <v>35424.108999999997</v>
      </c>
      <c r="O2653">
        <f t="shared" si="119"/>
        <v>35995.826666666668</v>
      </c>
      <c r="P2653">
        <f t="shared" si="120"/>
        <v>36567.544333333331</v>
      </c>
      <c r="Q2653">
        <v>37139.262000000002</v>
      </c>
      <c r="R2653">
        <v>37228.614000000001</v>
      </c>
      <c r="S2653">
        <v>35143.357000000004</v>
      </c>
      <c r="T2653">
        <v>35293.313999999998</v>
      </c>
      <c r="U2653">
        <v>35284.336000000003</v>
      </c>
      <c r="V2653">
        <v>35406.332000000002</v>
      </c>
      <c r="W2653">
        <v>35814.089</v>
      </c>
      <c r="X2653">
        <v>35928.292999999998</v>
      </c>
      <c r="Y2653">
        <v>36024.966</v>
      </c>
      <c r="Z2653">
        <v>36828.472000000002</v>
      </c>
    </row>
    <row r="2654" spans="1:26" x14ac:dyDescent="0.35">
      <c r="A2654">
        <v>48</v>
      </c>
      <c r="B2654">
        <v>203</v>
      </c>
      <c r="C2654" t="str">
        <f t="shared" si="121"/>
        <v>48203</v>
      </c>
      <c r="D2654" t="str">
        <f t="shared" si="122"/>
        <v>48203</v>
      </c>
      <c r="E2654" t="str">
        <f>VLOOKUP(C2654,Table1[[Column1]:[GEMS_Typo]],2)</f>
        <v>C</v>
      </c>
      <c r="F2654">
        <v>3571.8429999999998</v>
      </c>
      <c r="G2654">
        <v>3564.9929999999999</v>
      </c>
      <c r="H2654">
        <v>3550.0250000000001</v>
      </c>
      <c r="I2654">
        <v>3550.8420000000001</v>
      </c>
      <c r="J2654">
        <v>3557.9160000000002</v>
      </c>
      <c r="K2654">
        <v>3559.24</v>
      </c>
      <c r="L2654">
        <v>3559.1260000000002</v>
      </c>
      <c r="M2654">
        <v>3559.2179999999998</v>
      </c>
      <c r="N2654">
        <v>3558.252</v>
      </c>
      <c r="O2654">
        <f t="shared" si="119"/>
        <v>3431.0969999999998</v>
      </c>
      <c r="P2654">
        <f t="shared" si="120"/>
        <v>3303.942</v>
      </c>
      <c r="Q2654">
        <v>3176.7869999999998</v>
      </c>
      <c r="R2654">
        <v>3178.748</v>
      </c>
      <c r="S2654">
        <v>3253.348</v>
      </c>
      <c r="T2654">
        <v>3243.8429999999998</v>
      </c>
      <c r="U2654">
        <v>3243.8429999999998</v>
      </c>
      <c r="V2654">
        <v>3243.8429999999998</v>
      </c>
      <c r="W2654">
        <v>3234.373</v>
      </c>
      <c r="X2654">
        <v>3234.1990000000001</v>
      </c>
      <c r="Y2654">
        <v>3243.627</v>
      </c>
      <c r="Z2654">
        <v>3244.9850000000001</v>
      </c>
    </row>
    <row r="2655" spans="1:26" x14ac:dyDescent="0.35">
      <c r="A2655">
        <v>48</v>
      </c>
      <c r="B2655">
        <v>205</v>
      </c>
      <c r="C2655" t="str">
        <f t="shared" si="121"/>
        <v>48205</v>
      </c>
      <c r="D2655" t="str">
        <f t="shared" si="122"/>
        <v>48205</v>
      </c>
      <c r="E2655" t="str">
        <f>VLOOKUP(C2655,Table1[[Column1]:[GEMS_Typo]],2)</f>
        <v>F</v>
      </c>
      <c r="F2655">
        <v>1086.4100000000001</v>
      </c>
      <c r="G2655">
        <v>1087.152</v>
      </c>
      <c r="H2655">
        <v>1087.152</v>
      </c>
      <c r="I2655">
        <v>1090.7840000000001</v>
      </c>
      <c r="J2655">
        <v>1090.7840000000001</v>
      </c>
      <c r="K2655">
        <v>1090.7840000000001</v>
      </c>
      <c r="L2655">
        <v>1100.5160000000001</v>
      </c>
      <c r="M2655">
        <v>1100.5160000000001</v>
      </c>
      <c r="N2655">
        <v>1100.5039999999999</v>
      </c>
      <c r="O2655">
        <f t="shared" si="119"/>
        <v>1099.3093333333334</v>
      </c>
      <c r="P2655">
        <f t="shared" si="120"/>
        <v>1098.1146666666666</v>
      </c>
      <c r="Q2655">
        <v>1096.92</v>
      </c>
      <c r="R2655">
        <v>1096.92</v>
      </c>
      <c r="S2655">
        <v>1105.3420000000001</v>
      </c>
      <c r="T2655">
        <v>1106.3</v>
      </c>
      <c r="U2655">
        <v>1106.3</v>
      </c>
      <c r="V2655">
        <v>1106.3</v>
      </c>
      <c r="W2655">
        <v>1106.982</v>
      </c>
      <c r="X2655">
        <v>1106.982</v>
      </c>
      <c r="Y2655">
        <v>1117.6579999999999</v>
      </c>
      <c r="Z2655">
        <v>1117.0250000000001</v>
      </c>
    </row>
    <row r="2656" spans="1:26" x14ac:dyDescent="0.35">
      <c r="A2656">
        <v>48</v>
      </c>
      <c r="B2656">
        <v>207</v>
      </c>
      <c r="C2656" t="str">
        <f t="shared" si="121"/>
        <v>48207</v>
      </c>
      <c r="D2656" t="str">
        <f t="shared" si="122"/>
        <v>48207</v>
      </c>
      <c r="E2656" t="str">
        <f>VLOOKUP(C2656,Table1[[Column1]:[GEMS_Typo]],2)</f>
        <v>E</v>
      </c>
      <c r="F2656">
        <v>2264.9360000000001</v>
      </c>
      <c r="G2656">
        <v>2264.9360000000001</v>
      </c>
      <c r="H2656">
        <v>2264.808</v>
      </c>
      <c r="I2656">
        <v>2263.9899999999998</v>
      </c>
      <c r="J2656">
        <v>2263.9899999999998</v>
      </c>
      <c r="K2656">
        <v>2268.3119999999999</v>
      </c>
      <c r="L2656">
        <v>2286.2719999999999</v>
      </c>
      <c r="M2656">
        <v>2286.2719999999999</v>
      </c>
      <c r="N2656">
        <v>2290.348</v>
      </c>
      <c r="O2656">
        <f t="shared" si="119"/>
        <v>2285.4353333333333</v>
      </c>
      <c r="P2656">
        <f t="shared" si="120"/>
        <v>2280.5226666666667</v>
      </c>
      <c r="Q2656">
        <v>2275.61</v>
      </c>
      <c r="R2656">
        <v>2276.2660000000001</v>
      </c>
      <c r="S2656">
        <v>2273.0479999999998</v>
      </c>
      <c r="T2656">
        <v>2272.654</v>
      </c>
      <c r="U2656">
        <v>2272.654</v>
      </c>
      <c r="V2656">
        <v>2272.654</v>
      </c>
      <c r="W2656">
        <v>2271.8240000000001</v>
      </c>
      <c r="X2656">
        <v>2271.8240000000001</v>
      </c>
      <c r="Y2656">
        <v>2273.7739999999999</v>
      </c>
      <c r="Z2656">
        <v>2272.66</v>
      </c>
    </row>
    <row r="2657" spans="1:26" x14ac:dyDescent="0.35">
      <c r="A2657">
        <v>48</v>
      </c>
      <c r="B2657">
        <v>209</v>
      </c>
      <c r="C2657" t="str">
        <f t="shared" si="121"/>
        <v>48209</v>
      </c>
      <c r="D2657" t="str">
        <f t="shared" si="122"/>
        <v>48209</v>
      </c>
      <c r="E2657" t="str">
        <f>VLOOKUP(C2657,Table1[[Column1]:[GEMS_Typo]],2)</f>
        <v>C</v>
      </c>
      <c r="F2657">
        <v>2554.049</v>
      </c>
      <c r="G2657">
        <v>2659.373</v>
      </c>
      <c r="H2657">
        <v>2602.1129999999998</v>
      </c>
      <c r="I2657">
        <v>2599.1309999999999</v>
      </c>
      <c r="J2657">
        <v>2705.7869999999998</v>
      </c>
      <c r="K2657">
        <v>2721.1469999999999</v>
      </c>
      <c r="L2657">
        <v>2697.6889999999999</v>
      </c>
      <c r="M2657">
        <v>2730.703</v>
      </c>
      <c r="N2657">
        <v>2802.9740000000002</v>
      </c>
      <c r="O2657">
        <f t="shared" si="119"/>
        <v>2850.6669999999999</v>
      </c>
      <c r="P2657">
        <f t="shared" si="120"/>
        <v>2898.36</v>
      </c>
      <c r="Q2657">
        <v>2946.0529999999999</v>
      </c>
      <c r="R2657">
        <v>2942.7840000000001</v>
      </c>
      <c r="S2657">
        <v>3030.2179999999998</v>
      </c>
      <c r="T2657">
        <v>3184.5120000000002</v>
      </c>
      <c r="U2657">
        <v>3184.5120000000002</v>
      </c>
      <c r="V2657">
        <v>3184.5120000000002</v>
      </c>
      <c r="W2657">
        <v>3185.7559999999999</v>
      </c>
      <c r="X2657">
        <v>3185.7559999999999</v>
      </c>
      <c r="Y2657">
        <v>3193.9589999999998</v>
      </c>
      <c r="Z2657">
        <v>3197.53</v>
      </c>
    </row>
    <row r="2658" spans="1:26" x14ac:dyDescent="0.35">
      <c r="A2658">
        <v>48</v>
      </c>
      <c r="B2658">
        <v>211</v>
      </c>
      <c r="C2658" t="str">
        <f t="shared" si="121"/>
        <v>48211</v>
      </c>
      <c r="D2658" t="str">
        <f t="shared" si="122"/>
        <v>48211</v>
      </c>
      <c r="E2658" t="str">
        <f>VLOOKUP(C2658,Table1[[Column1]:[GEMS_Typo]],2)</f>
        <v>F</v>
      </c>
      <c r="F2658">
        <v>1113.7460000000001</v>
      </c>
      <c r="G2658">
        <v>1102.451</v>
      </c>
      <c r="H2658">
        <v>1110.6890000000001</v>
      </c>
      <c r="I2658">
        <v>1110.0350000000001</v>
      </c>
      <c r="J2658">
        <v>1110.0350000000001</v>
      </c>
      <c r="K2658">
        <v>1110.0350000000001</v>
      </c>
      <c r="L2658">
        <v>1138.021</v>
      </c>
      <c r="M2658">
        <v>1138.021</v>
      </c>
      <c r="N2658">
        <v>1137.817</v>
      </c>
      <c r="O2658">
        <f t="shared" si="119"/>
        <v>1126.4613333333334</v>
      </c>
      <c r="P2658">
        <f t="shared" si="120"/>
        <v>1115.1056666666666</v>
      </c>
      <c r="Q2658">
        <v>1103.75</v>
      </c>
      <c r="R2658">
        <v>1121.806</v>
      </c>
      <c r="S2658">
        <v>1127.604</v>
      </c>
      <c r="T2658">
        <v>1137.0619999999999</v>
      </c>
      <c r="U2658">
        <v>1137.0619999999999</v>
      </c>
      <c r="V2658">
        <v>1137.0619999999999</v>
      </c>
      <c r="W2658">
        <v>1138.2639999999999</v>
      </c>
      <c r="X2658">
        <v>1138.7429999999999</v>
      </c>
      <c r="Y2658">
        <v>1129.3230000000001</v>
      </c>
      <c r="Z2658">
        <v>1130.1089999999999</v>
      </c>
    </row>
    <row r="2659" spans="1:26" x14ac:dyDescent="0.35">
      <c r="A2659">
        <v>48</v>
      </c>
      <c r="B2659">
        <v>213</v>
      </c>
      <c r="C2659" t="str">
        <f t="shared" si="121"/>
        <v>48213</v>
      </c>
      <c r="D2659" t="str">
        <f t="shared" si="122"/>
        <v>48213</v>
      </c>
      <c r="E2659" t="str">
        <f>VLOOKUP(C2659,Table1[[Column1]:[GEMS_Typo]],2)</f>
        <v>C</v>
      </c>
      <c r="F2659">
        <v>2970.1239999999998</v>
      </c>
      <c r="G2659">
        <v>3002.8380000000002</v>
      </c>
      <c r="H2659">
        <v>3004.5659999999998</v>
      </c>
      <c r="I2659">
        <v>3005.2579999999998</v>
      </c>
      <c r="J2659">
        <v>3039.5650000000001</v>
      </c>
      <c r="K2659">
        <v>3042.299</v>
      </c>
      <c r="L2659">
        <v>3074.5770000000002</v>
      </c>
      <c r="M2659">
        <v>3075.4050000000002</v>
      </c>
      <c r="N2659">
        <v>3080.6109999999999</v>
      </c>
      <c r="O2659">
        <f t="shared" si="119"/>
        <v>3160.4163333333331</v>
      </c>
      <c r="P2659">
        <f t="shared" si="120"/>
        <v>3240.2216666666668</v>
      </c>
      <c r="Q2659">
        <v>3320.027</v>
      </c>
      <c r="R2659">
        <v>3328.4450000000002</v>
      </c>
      <c r="S2659">
        <v>3292.7089999999998</v>
      </c>
      <c r="T2659">
        <v>3301.3249999999998</v>
      </c>
      <c r="U2659">
        <v>3301.3249999999998</v>
      </c>
      <c r="V2659">
        <v>3301.3249999999998</v>
      </c>
      <c r="W2659">
        <v>3301.6080000000002</v>
      </c>
      <c r="X2659">
        <v>3385.6350000000002</v>
      </c>
      <c r="Y2659">
        <v>3415.6239999999998</v>
      </c>
      <c r="Z2659">
        <v>3418.8960000000002</v>
      </c>
    </row>
    <row r="2660" spans="1:26" x14ac:dyDescent="0.35">
      <c r="A2660">
        <v>48</v>
      </c>
      <c r="B2660">
        <v>215</v>
      </c>
      <c r="C2660" t="str">
        <f t="shared" si="121"/>
        <v>48215</v>
      </c>
      <c r="D2660" t="str">
        <f t="shared" si="122"/>
        <v>48215</v>
      </c>
      <c r="E2660" t="str">
        <f>VLOOKUP(C2660,Table1[[Column1]:[GEMS_Typo]],2)</f>
        <v>B</v>
      </c>
      <c r="F2660">
        <v>7647.0919999999996</v>
      </c>
      <c r="G2660">
        <v>7626.5810000000001</v>
      </c>
      <c r="H2660">
        <v>7701.2460000000001</v>
      </c>
      <c r="I2660">
        <v>7841.4030000000002</v>
      </c>
      <c r="J2660">
        <v>7874.3519999999999</v>
      </c>
      <c r="K2660">
        <v>7935.9639999999999</v>
      </c>
      <c r="L2660">
        <v>7972.8209999999999</v>
      </c>
      <c r="M2660">
        <v>8008.8019999999997</v>
      </c>
      <c r="N2660">
        <v>8107.5360000000001</v>
      </c>
      <c r="O2660">
        <f t="shared" si="119"/>
        <v>8528.9519999999993</v>
      </c>
      <c r="P2660">
        <f t="shared" si="120"/>
        <v>8950.3680000000004</v>
      </c>
      <c r="Q2660">
        <v>9371.7839999999997</v>
      </c>
      <c r="R2660">
        <v>9412.9089999999997</v>
      </c>
      <c r="S2660">
        <v>9516.6360000000004</v>
      </c>
      <c r="T2660">
        <v>9551.0110000000004</v>
      </c>
      <c r="U2660">
        <v>9551.0110000000004</v>
      </c>
      <c r="V2660">
        <v>9551.0110000000004</v>
      </c>
      <c r="W2660">
        <v>9557.1139999999996</v>
      </c>
      <c r="X2660">
        <v>9576.1939999999995</v>
      </c>
      <c r="Y2660">
        <v>9853.7420000000002</v>
      </c>
      <c r="Z2660">
        <v>10372.453</v>
      </c>
    </row>
    <row r="2661" spans="1:26" x14ac:dyDescent="0.35">
      <c r="A2661">
        <v>48</v>
      </c>
      <c r="B2661">
        <v>217</v>
      </c>
      <c r="C2661" t="str">
        <f t="shared" si="121"/>
        <v>48217</v>
      </c>
      <c r="D2661" t="str">
        <f t="shared" si="122"/>
        <v>48217</v>
      </c>
      <c r="E2661" t="str">
        <f>VLOOKUP(C2661,Table1[[Column1]:[GEMS_Typo]],2)</f>
        <v>C</v>
      </c>
      <c r="F2661">
        <v>3528.8159999999998</v>
      </c>
      <c r="G2661">
        <v>3493.364</v>
      </c>
      <c r="H2661">
        <v>3557.6959999999999</v>
      </c>
      <c r="I2661">
        <v>3555.2130000000002</v>
      </c>
      <c r="J2661">
        <v>3555.2130000000002</v>
      </c>
      <c r="K2661">
        <v>3555.2130000000002</v>
      </c>
      <c r="L2661">
        <v>3554.248</v>
      </c>
      <c r="M2661">
        <v>3554.248</v>
      </c>
      <c r="N2661">
        <v>3552.8119999999999</v>
      </c>
      <c r="O2661">
        <f t="shared" si="119"/>
        <v>3560.6266666666666</v>
      </c>
      <c r="P2661">
        <f t="shared" si="120"/>
        <v>3568.4413333333332</v>
      </c>
      <c r="Q2661">
        <v>3576.2559999999999</v>
      </c>
      <c r="R2661">
        <v>3573.596</v>
      </c>
      <c r="S2661">
        <v>3604.9360000000001</v>
      </c>
      <c r="T2661">
        <v>3604.1179999999999</v>
      </c>
      <c r="U2661">
        <v>3604.1179999999999</v>
      </c>
      <c r="V2661">
        <v>3604.1179999999999</v>
      </c>
      <c r="W2661">
        <v>3610.8389999999999</v>
      </c>
      <c r="X2661">
        <v>3610.8029999999999</v>
      </c>
      <c r="Y2661">
        <v>3610.5459999999998</v>
      </c>
      <c r="Z2661">
        <v>3610.98</v>
      </c>
    </row>
    <row r="2662" spans="1:26" x14ac:dyDescent="0.35">
      <c r="A2662">
        <v>48</v>
      </c>
      <c r="B2662">
        <v>219</v>
      </c>
      <c r="C2662" t="str">
        <f t="shared" si="121"/>
        <v>48219</v>
      </c>
      <c r="D2662" t="str">
        <f t="shared" si="122"/>
        <v>48219</v>
      </c>
      <c r="E2662" t="str">
        <f>VLOOKUP(C2662,Table1[[Column1]:[GEMS_Typo]],2)</f>
        <v>D</v>
      </c>
      <c r="F2662">
        <v>3399.49</v>
      </c>
      <c r="G2662">
        <v>3401.89</v>
      </c>
      <c r="H2662">
        <v>3403.558</v>
      </c>
      <c r="I2662">
        <v>3403.558</v>
      </c>
      <c r="J2662">
        <v>3403.558</v>
      </c>
      <c r="K2662">
        <v>3403.558</v>
      </c>
      <c r="L2662">
        <v>3403.4279999999999</v>
      </c>
      <c r="M2662">
        <v>3404.6280000000002</v>
      </c>
      <c r="N2662">
        <v>3402.4859999999999</v>
      </c>
      <c r="O2662">
        <f t="shared" si="119"/>
        <v>3400.3866666666668</v>
      </c>
      <c r="P2662">
        <f t="shared" si="120"/>
        <v>3398.2873333333332</v>
      </c>
      <c r="Q2662">
        <v>3396.1880000000001</v>
      </c>
      <c r="R2662">
        <v>3396.1880000000001</v>
      </c>
      <c r="S2662">
        <v>3282.8539999999998</v>
      </c>
      <c r="T2662">
        <v>3286.08</v>
      </c>
      <c r="U2662">
        <v>3286.08</v>
      </c>
      <c r="V2662">
        <v>3286.08</v>
      </c>
      <c r="W2662">
        <v>3284.5140000000001</v>
      </c>
      <c r="X2662">
        <v>3284.5140000000001</v>
      </c>
      <c r="Y2662">
        <v>3284.3739999999998</v>
      </c>
      <c r="Z2662">
        <v>3284.326</v>
      </c>
    </row>
    <row r="2663" spans="1:26" x14ac:dyDescent="0.35">
      <c r="A2663">
        <v>48</v>
      </c>
      <c r="B2663">
        <v>221</v>
      </c>
      <c r="C2663" t="str">
        <f t="shared" si="121"/>
        <v>48221</v>
      </c>
      <c r="D2663" t="str">
        <f t="shared" si="122"/>
        <v>48221</v>
      </c>
      <c r="E2663" t="str">
        <f>VLOOKUP(C2663,Table1[[Column1]:[GEMS_Typo]],2)</f>
        <v>A</v>
      </c>
      <c r="F2663">
        <v>1311.134</v>
      </c>
      <c r="G2663">
        <v>1312.338</v>
      </c>
      <c r="H2663">
        <v>1321.443</v>
      </c>
      <c r="I2663">
        <v>1328.4010000000001</v>
      </c>
      <c r="J2663">
        <v>1368.941</v>
      </c>
      <c r="K2663">
        <v>1372.9290000000001</v>
      </c>
      <c r="L2663">
        <v>1380.885</v>
      </c>
      <c r="M2663">
        <v>1389.2929999999999</v>
      </c>
      <c r="N2663">
        <v>1388.067</v>
      </c>
      <c r="O2663">
        <f t="shared" si="119"/>
        <v>1383.2436666666667</v>
      </c>
      <c r="P2663">
        <f t="shared" si="120"/>
        <v>1378.4203333333332</v>
      </c>
      <c r="Q2663">
        <v>1373.597</v>
      </c>
      <c r="R2663">
        <v>1373.605</v>
      </c>
      <c r="S2663">
        <v>1482.5730000000001</v>
      </c>
      <c r="T2663">
        <v>1482.337</v>
      </c>
      <c r="U2663">
        <v>1482.337</v>
      </c>
      <c r="V2663">
        <v>1482.337</v>
      </c>
      <c r="W2663">
        <v>1482.7360000000001</v>
      </c>
      <c r="X2663">
        <v>1482.7360000000001</v>
      </c>
      <c r="Y2663">
        <v>1485.3309999999999</v>
      </c>
      <c r="Z2663">
        <v>1485.4469999999999</v>
      </c>
    </row>
    <row r="2664" spans="1:26" x14ac:dyDescent="0.35">
      <c r="A2664">
        <v>48</v>
      </c>
      <c r="B2664">
        <v>223</v>
      </c>
      <c r="C2664" t="str">
        <f t="shared" si="121"/>
        <v>48223</v>
      </c>
      <c r="D2664" t="str">
        <f t="shared" si="122"/>
        <v>48223</v>
      </c>
      <c r="E2664" t="str">
        <f>VLOOKUP(C2664,Table1[[Column1]:[GEMS_Typo]],2)</f>
        <v>C</v>
      </c>
      <c r="F2664">
        <v>2967.7179999999998</v>
      </c>
      <c r="G2664">
        <v>2966.7539999999999</v>
      </c>
      <c r="H2664">
        <v>2965.4259999999999</v>
      </c>
      <c r="I2664">
        <v>2921.4580000000001</v>
      </c>
      <c r="J2664">
        <v>2920.3980000000001</v>
      </c>
      <c r="K2664">
        <v>2915.634</v>
      </c>
      <c r="L2664">
        <v>2942.8580000000002</v>
      </c>
      <c r="M2664">
        <v>2963.6840000000002</v>
      </c>
      <c r="N2664">
        <v>2963.85</v>
      </c>
      <c r="O2664">
        <f t="shared" si="119"/>
        <v>2959.3086666666668</v>
      </c>
      <c r="P2664">
        <f t="shared" si="120"/>
        <v>2954.7673333333332</v>
      </c>
      <c r="Q2664">
        <v>2950.2260000000001</v>
      </c>
      <c r="R2664">
        <v>2950.6779999999999</v>
      </c>
      <c r="S2664">
        <v>2875.66</v>
      </c>
      <c r="T2664">
        <v>2873.96</v>
      </c>
      <c r="U2664">
        <v>2873.96</v>
      </c>
      <c r="V2664">
        <v>2873.96</v>
      </c>
      <c r="W2664">
        <v>2872.9859999999999</v>
      </c>
      <c r="X2664">
        <v>2872.9879999999998</v>
      </c>
      <c r="Y2664">
        <v>2920.0889999999999</v>
      </c>
      <c r="Z2664">
        <v>2920.1849999999999</v>
      </c>
    </row>
    <row r="2665" spans="1:26" x14ac:dyDescent="0.35">
      <c r="A2665">
        <v>48</v>
      </c>
      <c r="B2665">
        <v>225</v>
      </c>
      <c r="C2665" t="str">
        <f t="shared" si="121"/>
        <v>48225</v>
      </c>
      <c r="D2665" t="str">
        <f t="shared" si="122"/>
        <v>48225</v>
      </c>
      <c r="E2665" t="str">
        <f>VLOOKUP(C2665,Table1[[Column1]:[GEMS_Typo]],2)</f>
        <v>C</v>
      </c>
      <c r="F2665">
        <v>2576.076</v>
      </c>
      <c r="G2665">
        <v>2577.788</v>
      </c>
      <c r="H2665">
        <v>2576.5500000000002</v>
      </c>
      <c r="I2665">
        <v>2575.7179999999998</v>
      </c>
      <c r="J2665">
        <v>2582.0720000000001</v>
      </c>
      <c r="K2665">
        <v>2577.62</v>
      </c>
      <c r="L2665">
        <v>2577.038</v>
      </c>
      <c r="M2665">
        <v>2577.6909999999998</v>
      </c>
      <c r="N2665">
        <v>2620.5889999999999</v>
      </c>
      <c r="O2665">
        <f t="shared" si="119"/>
        <v>2607.183</v>
      </c>
      <c r="P2665">
        <f t="shared" si="120"/>
        <v>2593.777</v>
      </c>
      <c r="Q2665">
        <v>2580.3710000000001</v>
      </c>
      <c r="R2665">
        <v>2580.2489999999998</v>
      </c>
      <c r="S2665">
        <v>2797.9059999999999</v>
      </c>
      <c r="T2665">
        <v>2797.259</v>
      </c>
      <c r="U2665">
        <v>2797.259</v>
      </c>
      <c r="V2665">
        <v>2797.259</v>
      </c>
      <c r="W2665">
        <v>2797.53</v>
      </c>
      <c r="X2665">
        <v>2797.529</v>
      </c>
      <c r="Y2665">
        <v>2797.5430000000001</v>
      </c>
      <c r="Z2665">
        <v>2801.2649999999999</v>
      </c>
    </row>
    <row r="2666" spans="1:26" x14ac:dyDescent="0.35">
      <c r="A2666">
        <v>48</v>
      </c>
      <c r="B2666">
        <v>227</v>
      </c>
      <c r="C2666" t="str">
        <f t="shared" si="121"/>
        <v>48227</v>
      </c>
      <c r="D2666" t="str">
        <f t="shared" si="122"/>
        <v>48227</v>
      </c>
      <c r="E2666" t="str">
        <f>VLOOKUP(C2666,Table1[[Column1]:[GEMS_Typo]],2)</f>
        <v>B</v>
      </c>
      <c r="F2666">
        <v>2583.3870000000002</v>
      </c>
      <c r="G2666">
        <v>2585.1790000000001</v>
      </c>
      <c r="H2666">
        <v>2584.8890000000001</v>
      </c>
      <c r="I2666">
        <v>2585.3449999999998</v>
      </c>
      <c r="J2666">
        <v>2585.3449999999998</v>
      </c>
      <c r="K2666">
        <v>2585.3449999999998</v>
      </c>
      <c r="L2666">
        <v>2590.9870000000001</v>
      </c>
      <c r="M2666">
        <v>2596.8609999999999</v>
      </c>
      <c r="N2666">
        <v>2596.4589999999998</v>
      </c>
      <c r="O2666">
        <f t="shared" si="119"/>
        <v>2594.2263333333331</v>
      </c>
      <c r="P2666">
        <f t="shared" si="120"/>
        <v>2591.9936666666667</v>
      </c>
      <c r="Q2666">
        <v>2589.761</v>
      </c>
      <c r="R2666">
        <v>2589.701</v>
      </c>
      <c r="S2666">
        <v>2293.645</v>
      </c>
      <c r="T2666">
        <v>2292.989</v>
      </c>
      <c r="U2666">
        <v>2292.989</v>
      </c>
      <c r="V2666">
        <v>2292.989</v>
      </c>
      <c r="W2666">
        <v>2320.9920000000002</v>
      </c>
      <c r="X2666">
        <v>2303.268</v>
      </c>
      <c r="Y2666">
        <v>2302.252</v>
      </c>
      <c r="Z2666">
        <v>2329.1379999999999</v>
      </c>
    </row>
    <row r="2667" spans="1:26" x14ac:dyDescent="0.35">
      <c r="A2667">
        <v>48</v>
      </c>
      <c r="B2667">
        <v>229</v>
      </c>
      <c r="C2667" t="str">
        <f t="shared" si="121"/>
        <v>48229</v>
      </c>
      <c r="D2667" t="str">
        <f t="shared" si="122"/>
        <v>48229</v>
      </c>
      <c r="E2667" t="str">
        <f>VLOOKUP(C2667,Table1[[Column1]:[GEMS_Typo]],2)</f>
        <v>B</v>
      </c>
      <c r="F2667">
        <v>1891.2049999999999</v>
      </c>
      <c r="G2667">
        <v>1904.789</v>
      </c>
      <c r="H2667">
        <v>1918.953</v>
      </c>
      <c r="I2667">
        <v>1836.779</v>
      </c>
      <c r="J2667">
        <v>1836.779</v>
      </c>
      <c r="K2667">
        <v>1806.8869999999999</v>
      </c>
      <c r="L2667">
        <v>1806.8869999999999</v>
      </c>
      <c r="M2667">
        <v>1809.72</v>
      </c>
      <c r="N2667">
        <v>1811.2539999999999</v>
      </c>
      <c r="O2667">
        <f t="shared" si="119"/>
        <v>1809.6333333333332</v>
      </c>
      <c r="P2667">
        <f t="shared" si="120"/>
        <v>1808.0126666666667</v>
      </c>
      <c r="Q2667">
        <v>1806.3920000000001</v>
      </c>
      <c r="R2667">
        <v>1806.3920000000001</v>
      </c>
      <c r="S2667">
        <v>1812.508</v>
      </c>
      <c r="T2667">
        <v>1812.6659999999999</v>
      </c>
      <c r="U2667">
        <v>1812.6659999999999</v>
      </c>
      <c r="V2667">
        <v>1812.6659999999999</v>
      </c>
      <c r="W2667">
        <v>1813.3610000000001</v>
      </c>
      <c r="X2667">
        <v>1813.355</v>
      </c>
      <c r="Y2667">
        <v>1813.355</v>
      </c>
      <c r="Z2667">
        <v>1813.425</v>
      </c>
    </row>
    <row r="2668" spans="1:26" x14ac:dyDescent="0.35">
      <c r="A2668">
        <v>48</v>
      </c>
      <c r="B2668">
        <v>231</v>
      </c>
      <c r="C2668" t="str">
        <f t="shared" si="121"/>
        <v>48231</v>
      </c>
      <c r="D2668" t="str">
        <f t="shared" si="122"/>
        <v>48231</v>
      </c>
      <c r="E2668" t="str">
        <f>VLOOKUP(C2668,Table1[[Column1]:[GEMS_Typo]],2)</f>
        <v>A</v>
      </c>
      <c r="F2668">
        <v>4226.9080000000004</v>
      </c>
      <c r="G2668">
        <v>4221.3959999999997</v>
      </c>
      <c r="H2668">
        <v>4221.9539999999997</v>
      </c>
      <c r="I2668">
        <v>4213.076</v>
      </c>
      <c r="J2668">
        <v>4225.2359999999999</v>
      </c>
      <c r="K2668">
        <v>4225.5159999999996</v>
      </c>
      <c r="L2668">
        <v>4469.2240000000002</v>
      </c>
      <c r="M2668">
        <v>4530.058</v>
      </c>
      <c r="N2668">
        <v>4522.6779999999999</v>
      </c>
      <c r="O2668">
        <f t="shared" si="119"/>
        <v>4506.1686666666665</v>
      </c>
      <c r="P2668">
        <f t="shared" si="120"/>
        <v>4489.6593333333331</v>
      </c>
      <c r="Q2668">
        <v>4473.1499999999996</v>
      </c>
      <c r="R2668">
        <v>4475.7179999999998</v>
      </c>
      <c r="S2668">
        <v>4254.924</v>
      </c>
      <c r="T2668">
        <v>4237.8620000000001</v>
      </c>
      <c r="U2668">
        <v>4237.0959999999995</v>
      </c>
      <c r="V2668">
        <v>4237.0959999999995</v>
      </c>
      <c r="W2668">
        <v>4232.768</v>
      </c>
      <c r="X2668">
        <v>4064.328</v>
      </c>
      <c r="Y2668">
        <v>4088.2579999999998</v>
      </c>
      <c r="Z2668">
        <v>4085.7</v>
      </c>
    </row>
    <row r="2669" spans="1:26" x14ac:dyDescent="0.35">
      <c r="A2669">
        <v>48</v>
      </c>
      <c r="B2669">
        <v>233</v>
      </c>
      <c r="C2669" t="str">
        <f t="shared" si="121"/>
        <v>48233</v>
      </c>
      <c r="D2669" t="str">
        <f t="shared" si="122"/>
        <v>48233</v>
      </c>
      <c r="E2669" t="str">
        <f>VLOOKUP(C2669,Table1[[Column1]:[GEMS_Typo]],2)</f>
        <v>C</v>
      </c>
      <c r="F2669">
        <v>1551.106</v>
      </c>
      <c r="G2669">
        <v>1551.106</v>
      </c>
      <c r="H2669">
        <v>1571.6220000000001</v>
      </c>
      <c r="I2669">
        <v>1571.6220000000001</v>
      </c>
      <c r="J2669">
        <v>1591.7139999999999</v>
      </c>
      <c r="K2669">
        <v>1592.422</v>
      </c>
      <c r="L2669">
        <v>1591.462</v>
      </c>
      <c r="M2669">
        <v>1592.2380000000001</v>
      </c>
      <c r="N2669">
        <v>1588.076</v>
      </c>
      <c r="O2669">
        <f t="shared" si="119"/>
        <v>1568.4573333333333</v>
      </c>
      <c r="P2669">
        <f t="shared" si="120"/>
        <v>1548.8386666666668</v>
      </c>
      <c r="Q2669">
        <v>1529.22</v>
      </c>
      <c r="R2669">
        <v>1524.4739999999999</v>
      </c>
      <c r="S2669">
        <v>1490.6020000000001</v>
      </c>
      <c r="T2669">
        <v>1491.3979999999999</v>
      </c>
      <c r="U2669">
        <v>1491.3979999999999</v>
      </c>
      <c r="V2669">
        <v>1491.3979999999999</v>
      </c>
      <c r="W2669">
        <v>1476.84</v>
      </c>
      <c r="X2669">
        <v>1476.068</v>
      </c>
      <c r="Y2669">
        <v>1483.798</v>
      </c>
      <c r="Z2669">
        <v>1487.1410000000001</v>
      </c>
    </row>
    <row r="2670" spans="1:26" x14ac:dyDescent="0.35">
      <c r="A2670">
        <v>48</v>
      </c>
      <c r="B2670">
        <v>235</v>
      </c>
      <c r="C2670" t="str">
        <f t="shared" si="121"/>
        <v>48235</v>
      </c>
      <c r="D2670" t="str">
        <f t="shared" si="122"/>
        <v>48235</v>
      </c>
      <c r="E2670" t="str">
        <f>VLOOKUP(C2670,Table1[[Column1]:[GEMS_Typo]],2)</f>
        <v>B</v>
      </c>
      <c r="F2670">
        <v>520.11199999999997</v>
      </c>
      <c r="G2670">
        <v>520.11199999999997</v>
      </c>
      <c r="H2670">
        <v>520.11199999999997</v>
      </c>
      <c r="I2670">
        <v>519.952</v>
      </c>
      <c r="J2670">
        <v>519.952</v>
      </c>
      <c r="K2670">
        <v>525.34400000000005</v>
      </c>
      <c r="L2670">
        <v>525.24199999999996</v>
      </c>
      <c r="M2670">
        <v>525.24199999999996</v>
      </c>
      <c r="N2670">
        <v>525.17399999999998</v>
      </c>
      <c r="O2670">
        <f t="shared" si="119"/>
        <v>527.02199999999993</v>
      </c>
      <c r="P2670">
        <f t="shared" si="120"/>
        <v>528.87</v>
      </c>
      <c r="Q2670">
        <v>530.71799999999996</v>
      </c>
      <c r="R2670">
        <v>531.08399999999995</v>
      </c>
      <c r="S2670">
        <v>516.99599999999998</v>
      </c>
      <c r="T2670">
        <v>516.96799999999996</v>
      </c>
      <c r="U2670">
        <v>516.96799999999996</v>
      </c>
      <c r="V2670">
        <v>516.96799999999996</v>
      </c>
      <c r="W2670">
        <v>516.82600000000002</v>
      </c>
      <c r="X2670">
        <v>516.82600000000002</v>
      </c>
      <c r="Y2670">
        <v>516.84</v>
      </c>
      <c r="Z2670">
        <v>502.81599999999997</v>
      </c>
    </row>
    <row r="2671" spans="1:26" x14ac:dyDescent="0.35">
      <c r="A2671">
        <v>48</v>
      </c>
      <c r="B2671">
        <v>237</v>
      </c>
      <c r="C2671" t="str">
        <f t="shared" si="121"/>
        <v>48237</v>
      </c>
      <c r="D2671" t="str">
        <f t="shared" si="122"/>
        <v>48237</v>
      </c>
      <c r="E2671" t="str">
        <f>VLOOKUP(C2671,Table1[[Column1]:[GEMS_Typo]],2)</f>
        <v>D</v>
      </c>
      <c r="F2671">
        <v>1466.896</v>
      </c>
      <c r="G2671">
        <v>1467.17</v>
      </c>
      <c r="H2671">
        <v>1467.17</v>
      </c>
      <c r="I2671">
        <v>1465.8019999999999</v>
      </c>
      <c r="J2671">
        <v>1465.8019999999999</v>
      </c>
      <c r="K2671">
        <v>1465.8019999999999</v>
      </c>
      <c r="L2671">
        <v>1466.88</v>
      </c>
      <c r="M2671">
        <v>1466.88</v>
      </c>
      <c r="N2671">
        <v>1466.296</v>
      </c>
      <c r="O2671">
        <f t="shared" si="119"/>
        <v>1465.634</v>
      </c>
      <c r="P2671">
        <f t="shared" si="120"/>
        <v>1464.972</v>
      </c>
      <c r="Q2671">
        <v>1464.31</v>
      </c>
      <c r="R2671">
        <v>1464.326</v>
      </c>
      <c r="S2671">
        <v>1484.2</v>
      </c>
      <c r="T2671">
        <v>1466.2840000000001</v>
      </c>
      <c r="U2671">
        <v>1466.2840000000001</v>
      </c>
      <c r="V2671">
        <v>1466.2840000000001</v>
      </c>
      <c r="W2671">
        <v>1465.57</v>
      </c>
      <c r="X2671">
        <v>1465.57</v>
      </c>
      <c r="Y2671">
        <v>1473.056</v>
      </c>
      <c r="Z2671">
        <v>1473.136</v>
      </c>
    </row>
    <row r="2672" spans="1:26" x14ac:dyDescent="0.35">
      <c r="A2672">
        <v>48</v>
      </c>
      <c r="B2672">
        <v>239</v>
      </c>
      <c r="C2672" t="str">
        <f t="shared" si="121"/>
        <v>48239</v>
      </c>
      <c r="D2672" t="str">
        <f t="shared" si="122"/>
        <v>48239</v>
      </c>
      <c r="E2672" t="str">
        <f>VLOOKUP(C2672,Table1[[Column1]:[GEMS_Typo]],2)</f>
        <v>D</v>
      </c>
      <c r="F2672">
        <v>1722.6859999999999</v>
      </c>
      <c r="G2672">
        <v>1723.4939999999999</v>
      </c>
      <c r="H2672">
        <v>1723.5060000000001</v>
      </c>
      <c r="I2672">
        <v>1731.55</v>
      </c>
      <c r="J2672">
        <v>1731.55</v>
      </c>
      <c r="K2672">
        <v>1730.0039999999999</v>
      </c>
      <c r="L2672">
        <v>1730.046</v>
      </c>
      <c r="M2672">
        <v>1731.3</v>
      </c>
      <c r="N2672">
        <v>1735.942</v>
      </c>
      <c r="O2672">
        <f t="shared" si="119"/>
        <v>1737.1623333333334</v>
      </c>
      <c r="P2672">
        <f t="shared" si="120"/>
        <v>1738.3826666666666</v>
      </c>
      <c r="Q2672">
        <v>1739.6030000000001</v>
      </c>
      <c r="R2672">
        <v>1739.6030000000001</v>
      </c>
      <c r="S2672">
        <v>1744.1510000000001</v>
      </c>
      <c r="T2672">
        <v>1744.125</v>
      </c>
      <c r="U2672">
        <v>1744.125</v>
      </c>
      <c r="V2672">
        <v>1744.125</v>
      </c>
      <c r="W2672">
        <v>1745.0060000000001</v>
      </c>
      <c r="X2672">
        <v>1744.9760000000001</v>
      </c>
      <c r="Y2672">
        <v>1744.6659999999999</v>
      </c>
      <c r="Z2672">
        <v>1745.66</v>
      </c>
    </row>
    <row r="2673" spans="1:26" x14ac:dyDescent="0.35">
      <c r="A2673">
        <v>48</v>
      </c>
      <c r="B2673">
        <v>241</v>
      </c>
      <c r="C2673" t="str">
        <f t="shared" si="121"/>
        <v>48241</v>
      </c>
      <c r="D2673" t="str">
        <f t="shared" si="122"/>
        <v>48241</v>
      </c>
      <c r="E2673" t="str">
        <f>VLOOKUP(C2673,Table1[[Column1]:[GEMS_Typo]],2)</f>
        <v>C</v>
      </c>
      <c r="F2673">
        <v>2277.0169999999998</v>
      </c>
      <c r="G2673">
        <v>2273.5909999999999</v>
      </c>
      <c r="H2673">
        <v>2273.5909999999999</v>
      </c>
      <c r="I2673">
        <v>2268.4929999999999</v>
      </c>
      <c r="J2673">
        <v>2268.6190000000001</v>
      </c>
      <c r="K2673">
        <v>2268.6190000000001</v>
      </c>
      <c r="L2673">
        <v>2289.511</v>
      </c>
      <c r="M2673">
        <v>2301.8429999999998</v>
      </c>
      <c r="N2673">
        <v>2299.105</v>
      </c>
      <c r="O2673">
        <f t="shared" si="119"/>
        <v>2274.1536666666666</v>
      </c>
      <c r="P2673">
        <f t="shared" si="120"/>
        <v>2249.2023333333336</v>
      </c>
      <c r="Q2673">
        <v>2224.2510000000002</v>
      </c>
      <c r="R2673">
        <v>2224.2779999999998</v>
      </c>
      <c r="S2673">
        <v>2337.2379999999998</v>
      </c>
      <c r="T2673">
        <v>2336.5740000000001</v>
      </c>
      <c r="U2673">
        <v>2336.5740000000001</v>
      </c>
      <c r="V2673">
        <v>2336.5740000000001</v>
      </c>
      <c r="W2673">
        <v>2336.0230000000001</v>
      </c>
      <c r="X2673">
        <v>2336.0230000000001</v>
      </c>
      <c r="Y2673">
        <v>2323.1280000000002</v>
      </c>
      <c r="Z2673">
        <v>2321.7460000000001</v>
      </c>
    </row>
    <row r="2674" spans="1:26" x14ac:dyDescent="0.35">
      <c r="A2674">
        <v>48</v>
      </c>
      <c r="B2674">
        <v>243</v>
      </c>
      <c r="C2674" t="str">
        <f t="shared" si="121"/>
        <v>48243</v>
      </c>
      <c r="D2674" t="str">
        <f t="shared" si="122"/>
        <v>48243</v>
      </c>
      <c r="E2674" t="str">
        <f>VLOOKUP(C2674,Table1[[Column1]:[GEMS_Typo]],2)</f>
        <v>F</v>
      </c>
      <c r="F2674">
        <v>563.44000000000005</v>
      </c>
      <c r="G2674">
        <v>563.52800000000002</v>
      </c>
      <c r="H2674">
        <v>571.52800000000002</v>
      </c>
      <c r="I2674">
        <v>571.37</v>
      </c>
      <c r="J2674">
        <v>571.37</v>
      </c>
      <c r="K2674">
        <v>570.596</v>
      </c>
      <c r="L2674">
        <v>570.596</v>
      </c>
      <c r="M2674">
        <v>570.596</v>
      </c>
      <c r="N2674">
        <v>570.596</v>
      </c>
      <c r="O2674">
        <f t="shared" si="119"/>
        <v>570.46199999999999</v>
      </c>
      <c r="P2674">
        <f t="shared" si="120"/>
        <v>570.32799999999997</v>
      </c>
      <c r="Q2674">
        <v>570.19399999999996</v>
      </c>
      <c r="R2674">
        <v>570.19399999999996</v>
      </c>
      <c r="S2674">
        <v>580.89200000000005</v>
      </c>
      <c r="T2674">
        <v>581.38800000000003</v>
      </c>
      <c r="U2674">
        <v>581.38800000000003</v>
      </c>
      <c r="V2674">
        <v>581.38800000000003</v>
      </c>
      <c r="W2674">
        <v>579.87599999999998</v>
      </c>
      <c r="X2674">
        <v>579.87199999999996</v>
      </c>
      <c r="Y2674">
        <v>580.61599999999999</v>
      </c>
      <c r="Z2674">
        <v>580.61599999999999</v>
      </c>
    </row>
    <row r="2675" spans="1:26" x14ac:dyDescent="0.35">
      <c r="A2675">
        <v>48</v>
      </c>
      <c r="B2675">
        <v>245</v>
      </c>
      <c r="C2675" t="str">
        <f t="shared" si="121"/>
        <v>48245</v>
      </c>
      <c r="D2675" t="str">
        <f t="shared" si="122"/>
        <v>48245</v>
      </c>
      <c r="E2675" t="str">
        <f>VLOOKUP(C2675,Table1[[Column1]:[GEMS_Typo]],2)</f>
        <v>B</v>
      </c>
      <c r="F2675">
        <v>4313.1109999999999</v>
      </c>
      <c r="G2675">
        <v>4320.9409999999998</v>
      </c>
      <c r="H2675">
        <v>4292.1210000000001</v>
      </c>
      <c r="I2675">
        <v>4314.7960000000003</v>
      </c>
      <c r="J2675">
        <v>4425.5889999999999</v>
      </c>
      <c r="K2675">
        <v>4433.7849999999999</v>
      </c>
      <c r="L2675">
        <v>4476.5730000000003</v>
      </c>
      <c r="M2675">
        <v>4471.9650000000001</v>
      </c>
      <c r="N2675">
        <v>4466.4210000000003</v>
      </c>
      <c r="O2675">
        <f t="shared" si="119"/>
        <v>4532.7346666666672</v>
      </c>
      <c r="P2675">
        <f t="shared" si="120"/>
        <v>4599.0483333333332</v>
      </c>
      <c r="Q2675">
        <v>4665.3620000000001</v>
      </c>
      <c r="R2675">
        <v>4704.518</v>
      </c>
      <c r="S2675">
        <v>4508.2259999999997</v>
      </c>
      <c r="T2675">
        <v>4529.357</v>
      </c>
      <c r="U2675">
        <v>4529.357</v>
      </c>
      <c r="V2675">
        <v>4529.357</v>
      </c>
      <c r="W2675">
        <v>4525.8130000000001</v>
      </c>
      <c r="X2675">
        <v>4534.3130000000001</v>
      </c>
      <c r="Y2675">
        <v>4547.4049999999997</v>
      </c>
      <c r="Z2675">
        <v>4559.607</v>
      </c>
    </row>
    <row r="2676" spans="1:26" x14ac:dyDescent="0.35">
      <c r="A2676">
        <v>48</v>
      </c>
      <c r="B2676">
        <v>247</v>
      </c>
      <c r="C2676" t="str">
        <f t="shared" si="121"/>
        <v>48247</v>
      </c>
      <c r="D2676" t="str">
        <f t="shared" si="122"/>
        <v>48247</v>
      </c>
      <c r="E2676" t="str">
        <f>VLOOKUP(C2676,Table1[[Column1]:[GEMS_Typo]],2)</f>
        <v>C</v>
      </c>
      <c r="F2676">
        <v>494.98</v>
      </c>
      <c r="G2676">
        <v>494.98</v>
      </c>
      <c r="H2676">
        <v>494.98</v>
      </c>
      <c r="I2676">
        <v>494.31799999999998</v>
      </c>
      <c r="J2676">
        <v>494.31799999999998</v>
      </c>
      <c r="K2676">
        <v>494.30599999999998</v>
      </c>
      <c r="L2676">
        <v>494.30599999999998</v>
      </c>
      <c r="M2676">
        <v>494.30599999999998</v>
      </c>
      <c r="N2676">
        <v>495.29199999999997</v>
      </c>
      <c r="O2676">
        <f t="shared" si="119"/>
        <v>495.07866666666666</v>
      </c>
      <c r="P2676">
        <f t="shared" si="120"/>
        <v>494.8653333333333</v>
      </c>
      <c r="Q2676">
        <v>494.65199999999999</v>
      </c>
      <c r="R2676">
        <v>494.65199999999999</v>
      </c>
      <c r="S2676">
        <v>494.012</v>
      </c>
      <c r="T2676">
        <v>494.012</v>
      </c>
      <c r="U2676">
        <v>494.012</v>
      </c>
      <c r="V2676">
        <v>494.012</v>
      </c>
      <c r="W2676">
        <v>493.899</v>
      </c>
      <c r="X2676">
        <v>493.899</v>
      </c>
      <c r="Y2676">
        <v>493.947</v>
      </c>
      <c r="Z2676">
        <v>493.947</v>
      </c>
    </row>
    <row r="2677" spans="1:26" x14ac:dyDescent="0.35">
      <c r="A2677">
        <v>48</v>
      </c>
      <c r="B2677">
        <v>249</v>
      </c>
      <c r="C2677" t="str">
        <f t="shared" si="121"/>
        <v>48249</v>
      </c>
      <c r="D2677" t="str">
        <f t="shared" si="122"/>
        <v>48249</v>
      </c>
      <c r="E2677" t="str">
        <f>VLOOKUP(C2677,Table1[[Column1]:[GEMS_Typo]],2)</f>
        <v>C</v>
      </c>
      <c r="F2677">
        <v>2302.732</v>
      </c>
      <c r="G2677">
        <v>2305.98</v>
      </c>
      <c r="H2677">
        <v>2305.98</v>
      </c>
      <c r="I2677">
        <v>2303.8000000000002</v>
      </c>
      <c r="J2677">
        <v>2303.8000000000002</v>
      </c>
      <c r="K2677">
        <v>2303.4540000000002</v>
      </c>
      <c r="L2677">
        <v>2303.8000000000002</v>
      </c>
      <c r="M2677">
        <v>2303.8000000000002</v>
      </c>
      <c r="N2677">
        <v>2303.7959999999998</v>
      </c>
      <c r="O2677">
        <f t="shared" si="119"/>
        <v>2306.6880000000001</v>
      </c>
      <c r="P2677">
        <f t="shared" si="120"/>
        <v>2309.58</v>
      </c>
      <c r="Q2677">
        <v>2312.4720000000002</v>
      </c>
      <c r="R2677">
        <v>2312.5079999999998</v>
      </c>
      <c r="S2677">
        <v>2104.5680000000002</v>
      </c>
      <c r="T2677">
        <v>2113.9</v>
      </c>
      <c r="U2677">
        <v>2113.9</v>
      </c>
      <c r="V2677">
        <v>2113.9</v>
      </c>
      <c r="W2677">
        <v>2136.721</v>
      </c>
      <c r="X2677">
        <v>2136.9699999999998</v>
      </c>
      <c r="Y2677">
        <v>2136.913</v>
      </c>
      <c r="Z2677">
        <v>2137.672</v>
      </c>
    </row>
    <row r="2678" spans="1:26" x14ac:dyDescent="0.35">
      <c r="A2678">
        <v>48</v>
      </c>
      <c r="B2678">
        <v>251</v>
      </c>
      <c r="C2678" t="str">
        <f t="shared" si="121"/>
        <v>48251</v>
      </c>
      <c r="D2678" t="str">
        <f t="shared" si="122"/>
        <v>48251</v>
      </c>
      <c r="E2678" t="str">
        <f>VLOOKUP(C2678,Table1[[Column1]:[GEMS_Typo]],2)</f>
        <v>A</v>
      </c>
      <c r="F2678">
        <v>3727.181</v>
      </c>
      <c r="G2678">
        <v>3736.1129999999998</v>
      </c>
      <c r="H2678">
        <v>3610.1950000000002</v>
      </c>
      <c r="I2678">
        <v>3623.5079999999998</v>
      </c>
      <c r="J2678">
        <v>3631.1559999999999</v>
      </c>
      <c r="K2678">
        <v>3634.0459999999998</v>
      </c>
      <c r="L2678">
        <v>3639.2420000000002</v>
      </c>
      <c r="M2678">
        <v>3639.2460000000001</v>
      </c>
      <c r="N2678">
        <v>3635.172</v>
      </c>
      <c r="O2678">
        <f t="shared" si="119"/>
        <v>3638.5570000000002</v>
      </c>
      <c r="P2678">
        <f t="shared" si="120"/>
        <v>3641.942</v>
      </c>
      <c r="Q2678">
        <v>3645.3270000000002</v>
      </c>
      <c r="R2678">
        <v>3691.9630000000002</v>
      </c>
      <c r="S2678">
        <v>3893.8739999999998</v>
      </c>
      <c r="T2678">
        <v>3929.3560000000002</v>
      </c>
      <c r="U2678">
        <v>3929.3560000000002</v>
      </c>
      <c r="V2678">
        <v>3929.3560000000002</v>
      </c>
      <c r="W2678">
        <v>3988.2420000000002</v>
      </c>
      <c r="X2678">
        <v>3948.3359999999998</v>
      </c>
      <c r="Y2678">
        <v>3971.7080000000001</v>
      </c>
      <c r="Z2678">
        <v>3975.4160000000002</v>
      </c>
    </row>
    <row r="2679" spans="1:26" x14ac:dyDescent="0.35">
      <c r="A2679">
        <v>48</v>
      </c>
      <c r="B2679">
        <v>253</v>
      </c>
      <c r="C2679" t="str">
        <f t="shared" si="121"/>
        <v>48253</v>
      </c>
      <c r="D2679" t="str">
        <f t="shared" si="122"/>
        <v>48253</v>
      </c>
      <c r="E2679" t="str">
        <f>VLOOKUP(C2679,Table1[[Column1]:[GEMS_Typo]],2)</f>
        <v>B</v>
      </c>
      <c r="F2679">
        <v>3073.998</v>
      </c>
      <c r="G2679">
        <v>3073.998</v>
      </c>
      <c r="H2679">
        <v>3074.6080000000002</v>
      </c>
      <c r="I2679">
        <v>3073.0720000000001</v>
      </c>
      <c r="J2679">
        <v>3067.8580000000002</v>
      </c>
      <c r="K2679">
        <v>3065.5279999999998</v>
      </c>
      <c r="L2679">
        <v>3064.61</v>
      </c>
      <c r="M2679">
        <v>3064.61</v>
      </c>
      <c r="N2679">
        <v>3058.598</v>
      </c>
      <c r="O2679">
        <f t="shared" si="119"/>
        <v>3040.6513333333332</v>
      </c>
      <c r="P2679">
        <f t="shared" si="120"/>
        <v>3022.7046666666665</v>
      </c>
      <c r="Q2679">
        <v>3004.7579999999998</v>
      </c>
      <c r="R2679">
        <v>3004.0219999999999</v>
      </c>
      <c r="S2679">
        <v>3042.0740000000001</v>
      </c>
      <c r="T2679">
        <v>3041.8719999999998</v>
      </c>
      <c r="U2679">
        <v>3041.8719999999998</v>
      </c>
      <c r="V2679">
        <v>3041.8739999999998</v>
      </c>
      <c r="W2679">
        <v>3037.9140000000002</v>
      </c>
      <c r="X2679">
        <v>3037.9140000000002</v>
      </c>
      <c r="Y2679">
        <v>3035.66</v>
      </c>
      <c r="Z2679">
        <v>3035.66</v>
      </c>
    </row>
    <row r="2680" spans="1:26" x14ac:dyDescent="0.35">
      <c r="A2680">
        <v>48</v>
      </c>
      <c r="B2680">
        <v>255</v>
      </c>
      <c r="C2680" t="str">
        <f t="shared" si="121"/>
        <v>48255</v>
      </c>
      <c r="D2680" t="str">
        <f t="shared" si="122"/>
        <v>48255</v>
      </c>
      <c r="E2680" t="str">
        <f>VLOOKUP(C2680,Table1[[Column1]:[GEMS_Typo]],2)</f>
        <v>D</v>
      </c>
      <c r="F2680">
        <v>1920.9059999999999</v>
      </c>
      <c r="G2680">
        <v>1920.934</v>
      </c>
      <c r="H2680">
        <v>1923.11</v>
      </c>
      <c r="I2680">
        <v>1939.6320000000001</v>
      </c>
      <c r="J2680">
        <v>1939.6320000000001</v>
      </c>
      <c r="K2680">
        <v>1940.2619999999999</v>
      </c>
      <c r="L2680">
        <v>1940.8019999999999</v>
      </c>
      <c r="M2680">
        <v>1940.8019999999999</v>
      </c>
      <c r="N2680">
        <v>1937.93</v>
      </c>
      <c r="O2680">
        <f t="shared" si="119"/>
        <v>1936.5826666666667</v>
      </c>
      <c r="P2680">
        <f t="shared" si="120"/>
        <v>1935.2353333333333</v>
      </c>
      <c r="Q2680">
        <v>1933.8879999999999</v>
      </c>
      <c r="R2680">
        <v>1933.8879999999999</v>
      </c>
      <c r="S2680">
        <v>1937.03</v>
      </c>
      <c r="T2680">
        <v>1936.8420000000001</v>
      </c>
      <c r="U2680">
        <v>1936.8420000000001</v>
      </c>
      <c r="V2680">
        <v>1936.8420000000001</v>
      </c>
      <c r="W2680">
        <v>1938.8920000000001</v>
      </c>
      <c r="X2680">
        <v>1938.8920000000001</v>
      </c>
      <c r="Y2680">
        <v>1956.828</v>
      </c>
      <c r="Z2680">
        <v>1956.8979999999999</v>
      </c>
    </row>
    <row r="2681" spans="1:26" x14ac:dyDescent="0.35">
      <c r="A2681">
        <v>48</v>
      </c>
      <c r="B2681">
        <v>257</v>
      </c>
      <c r="C2681" t="str">
        <f t="shared" si="121"/>
        <v>48257</v>
      </c>
      <c r="D2681" t="str">
        <f t="shared" si="122"/>
        <v>48257</v>
      </c>
      <c r="E2681" t="str">
        <f>VLOOKUP(C2681,Table1[[Column1]:[GEMS_Typo]],2)</f>
        <v>A</v>
      </c>
      <c r="F2681">
        <v>3018.828</v>
      </c>
      <c r="G2681">
        <v>3040.12</v>
      </c>
      <c r="H2681">
        <v>3135.018</v>
      </c>
      <c r="I2681">
        <v>3134.7779999999998</v>
      </c>
      <c r="J2681">
        <v>3142.2240000000002</v>
      </c>
      <c r="K2681">
        <v>3148.2919999999999</v>
      </c>
      <c r="L2681">
        <v>3146.28</v>
      </c>
      <c r="M2681">
        <v>3146.28</v>
      </c>
      <c r="N2681">
        <v>3160.1419999999998</v>
      </c>
      <c r="O2681">
        <f t="shared" si="119"/>
        <v>3230.0153333333333</v>
      </c>
      <c r="P2681">
        <f t="shared" si="120"/>
        <v>3299.8886666666667</v>
      </c>
      <c r="Q2681">
        <v>3369.7620000000002</v>
      </c>
      <c r="R2681">
        <v>3371.288</v>
      </c>
      <c r="S2681">
        <v>3427.8780000000002</v>
      </c>
      <c r="T2681">
        <v>3442.3220000000001</v>
      </c>
      <c r="U2681">
        <v>3442.3220000000001</v>
      </c>
      <c r="V2681">
        <v>3442.3220000000001</v>
      </c>
      <c r="W2681">
        <v>3450.6880000000001</v>
      </c>
      <c r="X2681">
        <v>3449.672</v>
      </c>
      <c r="Y2681">
        <v>3446.93</v>
      </c>
      <c r="Z2681">
        <v>3454.4450000000002</v>
      </c>
    </row>
    <row r="2682" spans="1:26" x14ac:dyDescent="0.35">
      <c r="A2682">
        <v>48</v>
      </c>
      <c r="B2682">
        <v>259</v>
      </c>
      <c r="C2682" t="str">
        <f t="shared" si="121"/>
        <v>48259</v>
      </c>
      <c r="D2682" t="str">
        <f t="shared" si="122"/>
        <v>48259</v>
      </c>
      <c r="E2682" t="str">
        <f>VLOOKUP(C2682,Table1[[Column1]:[GEMS_Typo]],2)</f>
        <v>B</v>
      </c>
      <c r="F2682">
        <v>1409.5940000000001</v>
      </c>
      <c r="G2682">
        <v>1318.9079999999999</v>
      </c>
      <c r="H2682">
        <v>1318.9079999999999</v>
      </c>
      <c r="I2682">
        <v>1319.126</v>
      </c>
      <c r="J2682">
        <v>1319.126</v>
      </c>
      <c r="K2682">
        <v>1333.268</v>
      </c>
      <c r="L2682">
        <v>1334.87</v>
      </c>
      <c r="M2682">
        <v>1350.55</v>
      </c>
      <c r="N2682">
        <v>1349.4</v>
      </c>
      <c r="O2682">
        <f t="shared" ref="O2682:O2745" si="123">N2682+(Q2682-N2682)*1/3</f>
        <v>1368.8886666666667</v>
      </c>
      <c r="P2682">
        <f t="shared" ref="P2682:P2745" si="124">N2682+(Q2682-N2682)*2/3</f>
        <v>1388.3773333333334</v>
      </c>
      <c r="Q2682">
        <v>1407.866</v>
      </c>
      <c r="R2682">
        <v>1416.704</v>
      </c>
      <c r="S2682">
        <v>1432.9</v>
      </c>
      <c r="T2682">
        <v>1432.1469999999999</v>
      </c>
      <c r="U2682">
        <v>1432.1469999999999</v>
      </c>
      <c r="V2682">
        <v>1432.1469999999999</v>
      </c>
      <c r="W2682">
        <v>1431.297</v>
      </c>
      <c r="X2682">
        <v>1427.4939999999999</v>
      </c>
      <c r="Y2682">
        <v>1431.634</v>
      </c>
      <c r="Z2682">
        <v>1434.0719999999999</v>
      </c>
    </row>
    <row r="2683" spans="1:26" x14ac:dyDescent="0.35">
      <c r="A2683">
        <v>48</v>
      </c>
      <c r="B2683">
        <v>261</v>
      </c>
      <c r="C2683" t="str">
        <f t="shared" si="121"/>
        <v>48261</v>
      </c>
      <c r="D2683" t="str">
        <f t="shared" si="122"/>
        <v>48261</v>
      </c>
      <c r="E2683" t="str">
        <f>VLOOKUP(C2683,Table1[[Column1]:[GEMS_Typo]],2)</f>
        <v>C</v>
      </c>
      <c r="F2683">
        <v>202.47200000000001</v>
      </c>
      <c r="G2683">
        <v>202.47200000000001</v>
      </c>
      <c r="H2683">
        <v>202.47200000000001</v>
      </c>
      <c r="I2683">
        <v>202.892</v>
      </c>
      <c r="J2683">
        <v>206.38399999999999</v>
      </c>
      <c r="K2683">
        <v>206.67599999999999</v>
      </c>
      <c r="L2683">
        <v>206.67599999999999</v>
      </c>
      <c r="M2683">
        <v>206.67599999999999</v>
      </c>
      <c r="N2683">
        <v>206.67599999999999</v>
      </c>
      <c r="O2683">
        <f t="shared" si="123"/>
        <v>206.66866666666667</v>
      </c>
      <c r="P2683">
        <f t="shared" si="124"/>
        <v>206.66133333333332</v>
      </c>
      <c r="Q2683">
        <v>206.654</v>
      </c>
      <c r="R2683">
        <v>206.654</v>
      </c>
      <c r="S2683">
        <v>238.07599999999999</v>
      </c>
      <c r="T2683">
        <v>238.07400000000001</v>
      </c>
      <c r="U2683">
        <v>238.07400000000001</v>
      </c>
      <c r="V2683">
        <v>238.07400000000001</v>
      </c>
      <c r="W2683">
        <v>258.23399999999998</v>
      </c>
      <c r="X2683">
        <v>258.23399999999998</v>
      </c>
      <c r="Y2683">
        <v>256.36</v>
      </c>
      <c r="Z2683">
        <v>256.36</v>
      </c>
    </row>
    <row r="2684" spans="1:26" x14ac:dyDescent="0.35">
      <c r="A2684">
        <v>48</v>
      </c>
      <c r="B2684">
        <v>263</v>
      </c>
      <c r="C2684" t="str">
        <f t="shared" si="121"/>
        <v>48263</v>
      </c>
      <c r="D2684" t="str">
        <f t="shared" si="122"/>
        <v>48263</v>
      </c>
      <c r="E2684" t="str">
        <f>VLOOKUP(C2684,Table1[[Column1]:[GEMS_Typo]],2)</f>
        <v>F</v>
      </c>
      <c r="F2684">
        <v>742.91</v>
      </c>
      <c r="G2684">
        <v>742.91</v>
      </c>
      <c r="H2684">
        <v>748.39400000000001</v>
      </c>
      <c r="I2684">
        <v>748.39400000000001</v>
      </c>
      <c r="J2684">
        <v>752.67399999999998</v>
      </c>
      <c r="K2684">
        <v>752.67399999999998</v>
      </c>
      <c r="L2684">
        <v>752.45</v>
      </c>
      <c r="M2684">
        <v>752.45</v>
      </c>
      <c r="N2684">
        <v>752.45</v>
      </c>
      <c r="O2684">
        <f t="shared" si="123"/>
        <v>762.45333333333338</v>
      </c>
      <c r="P2684">
        <f t="shared" si="124"/>
        <v>772.45666666666671</v>
      </c>
      <c r="Q2684">
        <v>782.46</v>
      </c>
      <c r="R2684">
        <v>782.46</v>
      </c>
      <c r="S2684">
        <v>785.49599999999998</v>
      </c>
      <c r="T2684">
        <v>783.43600000000004</v>
      </c>
      <c r="U2684">
        <v>783.43600000000004</v>
      </c>
      <c r="V2684">
        <v>783.43600000000004</v>
      </c>
      <c r="W2684">
        <v>781.03399999999999</v>
      </c>
      <c r="X2684">
        <v>781.03399999999999</v>
      </c>
      <c r="Y2684">
        <v>780.43200000000002</v>
      </c>
      <c r="Z2684">
        <v>780.43200000000002</v>
      </c>
    </row>
    <row r="2685" spans="1:26" x14ac:dyDescent="0.35">
      <c r="A2685">
        <v>48</v>
      </c>
      <c r="B2685">
        <v>265</v>
      </c>
      <c r="C2685" t="str">
        <f t="shared" si="121"/>
        <v>48265</v>
      </c>
      <c r="D2685" t="str">
        <f t="shared" si="122"/>
        <v>48265</v>
      </c>
      <c r="E2685" t="str">
        <f>VLOOKUP(C2685,Table1[[Column1]:[GEMS_Typo]],2)</f>
        <v>D</v>
      </c>
      <c r="F2685">
        <v>1991.5519999999999</v>
      </c>
      <c r="G2685">
        <v>2036.4849999999999</v>
      </c>
      <c r="H2685">
        <v>2041.3969999999999</v>
      </c>
      <c r="I2685">
        <v>2048.2330000000002</v>
      </c>
      <c r="J2685">
        <v>2039.595</v>
      </c>
      <c r="K2685">
        <v>2043.799</v>
      </c>
      <c r="L2685">
        <v>2038.1869999999999</v>
      </c>
      <c r="M2685">
        <v>2029.511</v>
      </c>
      <c r="N2685">
        <v>2035.1020000000001</v>
      </c>
      <c r="O2685">
        <f t="shared" si="123"/>
        <v>2034.7530000000002</v>
      </c>
      <c r="P2685">
        <f t="shared" si="124"/>
        <v>2034.404</v>
      </c>
      <c r="Q2685">
        <v>2034.0550000000001</v>
      </c>
      <c r="R2685">
        <v>2034.143</v>
      </c>
      <c r="S2685">
        <v>1933.1669999999999</v>
      </c>
      <c r="T2685">
        <v>1935.1030000000001</v>
      </c>
      <c r="U2685">
        <v>1935.1030000000001</v>
      </c>
      <c r="V2685">
        <v>1935.1030000000001</v>
      </c>
      <c r="W2685">
        <v>1940.7619999999999</v>
      </c>
      <c r="X2685">
        <v>1941.3050000000001</v>
      </c>
      <c r="Y2685">
        <v>1942.249</v>
      </c>
      <c r="Z2685">
        <v>1937.652</v>
      </c>
    </row>
    <row r="2686" spans="1:26" x14ac:dyDescent="0.35">
      <c r="A2686">
        <v>48</v>
      </c>
      <c r="B2686">
        <v>267</v>
      </c>
      <c r="C2686" t="str">
        <f t="shared" si="121"/>
        <v>48267</v>
      </c>
      <c r="D2686" t="str">
        <f t="shared" si="122"/>
        <v>48267</v>
      </c>
      <c r="E2686" t="str">
        <f>VLOOKUP(C2686,Table1[[Column1]:[GEMS_Typo]],2)</f>
        <v>E</v>
      </c>
      <c r="F2686">
        <v>1398.8679999999999</v>
      </c>
      <c r="G2686">
        <v>1389.788</v>
      </c>
      <c r="H2686">
        <v>1389.788</v>
      </c>
      <c r="I2686">
        <v>1389.7159999999999</v>
      </c>
      <c r="J2686">
        <v>1389.7159999999999</v>
      </c>
      <c r="K2686">
        <v>1383.836</v>
      </c>
      <c r="L2686">
        <v>1383.7919999999999</v>
      </c>
      <c r="M2686">
        <v>1383.7919999999999</v>
      </c>
      <c r="N2686">
        <v>1382.0039999999999</v>
      </c>
      <c r="O2686">
        <f t="shared" si="123"/>
        <v>1379.86</v>
      </c>
      <c r="P2686">
        <f t="shared" si="124"/>
        <v>1377.7159999999999</v>
      </c>
      <c r="Q2686">
        <v>1375.5719999999999</v>
      </c>
      <c r="R2686">
        <v>1374.5440000000001</v>
      </c>
      <c r="S2686">
        <v>1375.068</v>
      </c>
      <c r="T2686">
        <v>1375.066</v>
      </c>
      <c r="U2686">
        <v>1375.066</v>
      </c>
      <c r="V2686">
        <v>1375.066</v>
      </c>
      <c r="W2686">
        <v>1376.69</v>
      </c>
      <c r="X2686">
        <v>1376.69</v>
      </c>
      <c r="Y2686">
        <v>1376.6880000000001</v>
      </c>
      <c r="Z2686">
        <v>1376.5260000000001</v>
      </c>
    </row>
    <row r="2687" spans="1:26" x14ac:dyDescent="0.35">
      <c r="A2687">
        <v>48</v>
      </c>
      <c r="B2687">
        <v>269</v>
      </c>
      <c r="C2687" t="str">
        <f t="shared" si="121"/>
        <v>48269</v>
      </c>
      <c r="D2687" t="str">
        <f t="shared" si="122"/>
        <v>48269</v>
      </c>
      <c r="E2687" t="str">
        <f>VLOOKUP(C2687,Table1[[Column1]:[GEMS_Typo]],2)</f>
        <v>F</v>
      </c>
      <c r="F2687">
        <v>621.83600000000001</v>
      </c>
      <c r="G2687">
        <v>621.83600000000001</v>
      </c>
      <c r="H2687">
        <v>600.41</v>
      </c>
      <c r="I2687">
        <v>600.41</v>
      </c>
      <c r="J2687">
        <v>600.41</v>
      </c>
      <c r="K2687">
        <v>600.41</v>
      </c>
      <c r="L2687">
        <v>600.31399999999996</v>
      </c>
      <c r="M2687">
        <v>600.31399999999996</v>
      </c>
      <c r="N2687">
        <v>600.25199999999995</v>
      </c>
      <c r="O2687">
        <f t="shared" si="123"/>
        <v>601.98</v>
      </c>
      <c r="P2687">
        <f t="shared" si="124"/>
        <v>603.70799999999997</v>
      </c>
      <c r="Q2687">
        <v>605.43600000000004</v>
      </c>
      <c r="R2687">
        <v>605.274</v>
      </c>
      <c r="S2687">
        <v>606.61400000000003</v>
      </c>
      <c r="T2687">
        <v>606.61400000000003</v>
      </c>
      <c r="U2687">
        <v>606.61400000000003</v>
      </c>
      <c r="V2687">
        <v>606.61400000000003</v>
      </c>
      <c r="W2687">
        <v>606.60599999999999</v>
      </c>
      <c r="X2687">
        <v>604.404</v>
      </c>
      <c r="Y2687">
        <v>626.88499999999999</v>
      </c>
      <c r="Z2687">
        <v>626.88499999999999</v>
      </c>
    </row>
    <row r="2688" spans="1:26" x14ac:dyDescent="0.35">
      <c r="A2688">
        <v>48</v>
      </c>
      <c r="B2688">
        <v>271</v>
      </c>
      <c r="C2688" t="str">
        <f t="shared" si="121"/>
        <v>48271</v>
      </c>
      <c r="D2688" t="str">
        <f t="shared" si="122"/>
        <v>48271</v>
      </c>
      <c r="E2688" t="str">
        <f>VLOOKUP(C2688,Table1[[Column1]:[GEMS_Typo]],2)</f>
        <v>F</v>
      </c>
      <c r="F2688">
        <v>584.68200000000002</v>
      </c>
      <c r="G2688">
        <v>584.68200000000002</v>
      </c>
      <c r="H2688">
        <v>584.68200000000002</v>
      </c>
      <c r="I2688">
        <v>584.49</v>
      </c>
      <c r="J2688">
        <v>584.49</v>
      </c>
      <c r="K2688">
        <v>584.49</v>
      </c>
      <c r="L2688">
        <v>584.47799999999995</v>
      </c>
      <c r="M2688">
        <v>584.47799999999995</v>
      </c>
      <c r="N2688">
        <v>584.41200000000003</v>
      </c>
      <c r="O2688">
        <f t="shared" si="123"/>
        <v>584.31000000000006</v>
      </c>
      <c r="P2688">
        <f t="shared" si="124"/>
        <v>584.20799999999997</v>
      </c>
      <c r="Q2688">
        <v>584.10599999999999</v>
      </c>
      <c r="R2688">
        <v>584.10599999999999</v>
      </c>
      <c r="S2688">
        <v>595.62</v>
      </c>
      <c r="T2688">
        <v>595.62</v>
      </c>
      <c r="U2688">
        <v>595.62</v>
      </c>
      <c r="V2688">
        <v>595.62</v>
      </c>
      <c r="W2688">
        <v>596.62800000000004</v>
      </c>
      <c r="X2688">
        <v>596.62800000000004</v>
      </c>
      <c r="Y2688">
        <v>595.86400000000003</v>
      </c>
      <c r="Z2688">
        <v>595.86400000000003</v>
      </c>
    </row>
    <row r="2689" spans="1:26" x14ac:dyDescent="0.35">
      <c r="A2689">
        <v>48</v>
      </c>
      <c r="B2689">
        <v>273</v>
      </c>
      <c r="C2689" t="str">
        <f t="shared" si="121"/>
        <v>48273</v>
      </c>
      <c r="D2689" t="str">
        <f t="shared" si="122"/>
        <v>48273</v>
      </c>
      <c r="E2689" t="str">
        <f>VLOOKUP(C2689,Table1[[Column1]:[GEMS_Typo]],2)</f>
        <v>C</v>
      </c>
      <c r="F2689">
        <v>1240.26</v>
      </c>
      <c r="G2689">
        <v>1240.26</v>
      </c>
      <c r="H2689">
        <v>1240.26</v>
      </c>
      <c r="I2689">
        <v>1239.288</v>
      </c>
      <c r="J2689">
        <v>1239.288</v>
      </c>
      <c r="K2689">
        <v>1239.952</v>
      </c>
      <c r="L2689">
        <v>1244.3040000000001</v>
      </c>
      <c r="M2689">
        <v>1244.3040000000001</v>
      </c>
      <c r="N2689">
        <v>1242.6780000000001</v>
      </c>
      <c r="O2689">
        <f t="shared" si="123"/>
        <v>1241.0963333333334</v>
      </c>
      <c r="P2689">
        <f t="shared" si="124"/>
        <v>1239.5146666666667</v>
      </c>
      <c r="Q2689">
        <v>1237.933</v>
      </c>
      <c r="R2689">
        <v>1237.7429999999999</v>
      </c>
      <c r="S2689">
        <v>1069.059</v>
      </c>
      <c r="T2689">
        <v>1067.7090000000001</v>
      </c>
      <c r="U2689">
        <v>1067.7090000000001</v>
      </c>
      <c r="V2689">
        <v>1067.7090000000001</v>
      </c>
      <c r="W2689">
        <v>1075.0039999999999</v>
      </c>
      <c r="X2689">
        <v>1077.5940000000001</v>
      </c>
      <c r="Y2689">
        <v>1079.6959999999999</v>
      </c>
      <c r="Z2689">
        <v>1079.6859999999999</v>
      </c>
    </row>
    <row r="2690" spans="1:26" x14ac:dyDescent="0.35">
      <c r="A2690">
        <v>48</v>
      </c>
      <c r="B2690">
        <v>275</v>
      </c>
      <c r="C2690" t="str">
        <f t="shared" si="121"/>
        <v>48275</v>
      </c>
      <c r="D2690" t="str">
        <f t="shared" si="122"/>
        <v>48275</v>
      </c>
      <c r="E2690" t="str">
        <f>VLOOKUP(C2690,Table1[[Column1]:[GEMS_Typo]],2)</f>
        <v>C</v>
      </c>
      <c r="F2690">
        <v>1334.9380000000001</v>
      </c>
      <c r="G2690">
        <v>1334.94</v>
      </c>
      <c r="H2690">
        <v>1346.2560000000001</v>
      </c>
      <c r="I2690">
        <v>1349.8779999999999</v>
      </c>
      <c r="J2690">
        <v>1349.8779999999999</v>
      </c>
      <c r="K2690">
        <v>1349.8779999999999</v>
      </c>
      <c r="L2690">
        <v>1353.4559999999999</v>
      </c>
      <c r="M2690">
        <v>1381</v>
      </c>
      <c r="N2690">
        <v>1381.4</v>
      </c>
      <c r="O2690">
        <f t="shared" si="123"/>
        <v>1381.0753333333334</v>
      </c>
      <c r="P2690">
        <f t="shared" si="124"/>
        <v>1380.7506666666666</v>
      </c>
      <c r="Q2690">
        <v>1380.4259999999999</v>
      </c>
      <c r="R2690">
        <v>1378.702</v>
      </c>
      <c r="S2690">
        <v>1376.462</v>
      </c>
      <c r="T2690">
        <v>1377.47</v>
      </c>
      <c r="U2690">
        <v>1377.47</v>
      </c>
      <c r="V2690">
        <v>1377.47</v>
      </c>
      <c r="W2690">
        <v>1377.194</v>
      </c>
      <c r="X2690">
        <v>1377.194</v>
      </c>
      <c r="Y2690">
        <v>1378.194</v>
      </c>
      <c r="Z2690">
        <v>1379.152</v>
      </c>
    </row>
    <row r="2691" spans="1:26" x14ac:dyDescent="0.35">
      <c r="A2691">
        <v>48</v>
      </c>
      <c r="B2691">
        <v>277</v>
      </c>
      <c r="C2691" t="str">
        <f t="shared" ref="C2691:C2754" si="125">_xlfn.CONCAT(TEXT(A2691,"00"),TEXT(B2691,"000"))</f>
        <v>48277</v>
      </c>
      <c r="D2691" t="str">
        <f t="shared" ref="D2691:D2754" si="126">_xlfn.CONCAT(A2691,TEXT(B2691,"000"))</f>
        <v>48277</v>
      </c>
      <c r="E2691" t="str">
        <f>VLOOKUP(C2691,Table1[[Column1]:[GEMS_Typo]],2)</f>
        <v>C</v>
      </c>
      <c r="F2691">
        <v>3358.3560000000002</v>
      </c>
      <c r="G2691">
        <v>3361.8440000000001</v>
      </c>
      <c r="H2691">
        <v>3365.0439999999999</v>
      </c>
      <c r="I2691">
        <v>3362.94</v>
      </c>
      <c r="J2691">
        <v>3366.1179999999999</v>
      </c>
      <c r="K2691">
        <v>3371.415</v>
      </c>
      <c r="L2691">
        <v>3371.3690000000001</v>
      </c>
      <c r="M2691">
        <v>3398.7449999999999</v>
      </c>
      <c r="N2691">
        <v>3396.4409999999998</v>
      </c>
      <c r="O2691">
        <f t="shared" si="123"/>
        <v>3395.969333333333</v>
      </c>
      <c r="P2691">
        <f t="shared" si="124"/>
        <v>3395.4976666666666</v>
      </c>
      <c r="Q2691">
        <v>3395.0259999999998</v>
      </c>
      <c r="R2691">
        <v>3399.2159999999999</v>
      </c>
      <c r="S2691">
        <v>3207.9949999999999</v>
      </c>
      <c r="T2691">
        <v>3214.7069999999999</v>
      </c>
      <c r="U2691">
        <v>3214.7069999999999</v>
      </c>
      <c r="V2691">
        <v>3214.7069999999999</v>
      </c>
      <c r="W2691">
        <v>3218.6579999999999</v>
      </c>
      <c r="X2691">
        <v>3218.6579999999999</v>
      </c>
      <c r="Y2691">
        <v>3225.9560000000001</v>
      </c>
      <c r="Z2691">
        <v>3232.5219999999999</v>
      </c>
    </row>
    <row r="2692" spans="1:26" x14ac:dyDescent="0.35">
      <c r="A2692">
        <v>48</v>
      </c>
      <c r="B2692">
        <v>279</v>
      </c>
      <c r="C2692" t="str">
        <f t="shared" si="125"/>
        <v>48279</v>
      </c>
      <c r="D2692" t="str">
        <f t="shared" si="126"/>
        <v>48279</v>
      </c>
      <c r="E2692" t="str">
        <f>VLOOKUP(C2692,Table1[[Column1]:[GEMS_Typo]],2)</f>
        <v>C</v>
      </c>
      <c r="F2692">
        <v>3407.8220000000001</v>
      </c>
      <c r="G2692">
        <v>3407.8220000000001</v>
      </c>
      <c r="H2692">
        <v>3405.5659999999998</v>
      </c>
      <c r="I2692">
        <v>3405.5459999999998</v>
      </c>
      <c r="J2692">
        <v>3405.5459999999998</v>
      </c>
      <c r="K2692">
        <v>3405.5459999999998</v>
      </c>
      <c r="L2692">
        <v>3415.1179999999999</v>
      </c>
      <c r="M2692">
        <v>3415.1179999999999</v>
      </c>
      <c r="N2692">
        <v>3415.498</v>
      </c>
      <c r="O2692">
        <f t="shared" si="123"/>
        <v>3410.4746666666665</v>
      </c>
      <c r="P2692">
        <f t="shared" si="124"/>
        <v>3405.4513333333334</v>
      </c>
      <c r="Q2692">
        <v>3400.4279999999999</v>
      </c>
      <c r="R2692">
        <v>3399.7440000000001</v>
      </c>
      <c r="S2692">
        <v>3421.9160000000002</v>
      </c>
      <c r="T2692">
        <v>3421.942</v>
      </c>
      <c r="U2692">
        <v>3421.942</v>
      </c>
      <c r="V2692">
        <v>3421.942</v>
      </c>
      <c r="W2692">
        <v>3420.7939999999999</v>
      </c>
      <c r="X2692">
        <v>3420.7939999999999</v>
      </c>
      <c r="Y2692">
        <v>3420.942</v>
      </c>
      <c r="Z2692">
        <v>3422.9520000000002</v>
      </c>
    </row>
    <row r="2693" spans="1:26" x14ac:dyDescent="0.35">
      <c r="A2693">
        <v>48</v>
      </c>
      <c r="B2693">
        <v>281</v>
      </c>
      <c r="C2693" t="str">
        <f t="shared" si="125"/>
        <v>48281</v>
      </c>
      <c r="D2693" t="str">
        <f t="shared" si="126"/>
        <v>48281</v>
      </c>
      <c r="E2693" t="str">
        <f>VLOOKUP(C2693,Table1[[Column1]:[GEMS_Typo]],2)</f>
        <v>C</v>
      </c>
      <c r="F2693">
        <v>1478.8320000000001</v>
      </c>
      <c r="G2693">
        <v>1482.6780000000001</v>
      </c>
      <c r="H2693">
        <v>1527.4</v>
      </c>
      <c r="I2693">
        <v>1527.4</v>
      </c>
      <c r="J2693">
        <v>1522.2460000000001</v>
      </c>
      <c r="K2693">
        <v>1526.17</v>
      </c>
      <c r="L2693">
        <v>1526.624</v>
      </c>
      <c r="M2693">
        <v>1532.874</v>
      </c>
      <c r="N2693">
        <v>1527.2360000000001</v>
      </c>
      <c r="O2693">
        <f t="shared" si="123"/>
        <v>1534.2586666666668</v>
      </c>
      <c r="P2693">
        <f t="shared" si="124"/>
        <v>1541.2813333333334</v>
      </c>
      <c r="Q2693">
        <v>1548.3040000000001</v>
      </c>
      <c r="R2693">
        <v>1545.5139999999999</v>
      </c>
      <c r="S2693">
        <v>1580.396</v>
      </c>
      <c r="T2693">
        <v>1583.548</v>
      </c>
      <c r="U2693">
        <v>1583.548</v>
      </c>
      <c r="V2693">
        <v>1583.548</v>
      </c>
      <c r="W2693">
        <v>1588.3610000000001</v>
      </c>
      <c r="X2693">
        <v>1588.3630000000001</v>
      </c>
      <c r="Y2693">
        <v>1599.895</v>
      </c>
      <c r="Z2693">
        <v>1599.895</v>
      </c>
    </row>
    <row r="2694" spans="1:26" x14ac:dyDescent="0.35">
      <c r="A2694">
        <v>48</v>
      </c>
      <c r="B2694">
        <v>283</v>
      </c>
      <c r="C2694" t="str">
        <f t="shared" si="125"/>
        <v>48283</v>
      </c>
      <c r="D2694" t="str">
        <f t="shared" si="126"/>
        <v>48283</v>
      </c>
      <c r="E2694" t="str">
        <f>VLOOKUP(C2694,Table1[[Column1]:[GEMS_Typo]],2)</f>
        <v>F</v>
      </c>
      <c r="F2694">
        <v>1173.0719999999999</v>
      </c>
      <c r="G2694">
        <v>1173.0719999999999</v>
      </c>
      <c r="H2694">
        <v>1173.0719999999999</v>
      </c>
      <c r="I2694">
        <v>1172.9639999999999</v>
      </c>
      <c r="J2694">
        <v>1172.9639999999999</v>
      </c>
      <c r="K2694">
        <v>1172.9639999999999</v>
      </c>
      <c r="L2694">
        <v>1172.9760000000001</v>
      </c>
      <c r="M2694">
        <v>1173.29</v>
      </c>
      <c r="N2694">
        <v>1169.3679999999999</v>
      </c>
      <c r="O2694">
        <f t="shared" si="123"/>
        <v>1164.1493333333333</v>
      </c>
      <c r="P2694">
        <f t="shared" si="124"/>
        <v>1158.9306666666666</v>
      </c>
      <c r="Q2694">
        <v>1153.712</v>
      </c>
      <c r="R2694">
        <v>1153.7059999999999</v>
      </c>
      <c r="S2694">
        <v>1170.972</v>
      </c>
      <c r="T2694">
        <v>1170.97</v>
      </c>
      <c r="U2694">
        <v>1170.97</v>
      </c>
      <c r="V2694">
        <v>1170.97</v>
      </c>
      <c r="W2694">
        <v>1171.7819999999999</v>
      </c>
      <c r="X2694">
        <v>1171.7819999999999</v>
      </c>
      <c r="Y2694">
        <v>1169.2460000000001</v>
      </c>
      <c r="Z2694">
        <v>1172.316</v>
      </c>
    </row>
    <row r="2695" spans="1:26" x14ac:dyDescent="0.35">
      <c r="A2695">
        <v>48</v>
      </c>
      <c r="B2695">
        <v>285</v>
      </c>
      <c r="C2695" t="str">
        <f t="shared" si="125"/>
        <v>48285</v>
      </c>
      <c r="D2695" t="str">
        <f t="shared" si="126"/>
        <v>48285</v>
      </c>
      <c r="E2695" t="str">
        <f>VLOOKUP(C2695,Table1[[Column1]:[GEMS_Typo]],2)</f>
        <v>C</v>
      </c>
      <c r="F2695">
        <v>2592.4960000000001</v>
      </c>
      <c r="G2695">
        <v>2583.8159999999998</v>
      </c>
      <c r="H2695">
        <v>2584.3980000000001</v>
      </c>
      <c r="I2695">
        <v>2580.462</v>
      </c>
      <c r="J2695">
        <v>2580.462</v>
      </c>
      <c r="K2695">
        <v>2576.9780000000001</v>
      </c>
      <c r="L2695">
        <v>2577.9749999999999</v>
      </c>
      <c r="M2695">
        <v>2577.953</v>
      </c>
      <c r="N2695">
        <v>2577.9110000000001</v>
      </c>
      <c r="O2695">
        <f t="shared" si="123"/>
        <v>2582.0463333333332</v>
      </c>
      <c r="P2695">
        <f t="shared" si="124"/>
        <v>2586.1816666666668</v>
      </c>
      <c r="Q2695">
        <v>2590.317</v>
      </c>
      <c r="R2695">
        <v>2596.319</v>
      </c>
      <c r="S2695">
        <v>2566.585</v>
      </c>
      <c r="T2695">
        <v>2577.607</v>
      </c>
      <c r="U2695">
        <v>2577.607</v>
      </c>
      <c r="V2695">
        <v>2577.607</v>
      </c>
      <c r="W2695">
        <v>2576.643</v>
      </c>
      <c r="X2695">
        <v>2576.643</v>
      </c>
      <c r="Y2695">
        <v>2579.123</v>
      </c>
      <c r="Z2695">
        <v>2577.9609999999998</v>
      </c>
    </row>
    <row r="2696" spans="1:26" x14ac:dyDescent="0.35">
      <c r="A2696">
        <v>48</v>
      </c>
      <c r="B2696">
        <v>287</v>
      </c>
      <c r="C2696" t="str">
        <f t="shared" si="125"/>
        <v>48287</v>
      </c>
      <c r="D2696" t="str">
        <f t="shared" si="126"/>
        <v>48287</v>
      </c>
      <c r="E2696" t="str">
        <f>VLOOKUP(C2696,Table1[[Column1]:[GEMS_Typo]],2)</f>
        <v>D</v>
      </c>
      <c r="F2696">
        <v>1546.91</v>
      </c>
      <c r="G2696">
        <v>1546.91</v>
      </c>
      <c r="H2696">
        <v>1551.5340000000001</v>
      </c>
      <c r="I2696">
        <v>1551.5340000000001</v>
      </c>
      <c r="J2696">
        <v>1551.4659999999999</v>
      </c>
      <c r="K2696">
        <v>1549.039</v>
      </c>
      <c r="L2696">
        <v>1547.777</v>
      </c>
      <c r="M2696">
        <v>1548.241</v>
      </c>
      <c r="N2696">
        <v>1545.528</v>
      </c>
      <c r="O2696">
        <f t="shared" si="123"/>
        <v>1562.1220000000001</v>
      </c>
      <c r="P2696">
        <f t="shared" si="124"/>
        <v>1578.7159999999999</v>
      </c>
      <c r="Q2696">
        <v>1595.31</v>
      </c>
      <c r="R2696">
        <v>1594.6020000000001</v>
      </c>
      <c r="S2696">
        <v>1615.462</v>
      </c>
      <c r="T2696">
        <v>1614.9359999999999</v>
      </c>
      <c r="U2696">
        <v>1614.9359999999999</v>
      </c>
      <c r="V2696">
        <v>1614.9359999999999</v>
      </c>
      <c r="W2696">
        <v>1612.854</v>
      </c>
      <c r="X2696">
        <v>1615.5820000000001</v>
      </c>
      <c r="Y2696">
        <v>1609.556</v>
      </c>
      <c r="Z2696">
        <v>1609.962</v>
      </c>
    </row>
    <row r="2697" spans="1:26" x14ac:dyDescent="0.35">
      <c r="A2697">
        <v>48</v>
      </c>
      <c r="B2697">
        <v>289</v>
      </c>
      <c r="C2697" t="str">
        <f t="shared" si="125"/>
        <v>48289</v>
      </c>
      <c r="D2697" t="str">
        <f t="shared" si="126"/>
        <v>48289</v>
      </c>
      <c r="E2697" t="str">
        <f>VLOOKUP(C2697,Table1[[Column1]:[GEMS_Typo]],2)</f>
        <v>C</v>
      </c>
      <c r="F2697">
        <v>2081.1120000000001</v>
      </c>
      <c r="G2697">
        <v>2088.38</v>
      </c>
      <c r="H2697">
        <v>2088.38</v>
      </c>
      <c r="I2697">
        <v>2104.0940000000001</v>
      </c>
      <c r="J2697">
        <v>2104.0940000000001</v>
      </c>
      <c r="K2697">
        <v>2113.154</v>
      </c>
      <c r="L2697">
        <v>2112.87</v>
      </c>
      <c r="M2697">
        <v>2135.2179999999998</v>
      </c>
      <c r="N2697">
        <v>2138.4259999999999</v>
      </c>
      <c r="O2697">
        <f t="shared" si="123"/>
        <v>2139.8813333333333</v>
      </c>
      <c r="P2697">
        <f t="shared" si="124"/>
        <v>2141.3366666666666</v>
      </c>
      <c r="Q2697">
        <v>2142.7919999999999</v>
      </c>
      <c r="R2697">
        <v>2146.02</v>
      </c>
      <c r="S2697">
        <v>2157.4899999999998</v>
      </c>
      <c r="T2697">
        <v>2157.3739999999998</v>
      </c>
      <c r="U2697">
        <v>2157.3739999999998</v>
      </c>
      <c r="V2697">
        <v>2157.3739999999998</v>
      </c>
      <c r="W2697">
        <v>2160</v>
      </c>
      <c r="X2697">
        <v>2164.5459999999998</v>
      </c>
      <c r="Y2697">
        <v>2167.9319999999998</v>
      </c>
      <c r="Z2697">
        <v>2174.7759999999998</v>
      </c>
    </row>
    <row r="2698" spans="1:26" x14ac:dyDescent="0.35">
      <c r="A2698">
        <v>48</v>
      </c>
      <c r="B2698">
        <v>291</v>
      </c>
      <c r="C2698" t="str">
        <f t="shared" si="125"/>
        <v>48291</v>
      </c>
      <c r="D2698" t="str">
        <f t="shared" si="126"/>
        <v>48291</v>
      </c>
      <c r="E2698" t="str">
        <f>VLOOKUP(C2698,Table1[[Column1]:[GEMS_Typo]],2)</f>
        <v>A</v>
      </c>
      <c r="F2698">
        <v>2594.7249999999999</v>
      </c>
      <c r="G2698">
        <v>2604.0610000000001</v>
      </c>
      <c r="H2698">
        <v>2604.0949999999998</v>
      </c>
      <c r="I2698">
        <v>2601.9670000000001</v>
      </c>
      <c r="J2698">
        <v>2641.3150000000001</v>
      </c>
      <c r="K2698">
        <v>2652.741</v>
      </c>
      <c r="L2698">
        <v>2652.0630000000001</v>
      </c>
      <c r="M2698">
        <v>2660.3510000000001</v>
      </c>
      <c r="N2698">
        <v>2658.5189999999998</v>
      </c>
      <c r="O2698">
        <f t="shared" si="123"/>
        <v>2665.1606666666667</v>
      </c>
      <c r="P2698">
        <f t="shared" si="124"/>
        <v>2671.8023333333331</v>
      </c>
      <c r="Q2698">
        <v>2678.444</v>
      </c>
      <c r="R2698">
        <v>2689.1660000000002</v>
      </c>
      <c r="S2698">
        <v>2752.4720000000002</v>
      </c>
      <c r="T2698">
        <v>2745.2049999999999</v>
      </c>
      <c r="U2698">
        <v>2745.2049999999999</v>
      </c>
      <c r="V2698">
        <v>2745.2049999999999</v>
      </c>
      <c r="W2698">
        <v>2819.5120000000002</v>
      </c>
      <c r="X2698">
        <v>2849.05</v>
      </c>
      <c r="Y2698">
        <v>2848.4789999999998</v>
      </c>
      <c r="Z2698">
        <v>2868.5529999999999</v>
      </c>
    </row>
    <row r="2699" spans="1:26" x14ac:dyDescent="0.35">
      <c r="A2699">
        <v>48</v>
      </c>
      <c r="B2699">
        <v>293</v>
      </c>
      <c r="C2699" t="str">
        <f t="shared" si="125"/>
        <v>48293</v>
      </c>
      <c r="D2699" t="str">
        <f t="shared" si="126"/>
        <v>48293</v>
      </c>
      <c r="E2699" t="str">
        <f>VLOOKUP(C2699,Table1[[Column1]:[GEMS_Typo]],2)</f>
        <v>C</v>
      </c>
      <c r="F2699">
        <v>2759.5790000000002</v>
      </c>
      <c r="G2699">
        <v>2759.0239999999999</v>
      </c>
      <c r="H2699">
        <v>2759.0120000000002</v>
      </c>
      <c r="I2699">
        <v>2760.07</v>
      </c>
      <c r="J2699">
        <v>2757.26</v>
      </c>
      <c r="K2699">
        <v>2757.26</v>
      </c>
      <c r="L2699">
        <v>2757.4259999999999</v>
      </c>
      <c r="M2699">
        <v>2757.4259999999999</v>
      </c>
      <c r="N2699">
        <v>2757.2539999999999</v>
      </c>
      <c r="O2699">
        <f t="shared" si="123"/>
        <v>2754.1373333333331</v>
      </c>
      <c r="P2699">
        <f t="shared" si="124"/>
        <v>2751.0206666666668</v>
      </c>
      <c r="Q2699">
        <v>2747.904</v>
      </c>
      <c r="R2699">
        <v>2747.89</v>
      </c>
      <c r="S2699">
        <v>2763.43</v>
      </c>
      <c r="T2699">
        <v>2765.1039999999998</v>
      </c>
      <c r="U2699">
        <v>2765.1039999999998</v>
      </c>
      <c r="V2699">
        <v>2765.1039999999998</v>
      </c>
      <c r="W2699">
        <v>2763.1120000000001</v>
      </c>
      <c r="X2699">
        <v>2766.01</v>
      </c>
      <c r="Y2699">
        <v>2766.598</v>
      </c>
      <c r="Z2699">
        <v>2766.598</v>
      </c>
    </row>
    <row r="2700" spans="1:26" x14ac:dyDescent="0.35">
      <c r="A2700">
        <v>48</v>
      </c>
      <c r="B2700">
        <v>295</v>
      </c>
      <c r="C2700" t="str">
        <f t="shared" si="125"/>
        <v>48295</v>
      </c>
      <c r="D2700" t="str">
        <f t="shared" si="126"/>
        <v>48295</v>
      </c>
      <c r="E2700" t="str">
        <f>VLOOKUP(C2700,Table1[[Column1]:[GEMS_Typo]],2)</f>
        <v>E</v>
      </c>
      <c r="F2700">
        <v>1278.9010000000001</v>
      </c>
      <c r="G2700">
        <v>1286.5509999999999</v>
      </c>
      <c r="H2700">
        <v>1286.461</v>
      </c>
      <c r="I2700">
        <v>1285.3030000000001</v>
      </c>
      <c r="J2700">
        <v>1289.8530000000001</v>
      </c>
      <c r="K2700">
        <v>1285.3030000000001</v>
      </c>
      <c r="L2700">
        <v>1317.1590000000001</v>
      </c>
      <c r="M2700">
        <v>1317.1590000000001</v>
      </c>
      <c r="N2700">
        <v>1317.1110000000001</v>
      </c>
      <c r="O2700">
        <f t="shared" si="123"/>
        <v>1313.7323333333334</v>
      </c>
      <c r="P2700">
        <f t="shared" si="124"/>
        <v>1310.3536666666666</v>
      </c>
      <c r="Q2700">
        <v>1306.9749999999999</v>
      </c>
      <c r="R2700">
        <v>1306.9749999999999</v>
      </c>
      <c r="S2700">
        <v>1319.4549999999999</v>
      </c>
      <c r="T2700">
        <v>1322.4549999999999</v>
      </c>
      <c r="U2700">
        <v>1322.4549999999999</v>
      </c>
      <c r="V2700">
        <v>1322.4549999999999</v>
      </c>
      <c r="W2700">
        <v>1324.2650000000001</v>
      </c>
      <c r="X2700">
        <v>1324.2650000000001</v>
      </c>
      <c r="Y2700">
        <v>1325.7929999999999</v>
      </c>
      <c r="Z2700">
        <v>1326.634</v>
      </c>
    </row>
    <row r="2701" spans="1:26" x14ac:dyDescent="0.35">
      <c r="A2701">
        <v>48</v>
      </c>
      <c r="B2701">
        <v>297</v>
      </c>
      <c r="C2701" t="str">
        <f t="shared" si="125"/>
        <v>48297</v>
      </c>
      <c r="D2701" t="str">
        <f t="shared" si="126"/>
        <v>48297</v>
      </c>
      <c r="E2701" t="str">
        <f>VLOOKUP(C2701,Table1[[Column1]:[GEMS_Typo]],2)</f>
        <v>D</v>
      </c>
      <c r="F2701">
        <v>2056.0300000000002</v>
      </c>
      <c r="G2701">
        <v>2065.3580000000002</v>
      </c>
      <c r="H2701">
        <v>2065.3580000000002</v>
      </c>
      <c r="I2701">
        <v>2065.9760000000001</v>
      </c>
      <c r="J2701">
        <v>2065.9760000000001</v>
      </c>
      <c r="K2701">
        <v>2068.442</v>
      </c>
      <c r="L2701">
        <v>2077.35</v>
      </c>
      <c r="M2701">
        <v>2078.335</v>
      </c>
      <c r="N2701">
        <v>2082.9630000000002</v>
      </c>
      <c r="O2701">
        <f t="shared" si="123"/>
        <v>2080.5100000000002</v>
      </c>
      <c r="P2701">
        <f t="shared" si="124"/>
        <v>2078.0569999999998</v>
      </c>
      <c r="Q2701">
        <v>2075.6039999999998</v>
      </c>
      <c r="R2701">
        <v>2091.6489999999999</v>
      </c>
      <c r="S2701">
        <v>2125.4690000000001</v>
      </c>
      <c r="T2701">
        <v>2129.1080000000002</v>
      </c>
      <c r="U2701">
        <v>2129.1080000000002</v>
      </c>
      <c r="V2701">
        <v>2129.1080000000002</v>
      </c>
      <c r="W2701">
        <v>2123.5459999999998</v>
      </c>
      <c r="X2701">
        <v>2129.2640000000001</v>
      </c>
      <c r="Y2701">
        <v>2130.8980000000001</v>
      </c>
      <c r="Z2701">
        <v>2132.1869999999999</v>
      </c>
    </row>
    <row r="2702" spans="1:26" x14ac:dyDescent="0.35">
      <c r="A2702">
        <v>48</v>
      </c>
      <c r="B2702">
        <v>299</v>
      </c>
      <c r="C2702" t="str">
        <f t="shared" si="125"/>
        <v>48299</v>
      </c>
      <c r="D2702" t="str">
        <f t="shared" si="126"/>
        <v>48299</v>
      </c>
      <c r="E2702" t="str">
        <f>VLOOKUP(C2702,Table1[[Column1]:[GEMS_Typo]],2)</f>
        <v>C</v>
      </c>
      <c r="F2702">
        <v>1745.3879999999999</v>
      </c>
      <c r="G2702">
        <v>1747.1859999999999</v>
      </c>
      <c r="H2702">
        <v>1747.1859999999999</v>
      </c>
      <c r="I2702">
        <v>1746.2360000000001</v>
      </c>
      <c r="J2702">
        <v>1746.2360000000001</v>
      </c>
      <c r="K2702">
        <v>1745.51</v>
      </c>
      <c r="L2702">
        <v>1770.846</v>
      </c>
      <c r="M2702">
        <v>1740.0319999999999</v>
      </c>
      <c r="N2702">
        <v>1738.116</v>
      </c>
      <c r="O2702">
        <f t="shared" si="123"/>
        <v>1748.86</v>
      </c>
      <c r="P2702">
        <f t="shared" si="124"/>
        <v>1759.604</v>
      </c>
      <c r="Q2702">
        <v>1770.348</v>
      </c>
      <c r="R2702">
        <v>1770.348</v>
      </c>
      <c r="S2702">
        <v>1801.3679999999999</v>
      </c>
      <c r="T2702">
        <v>1799.9480000000001</v>
      </c>
      <c r="U2702">
        <v>1799.9480000000001</v>
      </c>
      <c r="V2702">
        <v>1799.9480000000001</v>
      </c>
      <c r="W2702">
        <v>1800.952</v>
      </c>
      <c r="X2702">
        <v>1824.2539999999999</v>
      </c>
      <c r="Y2702">
        <v>1834.182</v>
      </c>
      <c r="Z2702">
        <v>1833.9760000000001</v>
      </c>
    </row>
    <row r="2703" spans="1:26" x14ac:dyDescent="0.35">
      <c r="A2703">
        <v>48</v>
      </c>
      <c r="B2703">
        <v>301</v>
      </c>
      <c r="C2703" t="str">
        <f t="shared" si="125"/>
        <v>48301</v>
      </c>
      <c r="D2703" t="str">
        <f t="shared" si="126"/>
        <v>48301</v>
      </c>
      <c r="E2703" t="str">
        <f>VLOOKUP(C2703,Table1[[Column1]:[GEMS_Typo]],2)</f>
        <v>F</v>
      </c>
      <c r="F2703">
        <v>154.524</v>
      </c>
      <c r="G2703">
        <v>154.524</v>
      </c>
      <c r="H2703">
        <v>154.524</v>
      </c>
      <c r="I2703">
        <v>154.178</v>
      </c>
      <c r="J2703">
        <v>154.178</v>
      </c>
      <c r="K2703">
        <v>154.178</v>
      </c>
      <c r="L2703">
        <v>154.148</v>
      </c>
      <c r="M2703">
        <v>154.148</v>
      </c>
      <c r="N2703">
        <v>154.148</v>
      </c>
      <c r="O2703">
        <f t="shared" si="123"/>
        <v>154.43466666666666</v>
      </c>
      <c r="P2703">
        <f t="shared" si="124"/>
        <v>154.72133333333335</v>
      </c>
      <c r="Q2703">
        <v>155.00800000000001</v>
      </c>
      <c r="R2703">
        <v>155.00800000000001</v>
      </c>
      <c r="S2703">
        <v>155.00800000000001</v>
      </c>
      <c r="T2703">
        <v>155.00200000000001</v>
      </c>
      <c r="U2703">
        <v>155.00200000000001</v>
      </c>
      <c r="V2703">
        <v>155.00200000000001</v>
      </c>
      <c r="W2703">
        <v>154.90799999999999</v>
      </c>
      <c r="X2703">
        <v>154.90799999999999</v>
      </c>
      <c r="Y2703">
        <v>154.90799999999999</v>
      </c>
      <c r="Z2703">
        <v>154.99199999999999</v>
      </c>
    </row>
    <row r="2704" spans="1:26" x14ac:dyDescent="0.35">
      <c r="A2704">
        <v>48</v>
      </c>
      <c r="B2704">
        <v>303</v>
      </c>
      <c r="C2704" t="str">
        <f t="shared" si="125"/>
        <v>48303</v>
      </c>
      <c r="D2704" t="str">
        <f t="shared" si="126"/>
        <v>48303</v>
      </c>
      <c r="E2704" t="str">
        <f>VLOOKUP(C2704,Table1[[Column1]:[GEMS_Typo]],2)</f>
        <v>B</v>
      </c>
      <c r="F2704">
        <v>6593.2340000000004</v>
      </c>
      <c r="G2704">
        <v>6633.2619999999997</v>
      </c>
      <c r="H2704">
        <v>6650.52</v>
      </c>
      <c r="I2704">
        <v>6681.076</v>
      </c>
      <c r="J2704">
        <v>6745.5919999999996</v>
      </c>
      <c r="K2704">
        <v>6728.0619999999999</v>
      </c>
      <c r="L2704">
        <v>6734.7460000000001</v>
      </c>
      <c r="M2704">
        <v>6749.5169999999998</v>
      </c>
      <c r="N2704">
        <v>6773.4589999999998</v>
      </c>
      <c r="O2704">
        <f t="shared" si="123"/>
        <v>6823.6996666666664</v>
      </c>
      <c r="P2704">
        <f t="shared" si="124"/>
        <v>6873.940333333333</v>
      </c>
      <c r="Q2704">
        <v>6924.1809999999996</v>
      </c>
      <c r="R2704">
        <v>6932.4070000000002</v>
      </c>
      <c r="S2704">
        <v>6989.1360000000004</v>
      </c>
      <c r="T2704">
        <v>6992.0659999999998</v>
      </c>
      <c r="U2704">
        <v>6992.0659999999998</v>
      </c>
      <c r="V2704">
        <v>6992.0659999999998</v>
      </c>
      <c r="W2704">
        <v>7028.0420000000004</v>
      </c>
      <c r="X2704">
        <v>7028.7449999999999</v>
      </c>
      <c r="Y2704">
        <v>7039.317</v>
      </c>
      <c r="Z2704">
        <v>7040.4769999999999</v>
      </c>
    </row>
    <row r="2705" spans="1:26" x14ac:dyDescent="0.35">
      <c r="A2705">
        <v>48</v>
      </c>
      <c r="B2705">
        <v>305</v>
      </c>
      <c r="C2705" t="str">
        <f t="shared" si="125"/>
        <v>48305</v>
      </c>
      <c r="D2705" t="str">
        <f t="shared" si="126"/>
        <v>48305</v>
      </c>
      <c r="E2705" t="str">
        <f>VLOOKUP(C2705,Table1[[Column1]:[GEMS_Typo]],2)</f>
        <v>B</v>
      </c>
      <c r="F2705">
        <v>2646.4380000000001</v>
      </c>
      <c r="G2705">
        <v>2646.058</v>
      </c>
      <c r="H2705">
        <v>2646.056</v>
      </c>
      <c r="I2705">
        <v>2642</v>
      </c>
      <c r="J2705">
        <v>2642.7660000000001</v>
      </c>
      <c r="K2705">
        <v>2642.7660000000001</v>
      </c>
      <c r="L2705">
        <v>2642.2979999999998</v>
      </c>
      <c r="M2705">
        <v>2642.2979999999998</v>
      </c>
      <c r="N2705">
        <v>2632.3879999999999</v>
      </c>
      <c r="O2705">
        <f t="shared" si="123"/>
        <v>2631.0906666666665</v>
      </c>
      <c r="P2705">
        <f t="shared" si="124"/>
        <v>2629.7933333333335</v>
      </c>
      <c r="Q2705">
        <v>2628.4960000000001</v>
      </c>
      <c r="R2705">
        <v>2628.44</v>
      </c>
      <c r="S2705">
        <v>2619.5880000000002</v>
      </c>
      <c r="T2705">
        <v>2619.498</v>
      </c>
      <c r="U2705">
        <v>2619.498</v>
      </c>
      <c r="V2705">
        <v>2619.498</v>
      </c>
      <c r="W2705">
        <v>2619.8319999999999</v>
      </c>
      <c r="X2705">
        <v>2619.8319999999999</v>
      </c>
      <c r="Y2705">
        <v>2646.39</v>
      </c>
      <c r="Z2705">
        <v>2636.57</v>
      </c>
    </row>
    <row r="2706" spans="1:26" x14ac:dyDescent="0.35">
      <c r="A2706">
        <v>48</v>
      </c>
      <c r="B2706">
        <v>307</v>
      </c>
      <c r="C2706" t="str">
        <f t="shared" si="125"/>
        <v>48307</v>
      </c>
      <c r="D2706" t="str">
        <f t="shared" si="126"/>
        <v>48307</v>
      </c>
      <c r="E2706" t="str">
        <f>VLOOKUP(C2706,Table1[[Column1]:[GEMS_Typo]],2)</f>
        <v>E</v>
      </c>
      <c r="F2706">
        <v>1601.0709999999999</v>
      </c>
      <c r="G2706">
        <v>1589.627</v>
      </c>
      <c r="H2706">
        <v>1589.627</v>
      </c>
      <c r="I2706">
        <v>1588.6790000000001</v>
      </c>
      <c r="J2706">
        <v>1588.6790000000001</v>
      </c>
      <c r="K2706">
        <v>1588.4290000000001</v>
      </c>
      <c r="L2706">
        <v>1588.537</v>
      </c>
      <c r="M2706">
        <v>1588.537</v>
      </c>
      <c r="N2706">
        <v>1588.924</v>
      </c>
      <c r="O2706">
        <f t="shared" si="123"/>
        <v>1588.5523333333333</v>
      </c>
      <c r="P2706">
        <f t="shared" si="124"/>
        <v>1588.1806666666666</v>
      </c>
      <c r="Q2706">
        <v>1587.809</v>
      </c>
      <c r="R2706">
        <v>1587.6130000000001</v>
      </c>
      <c r="S2706">
        <v>1581.8430000000001</v>
      </c>
      <c r="T2706">
        <v>1571.355</v>
      </c>
      <c r="U2706">
        <v>1571.355</v>
      </c>
      <c r="V2706">
        <v>1571.355</v>
      </c>
      <c r="W2706">
        <v>1568.473</v>
      </c>
      <c r="X2706">
        <v>1568.473</v>
      </c>
      <c r="Y2706">
        <v>1575.903</v>
      </c>
      <c r="Z2706">
        <v>1578.133</v>
      </c>
    </row>
    <row r="2707" spans="1:26" x14ac:dyDescent="0.35">
      <c r="A2707">
        <v>48</v>
      </c>
      <c r="B2707">
        <v>309</v>
      </c>
      <c r="C2707" t="str">
        <f t="shared" si="125"/>
        <v>48309</v>
      </c>
      <c r="D2707" t="str">
        <f t="shared" si="126"/>
        <v>48309</v>
      </c>
      <c r="E2707" t="str">
        <f>VLOOKUP(C2707,Table1[[Column1]:[GEMS_Typo]],2)</f>
        <v>B</v>
      </c>
      <c r="F2707">
        <v>6333.5829999999996</v>
      </c>
      <c r="G2707">
        <v>6276.0020000000004</v>
      </c>
      <c r="H2707">
        <v>6303.152</v>
      </c>
      <c r="I2707">
        <v>6312.1279999999997</v>
      </c>
      <c r="J2707">
        <v>6386.9620000000004</v>
      </c>
      <c r="K2707">
        <v>6388.2740000000003</v>
      </c>
      <c r="L2707">
        <v>6404.3779999999997</v>
      </c>
      <c r="M2707">
        <v>6412.7719999999999</v>
      </c>
      <c r="N2707">
        <v>6410.4750000000004</v>
      </c>
      <c r="O2707">
        <f t="shared" si="123"/>
        <v>6414.791666666667</v>
      </c>
      <c r="P2707">
        <f t="shared" si="124"/>
        <v>6419.1083333333336</v>
      </c>
      <c r="Q2707">
        <v>6423.4250000000002</v>
      </c>
      <c r="R2707">
        <v>6429.7039999999997</v>
      </c>
      <c r="S2707">
        <v>6298.7479999999996</v>
      </c>
      <c r="T2707">
        <v>6300.835</v>
      </c>
      <c r="U2707">
        <v>6300.835</v>
      </c>
      <c r="V2707">
        <v>6300.835</v>
      </c>
      <c r="W2707">
        <v>6303.2759999999998</v>
      </c>
      <c r="X2707">
        <v>6305.72</v>
      </c>
      <c r="Y2707">
        <v>6321.9639999999999</v>
      </c>
      <c r="Z2707">
        <v>6324.616</v>
      </c>
    </row>
    <row r="2708" spans="1:26" x14ac:dyDescent="0.35">
      <c r="A2708">
        <v>48</v>
      </c>
      <c r="B2708">
        <v>311</v>
      </c>
      <c r="C2708" t="str">
        <f t="shared" si="125"/>
        <v>48311</v>
      </c>
      <c r="D2708" t="str">
        <f t="shared" si="126"/>
        <v>48311</v>
      </c>
      <c r="E2708" t="str">
        <f>VLOOKUP(C2708,Table1[[Column1]:[GEMS_Typo]],2)</f>
        <v>F</v>
      </c>
      <c r="F2708">
        <v>673.37</v>
      </c>
      <c r="G2708">
        <v>677.73199999999997</v>
      </c>
      <c r="H2708">
        <v>677.73199999999997</v>
      </c>
      <c r="I2708">
        <v>677.33</v>
      </c>
      <c r="J2708">
        <v>677.33</v>
      </c>
      <c r="K2708">
        <v>677.30600000000004</v>
      </c>
      <c r="L2708">
        <v>677.33</v>
      </c>
      <c r="M2708">
        <v>677.33</v>
      </c>
      <c r="N2708">
        <v>677.82600000000002</v>
      </c>
      <c r="O2708">
        <f t="shared" si="123"/>
        <v>680.81000000000006</v>
      </c>
      <c r="P2708">
        <f t="shared" si="124"/>
        <v>683.79399999999998</v>
      </c>
      <c r="Q2708">
        <v>686.77800000000002</v>
      </c>
      <c r="R2708">
        <v>686.77800000000002</v>
      </c>
      <c r="S2708">
        <v>701.50400000000002</v>
      </c>
      <c r="T2708">
        <v>701.50400000000002</v>
      </c>
      <c r="U2708">
        <v>701.50400000000002</v>
      </c>
      <c r="V2708">
        <v>701.50400000000002</v>
      </c>
      <c r="W2708">
        <v>676.92399999999998</v>
      </c>
      <c r="X2708">
        <v>677.74800000000005</v>
      </c>
      <c r="Y2708">
        <v>676.74599999999998</v>
      </c>
      <c r="Z2708">
        <v>676.75</v>
      </c>
    </row>
    <row r="2709" spans="1:26" x14ac:dyDescent="0.35">
      <c r="A2709">
        <v>48</v>
      </c>
      <c r="B2709">
        <v>313</v>
      </c>
      <c r="C2709" t="str">
        <f t="shared" si="125"/>
        <v>48313</v>
      </c>
      <c r="D2709" t="str">
        <f t="shared" si="126"/>
        <v>48313</v>
      </c>
      <c r="E2709" t="str">
        <f>VLOOKUP(C2709,Table1[[Column1]:[GEMS_Typo]],2)</f>
        <v>D</v>
      </c>
      <c r="F2709">
        <v>1142.7360000000001</v>
      </c>
      <c r="G2709">
        <v>1138.5840000000001</v>
      </c>
      <c r="H2709">
        <v>1138.5840000000001</v>
      </c>
      <c r="I2709">
        <v>1139.5170000000001</v>
      </c>
      <c r="J2709">
        <v>1139.5170000000001</v>
      </c>
      <c r="K2709">
        <v>1147.877</v>
      </c>
      <c r="L2709">
        <v>1147.3489999999999</v>
      </c>
      <c r="M2709">
        <v>1147.3489999999999</v>
      </c>
      <c r="N2709">
        <v>1147.0509999999999</v>
      </c>
      <c r="O2709">
        <f t="shared" si="123"/>
        <v>1149.1679999999999</v>
      </c>
      <c r="P2709">
        <f t="shared" si="124"/>
        <v>1151.2850000000001</v>
      </c>
      <c r="Q2709">
        <v>1153.402</v>
      </c>
      <c r="R2709">
        <v>1153.992</v>
      </c>
      <c r="S2709">
        <v>1161.502</v>
      </c>
      <c r="T2709">
        <v>1161.4839999999999</v>
      </c>
      <c r="U2709">
        <v>1161.4839999999999</v>
      </c>
      <c r="V2709">
        <v>1161.4839999999999</v>
      </c>
      <c r="W2709">
        <v>1202.1959999999999</v>
      </c>
      <c r="X2709">
        <v>1202.1959999999999</v>
      </c>
      <c r="Y2709">
        <v>1170.019</v>
      </c>
      <c r="Z2709">
        <v>1170.0550000000001</v>
      </c>
    </row>
    <row r="2710" spans="1:26" x14ac:dyDescent="0.35">
      <c r="A2710">
        <v>48</v>
      </c>
      <c r="B2710">
        <v>315</v>
      </c>
      <c r="C2710" t="str">
        <f t="shared" si="125"/>
        <v>48315</v>
      </c>
      <c r="D2710" t="str">
        <f t="shared" si="126"/>
        <v>48315</v>
      </c>
      <c r="E2710" t="str">
        <f>VLOOKUP(C2710,Table1[[Column1]:[GEMS_Typo]],2)</f>
        <v>D</v>
      </c>
      <c r="F2710">
        <v>1086.0129999999999</v>
      </c>
      <c r="G2710">
        <v>1081.7850000000001</v>
      </c>
      <c r="H2710">
        <v>1081.7850000000001</v>
      </c>
      <c r="I2710">
        <v>1080.461</v>
      </c>
      <c r="J2710">
        <v>1080.461</v>
      </c>
      <c r="K2710">
        <v>1080.461</v>
      </c>
      <c r="L2710">
        <v>1094.395</v>
      </c>
      <c r="M2710">
        <v>1094.395</v>
      </c>
      <c r="N2710">
        <v>1098.953</v>
      </c>
      <c r="O2710">
        <f t="shared" si="123"/>
        <v>1096.9190000000001</v>
      </c>
      <c r="P2710">
        <f t="shared" si="124"/>
        <v>1094.885</v>
      </c>
      <c r="Q2710">
        <v>1092.8510000000001</v>
      </c>
      <c r="R2710">
        <v>1093.6510000000001</v>
      </c>
      <c r="S2710">
        <v>1139.5029999999999</v>
      </c>
      <c r="T2710">
        <v>1134.393</v>
      </c>
      <c r="U2710">
        <v>1134.393</v>
      </c>
      <c r="V2710">
        <v>1134.393</v>
      </c>
      <c r="W2710">
        <v>1138.855</v>
      </c>
      <c r="X2710">
        <v>1138.8589999999999</v>
      </c>
      <c r="Y2710">
        <v>1134.7850000000001</v>
      </c>
      <c r="Z2710">
        <v>1134.6010000000001</v>
      </c>
    </row>
    <row r="2711" spans="1:26" x14ac:dyDescent="0.35">
      <c r="A2711">
        <v>48</v>
      </c>
      <c r="B2711">
        <v>317</v>
      </c>
      <c r="C2711" t="str">
        <f t="shared" si="125"/>
        <v>48317</v>
      </c>
      <c r="D2711" t="str">
        <f t="shared" si="126"/>
        <v>48317</v>
      </c>
      <c r="E2711" t="str">
        <f>VLOOKUP(C2711,Table1[[Column1]:[GEMS_Typo]],2)</f>
        <v>B</v>
      </c>
      <c r="F2711">
        <v>1556.646</v>
      </c>
      <c r="G2711">
        <v>1556.6379999999999</v>
      </c>
      <c r="H2711">
        <v>1556.6379999999999</v>
      </c>
      <c r="I2711">
        <v>1556.43</v>
      </c>
      <c r="J2711">
        <v>1556.43</v>
      </c>
      <c r="K2711">
        <v>1556.43</v>
      </c>
      <c r="L2711">
        <v>1556.2739999999999</v>
      </c>
      <c r="M2711">
        <v>1556.2739999999999</v>
      </c>
      <c r="N2711">
        <v>1556.528</v>
      </c>
      <c r="O2711">
        <f t="shared" si="123"/>
        <v>1556.684</v>
      </c>
      <c r="P2711">
        <f t="shared" si="124"/>
        <v>1556.8400000000001</v>
      </c>
      <c r="Q2711">
        <v>1556.9960000000001</v>
      </c>
      <c r="R2711">
        <v>1556.9960000000001</v>
      </c>
      <c r="S2711">
        <v>1562.79</v>
      </c>
      <c r="T2711">
        <v>1561.7539999999999</v>
      </c>
      <c r="U2711">
        <v>1561.7539999999999</v>
      </c>
      <c r="V2711">
        <v>1561.7539999999999</v>
      </c>
      <c r="W2711">
        <v>1561.364</v>
      </c>
      <c r="X2711">
        <v>1561.364</v>
      </c>
      <c r="Y2711">
        <v>1625.8720000000001</v>
      </c>
      <c r="Z2711">
        <v>1625.8879999999999</v>
      </c>
    </row>
    <row r="2712" spans="1:26" x14ac:dyDescent="0.35">
      <c r="A2712">
        <v>48</v>
      </c>
      <c r="B2712">
        <v>319</v>
      </c>
      <c r="C2712" t="str">
        <f t="shared" si="125"/>
        <v>48319</v>
      </c>
      <c r="D2712" t="str">
        <f t="shared" si="126"/>
        <v>48319</v>
      </c>
      <c r="E2712" t="str">
        <f>VLOOKUP(C2712,Table1[[Column1]:[GEMS_Typo]],2)</f>
        <v>E</v>
      </c>
      <c r="F2712">
        <v>1043.9960000000001</v>
      </c>
      <c r="G2712">
        <v>1040.749</v>
      </c>
      <c r="H2712">
        <v>1038.1949999999999</v>
      </c>
      <c r="I2712">
        <v>1038.1949999999999</v>
      </c>
      <c r="J2712">
        <v>1039.3710000000001</v>
      </c>
      <c r="K2712">
        <v>1039.1469999999999</v>
      </c>
      <c r="L2712">
        <v>1039.1469999999999</v>
      </c>
      <c r="M2712">
        <v>1039.1469999999999</v>
      </c>
      <c r="N2712">
        <v>1039.2550000000001</v>
      </c>
      <c r="O2712">
        <f t="shared" si="123"/>
        <v>1045.6863333333333</v>
      </c>
      <c r="P2712">
        <f t="shared" si="124"/>
        <v>1052.1176666666668</v>
      </c>
      <c r="Q2712">
        <v>1058.549</v>
      </c>
      <c r="R2712">
        <v>1057.8109999999999</v>
      </c>
      <c r="S2712">
        <v>1044.8689999999999</v>
      </c>
      <c r="T2712">
        <v>1044.8689999999999</v>
      </c>
      <c r="U2712">
        <v>1044.8689999999999</v>
      </c>
      <c r="V2712">
        <v>1044.8689999999999</v>
      </c>
      <c r="W2712">
        <v>1043.8330000000001</v>
      </c>
      <c r="X2712">
        <v>1043.8330000000001</v>
      </c>
      <c r="Y2712">
        <v>1043.9090000000001</v>
      </c>
      <c r="Z2712">
        <v>1042.0119999999999</v>
      </c>
    </row>
    <row r="2713" spans="1:26" x14ac:dyDescent="0.35">
      <c r="A2713">
        <v>48</v>
      </c>
      <c r="B2713">
        <v>321</v>
      </c>
      <c r="C2713" t="str">
        <f t="shared" si="125"/>
        <v>48321</v>
      </c>
      <c r="D2713" t="str">
        <f t="shared" si="126"/>
        <v>48321</v>
      </c>
      <c r="E2713" t="str">
        <f>VLOOKUP(C2713,Table1[[Column1]:[GEMS_Typo]],2)</f>
        <v>D</v>
      </c>
      <c r="F2713">
        <v>2297.2539999999999</v>
      </c>
      <c r="G2713">
        <v>2279.9499999999998</v>
      </c>
      <c r="H2713">
        <v>2279.6</v>
      </c>
      <c r="I2713">
        <v>2272.1019999999999</v>
      </c>
      <c r="J2713">
        <v>2272.1019999999999</v>
      </c>
      <c r="K2713">
        <v>2271.0279999999998</v>
      </c>
      <c r="L2713">
        <v>2281.3820000000001</v>
      </c>
      <c r="M2713">
        <v>2283.366</v>
      </c>
      <c r="N2713">
        <v>2285.788</v>
      </c>
      <c r="O2713">
        <f t="shared" si="123"/>
        <v>2272.4126666666666</v>
      </c>
      <c r="P2713">
        <f t="shared" si="124"/>
        <v>2259.0373333333332</v>
      </c>
      <c r="Q2713">
        <v>2245.6619999999998</v>
      </c>
      <c r="R2713">
        <v>2247.8139999999999</v>
      </c>
      <c r="S2713">
        <v>2150.5720000000001</v>
      </c>
      <c r="T2713">
        <v>2152.86</v>
      </c>
      <c r="U2713">
        <v>2152.86</v>
      </c>
      <c r="V2713">
        <v>2152.86</v>
      </c>
      <c r="W2713">
        <v>2153.1759999999999</v>
      </c>
      <c r="X2713">
        <v>2153.172</v>
      </c>
      <c r="Y2713">
        <v>2172.25</v>
      </c>
      <c r="Z2713">
        <v>2168.3870000000002</v>
      </c>
    </row>
    <row r="2714" spans="1:26" x14ac:dyDescent="0.35">
      <c r="A2714">
        <v>48</v>
      </c>
      <c r="B2714">
        <v>323</v>
      </c>
      <c r="C2714" t="str">
        <f t="shared" si="125"/>
        <v>48323</v>
      </c>
      <c r="D2714" t="str">
        <f t="shared" si="126"/>
        <v>48323</v>
      </c>
      <c r="E2714" t="str">
        <f>VLOOKUP(C2714,Table1[[Column1]:[GEMS_Typo]],2)</f>
        <v>B</v>
      </c>
      <c r="F2714">
        <v>988.61500000000001</v>
      </c>
      <c r="G2714">
        <v>965.48400000000004</v>
      </c>
      <c r="H2714">
        <v>965.48400000000004</v>
      </c>
      <c r="I2714">
        <v>971.202</v>
      </c>
      <c r="J2714">
        <v>972.23599999999999</v>
      </c>
      <c r="K2714">
        <v>1002.328</v>
      </c>
      <c r="L2714">
        <v>1001.94</v>
      </c>
      <c r="M2714">
        <v>988.38199999999995</v>
      </c>
      <c r="N2714">
        <v>990.928</v>
      </c>
      <c r="O2714">
        <f t="shared" si="123"/>
        <v>992.13066666666668</v>
      </c>
      <c r="P2714">
        <f t="shared" si="124"/>
        <v>993.33333333333326</v>
      </c>
      <c r="Q2714">
        <v>994.53599999999994</v>
      </c>
      <c r="R2714">
        <v>1004.585</v>
      </c>
      <c r="S2714">
        <v>1028.5409999999999</v>
      </c>
      <c r="T2714">
        <v>1033.825</v>
      </c>
      <c r="U2714">
        <v>1033.825</v>
      </c>
      <c r="V2714">
        <v>1033.825</v>
      </c>
      <c r="W2714">
        <v>1033.252</v>
      </c>
      <c r="X2714">
        <v>1033.252</v>
      </c>
      <c r="Y2714">
        <v>1038.0719999999999</v>
      </c>
      <c r="Z2714">
        <v>1039.1020000000001</v>
      </c>
    </row>
    <row r="2715" spans="1:26" x14ac:dyDescent="0.35">
      <c r="A2715">
        <v>48</v>
      </c>
      <c r="B2715">
        <v>325</v>
      </c>
      <c r="C2715" t="str">
        <f t="shared" si="125"/>
        <v>48325</v>
      </c>
      <c r="D2715" t="str">
        <f t="shared" si="126"/>
        <v>48325</v>
      </c>
      <c r="E2715" t="str">
        <f>VLOOKUP(C2715,Table1[[Column1]:[GEMS_Typo]],2)</f>
        <v>B</v>
      </c>
      <c r="F2715">
        <v>2424.462</v>
      </c>
      <c r="G2715">
        <v>2450.9140000000002</v>
      </c>
      <c r="H2715">
        <v>2468.8380000000002</v>
      </c>
      <c r="I2715">
        <v>2468.4639999999999</v>
      </c>
      <c r="J2715">
        <v>2469.5729999999999</v>
      </c>
      <c r="K2715">
        <v>2539.6149999999998</v>
      </c>
      <c r="L2715">
        <v>2542.1149999999998</v>
      </c>
      <c r="M2715">
        <v>2541.9450000000002</v>
      </c>
      <c r="N2715">
        <v>2541.8090000000002</v>
      </c>
      <c r="O2715">
        <f t="shared" si="123"/>
        <v>2547.9349999999999</v>
      </c>
      <c r="P2715">
        <f t="shared" si="124"/>
        <v>2554.0610000000001</v>
      </c>
      <c r="Q2715">
        <v>2560.1869999999999</v>
      </c>
      <c r="R2715">
        <v>2560.1</v>
      </c>
      <c r="S2715">
        <v>2642.951</v>
      </c>
      <c r="T2715">
        <v>2643.1350000000002</v>
      </c>
      <c r="U2715">
        <v>2643.1350000000002</v>
      </c>
      <c r="V2715">
        <v>2643.1350000000002</v>
      </c>
      <c r="W2715">
        <v>2643.029</v>
      </c>
      <c r="X2715">
        <v>2643.029</v>
      </c>
      <c r="Y2715">
        <v>2639.828</v>
      </c>
      <c r="Z2715">
        <v>2641.5940000000001</v>
      </c>
    </row>
    <row r="2716" spans="1:26" x14ac:dyDescent="0.35">
      <c r="A2716">
        <v>48</v>
      </c>
      <c r="B2716">
        <v>327</v>
      </c>
      <c r="C2716" t="str">
        <f t="shared" si="125"/>
        <v>48327</v>
      </c>
      <c r="D2716" t="str">
        <f t="shared" si="126"/>
        <v>48327</v>
      </c>
      <c r="E2716" t="str">
        <f>VLOOKUP(C2716,Table1[[Column1]:[GEMS_Typo]],2)</f>
        <v>F</v>
      </c>
      <c r="F2716">
        <v>632.56500000000005</v>
      </c>
      <c r="G2716">
        <v>632.56500000000005</v>
      </c>
      <c r="H2716">
        <v>632.56500000000005</v>
      </c>
      <c r="I2716">
        <v>631.74099999999999</v>
      </c>
      <c r="J2716">
        <v>631.74099999999999</v>
      </c>
      <c r="K2716">
        <v>631.73500000000001</v>
      </c>
      <c r="L2716">
        <v>631.73500000000001</v>
      </c>
      <c r="M2716">
        <v>631.73500000000001</v>
      </c>
      <c r="N2716">
        <v>634.00199999999995</v>
      </c>
      <c r="O2716">
        <f t="shared" si="123"/>
        <v>678.62933333333331</v>
      </c>
      <c r="P2716">
        <f t="shared" si="124"/>
        <v>723.25666666666666</v>
      </c>
      <c r="Q2716">
        <v>767.88400000000001</v>
      </c>
      <c r="R2716">
        <v>768.12599999999998</v>
      </c>
      <c r="S2716">
        <v>656.55</v>
      </c>
      <c r="T2716">
        <v>656.55</v>
      </c>
      <c r="U2716">
        <v>656.55</v>
      </c>
      <c r="V2716">
        <v>656.55</v>
      </c>
      <c r="W2716">
        <v>648.90099999999995</v>
      </c>
      <c r="X2716">
        <v>648.90099999999995</v>
      </c>
      <c r="Y2716">
        <v>656.00099999999998</v>
      </c>
      <c r="Z2716">
        <v>656.00099999999998</v>
      </c>
    </row>
    <row r="2717" spans="1:26" x14ac:dyDescent="0.35">
      <c r="A2717">
        <v>48</v>
      </c>
      <c r="B2717">
        <v>329</v>
      </c>
      <c r="C2717" t="str">
        <f t="shared" si="125"/>
        <v>48329</v>
      </c>
      <c r="D2717" t="str">
        <f t="shared" si="126"/>
        <v>48329</v>
      </c>
      <c r="E2717" t="str">
        <f>VLOOKUP(C2717,Table1[[Column1]:[GEMS_Typo]],2)</f>
        <v>B</v>
      </c>
      <c r="F2717">
        <v>3051.0329999999999</v>
      </c>
      <c r="G2717">
        <v>2990.998</v>
      </c>
      <c r="H2717">
        <v>3005.02</v>
      </c>
      <c r="I2717">
        <v>3053.078</v>
      </c>
      <c r="J2717">
        <v>3068.39</v>
      </c>
      <c r="K2717">
        <v>3069.13</v>
      </c>
      <c r="L2717">
        <v>3070.17</v>
      </c>
      <c r="M2717">
        <v>3077.8139999999999</v>
      </c>
      <c r="N2717">
        <v>3071.3049999999998</v>
      </c>
      <c r="O2717">
        <f t="shared" si="123"/>
        <v>3101.2466666666664</v>
      </c>
      <c r="P2717">
        <f t="shared" si="124"/>
        <v>3131.1883333333335</v>
      </c>
      <c r="Q2717">
        <v>3161.13</v>
      </c>
      <c r="R2717">
        <v>3168.451</v>
      </c>
      <c r="S2717">
        <v>3181.0189999999998</v>
      </c>
      <c r="T2717">
        <v>3193.5509999999999</v>
      </c>
      <c r="U2717">
        <v>3193.5509999999999</v>
      </c>
      <c r="V2717">
        <v>3193.5509999999999</v>
      </c>
      <c r="W2717">
        <v>3204.47</v>
      </c>
      <c r="X2717">
        <v>3204.4679999999998</v>
      </c>
      <c r="Y2717">
        <v>3202.5949999999998</v>
      </c>
      <c r="Z2717">
        <v>3212.3879999999999</v>
      </c>
    </row>
    <row r="2718" spans="1:26" x14ac:dyDescent="0.35">
      <c r="A2718">
        <v>48</v>
      </c>
      <c r="B2718">
        <v>331</v>
      </c>
      <c r="C2718" t="str">
        <f t="shared" si="125"/>
        <v>48331</v>
      </c>
      <c r="D2718" t="str">
        <f t="shared" si="126"/>
        <v>48331</v>
      </c>
      <c r="E2718" t="str">
        <f>VLOOKUP(C2718,Table1[[Column1]:[GEMS_Typo]],2)</f>
        <v>C</v>
      </c>
      <c r="F2718">
        <v>2697.049</v>
      </c>
      <c r="G2718">
        <v>2703.663</v>
      </c>
      <c r="H2718">
        <v>2709.663</v>
      </c>
      <c r="I2718">
        <v>2725.4789999999998</v>
      </c>
      <c r="J2718">
        <v>2721.973</v>
      </c>
      <c r="K2718">
        <v>2730.7829999999999</v>
      </c>
      <c r="L2718">
        <v>2730.3090000000002</v>
      </c>
      <c r="M2718">
        <v>2736.5949999999998</v>
      </c>
      <c r="N2718">
        <v>2737.9250000000002</v>
      </c>
      <c r="O2718">
        <f t="shared" si="123"/>
        <v>2699.2156666666669</v>
      </c>
      <c r="P2718">
        <f t="shared" si="124"/>
        <v>2660.5063333333333</v>
      </c>
      <c r="Q2718">
        <v>2621.797</v>
      </c>
      <c r="R2718">
        <v>2619.3989999999999</v>
      </c>
      <c r="S2718">
        <v>2540.6469999999999</v>
      </c>
      <c r="T2718">
        <v>2540.451</v>
      </c>
      <c r="U2718">
        <v>2540.451</v>
      </c>
      <c r="V2718">
        <v>2540.451</v>
      </c>
      <c r="W2718">
        <v>2556.2020000000002</v>
      </c>
      <c r="X2718">
        <v>2556.2080000000001</v>
      </c>
      <c r="Y2718">
        <v>2559.0039999999999</v>
      </c>
      <c r="Z2718">
        <v>2559.5940000000001</v>
      </c>
    </row>
    <row r="2719" spans="1:26" x14ac:dyDescent="0.35">
      <c r="A2719">
        <v>48</v>
      </c>
      <c r="B2719">
        <v>333</v>
      </c>
      <c r="C2719" t="str">
        <f t="shared" si="125"/>
        <v>48333</v>
      </c>
      <c r="D2719" t="str">
        <f t="shared" si="126"/>
        <v>48333</v>
      </c>
      <c r="E2719" t="str">
        <f>VLOOKUP(C2719,Table1[[Column1]:[GEMS_Typo]],2)</f>
        <v>E</v>
      </c>
      <c r="F2719">
        <v>1340.663</v>
      </c>
      <c r="G2719">
        <v>1337.423</v>
      </c>
      <c r="H2719">
        <v>1355.077</v>
      </c>
      <c r="I2719">
        <v>1353.7049999999999</v>
      </c>
      <c r="J2719">
        <v>1361.473</v>
      </c>
      <c r="K2719">
        <v>1359.4649999999999</v>
      </c>
      <c r="L2719">
        <v>1361.683</v>
      </c>
      <c r="M2719">
        <v>1361.683</v>
      </c>
      <c r="N2719">
        <v>1361.683</v>
      </c>
      <c r="O2719">
        <f t="shared" si="123"/>
        <v>1360.7329999999999</v>
      </c>
      <c r="P2719">
        <f t="shared" si="124"/>
        <v>1359.7830000000001</v>
      </c>
      <c r="Q2719">
        <v>1358.8330000000001</v>
      </c>
      <c r="R2719">
        <v>1358.8330000000001</v>
      </c>
      <c r="S2719">
        <v>1364.963</v>
      </c>
      <c r="T2719">
        <v>1364.509</v>
      </c>
      <c r="U2719">
        <v>1364.509</v>
      </c>
      <c r="V2719">
        <v>1364.509</v>
      </c>
      <c r="W2719">
        <v>1363.2180000000001</v>
      </c>
      <c r="X2719">
        <v>1363.2180000000001</v>
      </c>
      <c r="Y2719">
        <v>1388.87</v>
      </c>
      <c r="Z2719">
        <v>1388.87</v>
      </c>
    </row>
    <row r="2720" spans="1:26" x14ac:dyDescent="0.35">
      <c r="A2720">
        <v>48</v>
      </c>
      <c r="B2720">
        <v>335</v>
      </c>
      <c r="C2720" t="str">
        <f t="shared" si="125"/>
        <v>48335</v>
      </c>
      <c r="D2720" t="str">
        <f t="shared" si="126"/>
        <v>48335</v>
      </c>
      <c r="E2720" t="str">
        <f>VLOOKUP(C2720,Table1[[Column1]:[GEMS_Typo]],2)</f>
        <v>F</v>
      </c>
      <c r="F2720">
        <v>1718.04</v>
      </c>
      <c r="G2720">
        <v>1718.04</v>
      </c>
      <c r="H2720">
        <v>1719.6579999999999</v>
      </c>
      <c r="I2720">
        <v>1718.9359999999999</v>
      </c>
      <c r="J2720">
        <v>1718.9359999999999</v>
      </c>
      <c r="K2720">
        <v>1718.9359999999999</v>
      </c>
      <c r="L2720">
        <v>1718.4939999999999</v>
      </c>
      <c r="M2720">
        <v>1735.9</v>
      </c>
      <c r="N2720">
        <v>1735.9</v>
      </c>
      <c r="O2720">
        <f t="shared" si="123"/>
        <v>1736.6580000000001</v>
      </c>
      <c r="P2720">
        <f t="shared" si="124"/>
        <v>1737.4159999999999</v>
      </c>
      <c r="Q2720">
        <v>1738.174</v>
      </c>
      <c r="R2720">
        <v>1733.058</v>
      </c>
      <c r="S2720">
        <v>1716.904</v>
      </c>
      <c r="T2720">
        <v>1717.028</v>
      </c>
      <c r="U2720">
        <v>1717.028</v>
      </c>
      <c r="V2720">
        <v>1717.028</v>
      </c>
      <c r="W2720">
        <v>1718.808</v>
      </c>
      <c r="X2720">
        <v>1718.808</v>
      </c>
      <c r="Y2720">
        <v>1718.8019999999999</v>
      </c>
      <c r="Z2720">
        <v>1718.8019999999999</v>
      </c>
    </row>
    <row r="2721" spans="1:26" x14ac:dyDescent="0.35">
      <c r="A2721">
        <v>48</v>
      </c>
      <c r="B2721">
        <v>337</v>
      </c>
      <c r="C2721" t="str">
        <f t="shared" si="125"/>
        <v>48337</v>
      </c>
      <c r="D2721" t="str">
        <f t="shared" si="126"/>
        <v>48337</v>
      </c>
      <c r="E2721" t="str">
        <f>VLOOKUP(C2721,Table1[[Column1]:[GEMS_Typo]],2)</f>
        <v>D</v>
      </c>
      <c r="F2721">
        <v>2503.13</v>
      </c>
      <c r="G2721">
        <v>2523.2939999999999</v>
      </c>
      <c r="H2721">
        <v>2512.9920000000002</v>
      </c>
      <c r="I2721">
        <v>2510.7339999999999</v>
      </c>
      <c r="J2721">
        <v>2510.7339999999999</v>
      </c>
      <c r="K2721">
        <v>2510.0520000000001</v>
      </c>
      <c r="L2721">
        <v>2510.0520000000001</v>
      </c>
      <c r="M2721">
        <v>2510.0520000000001</v>
      </c>
      <c r="N2721">
        <v>2549.54</v>
      </c>
      <c r="O2721">
        <f t="shared" si="123"/>
        <v>2562.3853333333332</v>
      </c>
      <c r="P2721">
        <f t="shared" si="124"/>
        <v>2575.2306666666668</v>
      </c>
      <c r="Q2721">
        <v>2588.076</v>
      </c>
      <c r="R2721">
        <v>2584.2739999999999</v>
      </c>
      <c r="S2721">
        <v>2602.076</v>
      </c>
      <c r="T2721">
        <v>2593.9659999999999</v>
      </c>
      <c r="U2721">
        <v>2593.9659999999999</v>
      </c>
      <c r="V2721">
        <v>2593.9659999999999</v>
      </c>
      <c r="W2721">
        <v>2590.7860000000001</v>
      </c>
      <c r="X2721">
        <v>2590.7860000000001</v>
      </c>
      <c r="Y2721">
        <v>2597.049</v>
      </c>
      <c r="Z2721">
        <v>2599.1970000000001</v>
      </c>
    </row>
    <row r="2722" spans="1:26" x14ac:dyDescent="0.35">
      <c r="A2722">
        <v>48</v>
      </c>
      <c r="B2722">
        <v>339</v>
      </c>
      <c r="C2722" t="str">
        <f t="shared" si="125"/>
        <v>48339</v>
      </c>
      <c r="D2722" t="str">
        <f t="shared" si="126"/>
        <v>48339</v>
      </c>
      <c r="E2722" t="str">
        <f>VLOOKUP(C2722,Table1[[Column1]:[GEMS_Typo]],2)</f>
        <v>A</v>
      </c>
      <c r="F2722">
        <v>5773.1549999999997</v>
      </c>
      <c r="G2722">
        <v>6091.1049999999996</v>
      </c>
      <c r="H2722">
        <v>6133.6450000000004</v>
      </c>
      <c r="I2722">
        <v>6129.8649999999998</v>
      </c>
      <c r="J2722">
        <v>6122.9669999999996</v>
      </c>
      <c r="K2722">
        <v>7155.6049999999996</v>
      </c>
      <c r="L2722">
        <v>7157.9430000000002</v>
      </c>
      <c r="M2722">
        <v>7169.201</v>
      </c>
      <c r="N2722">
        <v>7305.3230000000003</v>
      </c>
      <c r="O2722">
        <f t="shared" si="123"/>
        <v>7310.9396666666671</v>
      </c>
      <c r="P2722">
        <f t="shared" si="124"/>
        <v>7316.556333333333</v>
      </c>
      <c r="Q2722">
        <v>7322.1729999999998</v>
      </c>
      <c r="R2722">
        <v>7339.6310000000003</v>
      </c>
      <c r="S2722">
        <v>7462.7209999999995</v>
      </c>
      <c r="T2722">
        <v>7465.9369999999999</v>
      </c>
      <c r="U2722">
        <v>7465.9369999999999</v>
      </c>
      <c r="V2722">
        <v>7532.5230000000001</v>
      </c>
      <c r="W2722">
        <v>7833.9920000000002</v>
      </c>
      <c r="X2722">
        <v>8083.1580000000004</v>
      </c>
      <c r="Y2722">
        <v>8099.634</v>
      </c>
      <c r="Z2722">
        <v>8185.1620000000003</v>
      </c>
    </row>
    <row r="2723" spans="1:26" x14ac:dyDescent="0.35">
      <c r="A2723">
        <v>48</v>
      </c>
      <c r="B2723">
        <v>341</v>
      </c>
      <c r="C2723" t="str">
        <f t="shared" si="125"/>
        <v>48341</v>
      </c>
      <c r="D2723" t="str">
        <f t="shared" si="126"/>
        <v>48341</v>
      </c>
      <c r="E2723" t="str">
        <f>VLOOKUP(C2723,Table1[[Column1]:[GEMS_Typo]],2)</f>
        <v>B</v>
      </c>
      <c r="F2723">
        <v>1305.97</v>
      </c>
      <c r="G2723">
        <v>1304.8499999999999</v>
      </c>
      <c r="H2723">
        <v>1307.9880000000001</v>
      </c>
      <c r="I2723">
        <v>1307.9880000000001</v>
      </c>
      <c r="J2723">
        <v>1308.1579999999999</v>
      </c>
      <c r="K2723">
        <v>1308.1579999999999</v>
      </c>
      <c r="L2723">
        <v>1313.152</v>
      </c>
      <c r="M2723">
        <v>1294.5319999999999</v>
      </c>
      <c r="N2723">
        <v>1294.54</v>
      </c>
      <c r="O2723">
        <f t="shared" si="123"/>
        <v>1317.18</v>
      </c>
      <c r="P2723">
        <f t="shared" si="124"/>
        <v>1339.82</v>
      </c>
      <c r="Q2723">
        <v>1362.46</v>
      </c>
      <c r="R2723">
        <v>1362.4580000000001</v>
      </c>
      <c r="S2723">
        <v>1312.99</v>
      </c>
      <c r="T2723">
        <v>1347.1859999999999</v>
      </c>
      <c r="U2723">
        <v>1347.1859999999999</v>
      </c>
      <c r="V2723">
        <v>1347.1859999999999</v>
      </c>
      <c r="W2723">
        <v>1355.838</v>
      </c>
      <c r="X2723">
        <v>1357.2</v>
      </c>
      <c r="Y2723">
        <v>1366.845</v>
      </c>
      <c r="Z2723">
        <v>1366.7090000000001</v>
      </c>
    </row>
    <row r="2724" spans="1:26" x14ac:dyDescent="0.35">
      <c r="A2724">
        <v>48</v>
      </c>
      <c r="B2724">
        <v>343</v>
      </c>
      <c r="C2724" t="str">
        <f t="shared" si="125"/>
        <v>48343</v>
      </c>
      <c r="D2724" t="str">
        <f t="shared" si="126"/>
        <v>48343</v>
      </c>
      <c r="E2724" t="str">
        <f>VLOOKUP(C2724,Table1[[Column1]:[GEMS_Typo]],2)</f>
        <v>D</v>
      </c>
      <c r="F2724">
        <v>1011.26</v>
      </c>
      <c r="G2724">
        <v>1000.342</v>
      </c>
      <c r="H2724">
        <v>999.18</v>
      </c>
      <c r="I2724">
        <v>1013.6420000000001</v>
      </c>
      <c r="J2724">
        <v>998.32</v>
      </c>
      <c r="K2724">
        <v>998.32</v>
      </c>
      <c r="L2724">
        <v>1002.346</v>
      </c>
      <c r="M2724">
        <v>998.27</v>
      </c>
      <c r="N2724">
        <v>1001.944</v>
      </c>
      <c r="O2724">
        <f t="shared" si="123"/>
        <v>1000.438</v>
      </c>
      <c r="P2724">
        <f t="shared" si="124"/>
        <v>998.93200000000002</v>
      </c>
      <c r="Q2724">
        <v>997.42600000000004</v>
      </c>
      <c r="R2724">
        <v>997.42600000000004</v>
      </c>
      <c r="S2724">
        <v>1024.396</v>
      </c>
      <c r="T2724">
        <v>1024.386</v>
      </c>
      <c r="U2724">
        <v>1024.386</v>
      </c>
      <c r="V2724">
        <v>1024.386</v>
      </c>
      <c r="W2724">
        <v>1026.3119999999999</v>
      </c>
      <c r="X2724">
        <v>1026.31</v>
      </c>
      <c r="Y2724">
        <v>1023.1559999999999</v>
      </c>
      <c r="Z2724">
        <v>1025.079</v>
      </c>
    </row>
    <row r="2725" spans="1:26" x14ac:dyDescent="0.35">
      <c r="A2725">
        <v>48</v>
      </c>
      <c r="B2725">
        <v>345</v>
      </c>
      <c r="C2725" t="str">
        <f t="shared" si="125"/>
        <v>48345</v>
      </c>
      <c r="D2725" t="str">
        <f t="shared" si="126"/>
        <v>48345</v>
      </c>
      <c r="E2725" t="str">
        <f>VLOOKUP(C2725,Table1[[Column1]:[GEMS_Typo]],2)</f>
        <v>F</v>
      </c>
      <c r="F2725">
        <v>845.49599999999998</v>
      </c>
      <c r="G2725">
        <v>845.49599999999998</v>
      </c>
      <c r="H2725">
        <v>858.14400000000001</v>
      </c>
      <c r="I2725">
        <v>858.14400000000001</v>
      </c>
      <c r="J2725">
        <v>858.14400000000001</v>
      </c>
      <c r="K2725">
        <v>858.12800000000004</v>
      </c>
      <c r="L2725">
        <v>857.87800000000004</v>
      </c>
      <c r="M2725">
        <v>857.87800000000004</v>
      </c>
      <c r="N2725">
        <v>858.20799999999997</v>
      </c>
      <c r="O2725">
        <f t="shared" si="123"/>
        <v>857.90800000000002</v>
      </c>
      <c r="P2725">
        <f t="shared" si="124"/>
        <v>857.60799999999995</v>
      </c>
      <c r="Q2725">
        <v>857.30799999999999</v>
      </c>
      <c r="R2725">
        <v>857.30799999999999</v>
      </c>
      <c r="S2725">
        <v>852.33600000000001</v>
      </c>
      <c r="T2725">
        <v>852.32799999999997</v>
      </c>
      <c r="U2725">
        <v>852.32799999999997</v>
      </c>
      <c r="V2725">
        <v>852.32799999999997</v>
      </c>
      <c r="W2725">
        <v>853.82600000000002</v>
      </c>
      <c r="X2725">
        <v>853.82600000000002</v>
      </c>
      <c r="Y2725">
        <v>853.24</v>
      </c>
      <c r="Z2725">
        <v>853.34</v>
      </c>
    </row>
    <row r="2726" spans="1:26" x14ac:dyDescent="0.35">
      <c r="A2726">
        <v>48</v>
      </c>
      <c r="B2726">
        <v>347</v>
      </c>
      <c r="C2726" t="str">
        <f t="shared" si="125"/>
        <v>48347</v>
      </c>
      <c r="D2726" t="str">
        <f t="shared" si="126"/>
        <v>48347</v>
      </c>
      <c r="E2726" t="str">
        <f>VLOOKUP(C2726,Table1[[Column1]:[GEMS_Typo]],2)</f>
        <v>C</v>
      </c>
      <c r="F2726">
        <v>2939.18</v>
      </c>
      <c r="G2726">
        <v>2955.7379999999998</v>
      </c>
      <c r="H2726">
        <v>2955.6080000000002</v>
      </c>
      <c r="I2726">
        <v>2959.2069999999999</v>
      </c>
      <c r="J2726">
        <v>2966.8429999999998</v>
      </c>
      <c r="K2726">
        <v>2976.5169999999998</v>
      </c>
      <c r="L2726">
        <v>2978.48</v>
      </c>
      <c r="M2726">
        <v>2985.1239999999998</v>
      </c>
      <c r="N2726">
        <v>2988.1819999999998</v>
      </c>
      <c r="O2726">
        <f t="shared" si="123"/>
        <v>2957.8449999999998</v>
      </c>
      <c r="P2726">
        <f t="shared" si="124"/>
        <v>2927.5079999999998</v>
      </c>
      <c r="Q2726">
        <v>2897.1709999999998</v>
      </c>
      <c r="R2726">
        <v>2897.1590000000001</v>
      </c>
      <c r="S2726">
        <v>2862.7809999999999</v>
      </c>
      <c r="T2726">
        <v>2864.7919999999999</v>
      </c>
      <c r="U2726">
        <v>2864.7919999999999</v>
      </c>
      <c r="V2726">
        <v>2864.7919999999999</v>
      </c>
      <c r="W2726">
        <v>2862.0610000000001</v>
      </c>
      <c r="X2726">
        <v>2862.3240000000001</v>
      </c>
      <c r="Y2726">
        <v>2862.32</v>
      </c>
      <c r="Z2726">
        <v>2863.058</v>
      </c>
    </row>
    <row r="2727" spans="1:26" x14ac:dyDescent="0.35">
      <c r="A2727">
        <v>48</v>
      </c>
      <c r="B2727">
        <v>349</v>
      </c>
      <c r="C2727" t="str">
        <f t="shared" si="125"/>
        <v>48349</v>
      </c>
      <c r="D2727" t="str">
        <f t="shared" si="126"/>
        <v>48349</v>
      </c>
      <c r="E2727" t="str">
        <f>VLOOKUP(C2727,Table1[[Column1]:[GEMS_Typo]],2)</f>
        <v>B</v>
      </c>
      <c r="F2727">
        <v>3531.7860000000001</v>
      </c>
      <c r="G2727">
        <v>3585.2939999999999</v>
      </c>
      <c r="H2727">
        <v>3595.123</v>
      </c>
      <c r="I2727">
        <v>3616.3090000000002</v>
      </c>
      <c r="J2727">
        <v>3616.1179999999999</v>
      </c>
      <c r="K2727">
        <v>3601.8980000000001</v>
      </c>
      <c r="L2727">
        <v>3600.97</v>
      </c>
      <c r="M2727">
        <v>3600.97</v>
      </c>
      <c r="N2727">
        <v>3597.64</v>
      </c>
      <c r="O2727">
        <f t="shared" si="123"/>
        <v>3614.42</v>
      </c>
      <c r="P2727">
        <f t="shared" si="124"/>
        <v>3631.2</v>
      </c>
      <c r="Q2727">
        <v>3647.98</v>
      </c>
      <c r="R2727">
        <v>3647.9839999999999</v>
      </c>
      <c r="S2727">
        <v>3604.76</v>
      </c>
      <c r="T2727">
        <v>3603.8620000000001</v>
      </c>
      <c r="U2727">
        <v>3603.8620000000001</v>
      </c>
      <c r="V2727">
        <v>3603.8620000000001</v>
      </c>
      <c r="W2727">
        <v>3602.7660000000001</v>
      </c>
      <c r="X2727">
        <v>3602.0320000000002</v>
      </c>
      <c r="Y2727">
        <v>3663.5839999999998</v>
      </c>
      <c r="Z2727">
        <v>3668.8020000000001</v>
      </c>
    </row>
    <row r="2728" spans="1:26" x14ac:dyDescent="0.35">
      <c r="A2728">
        <v>48</v>
      </c>
      <c r="B2728">
        <v>351</v>
      </c>
      <c r="C2728" t="str">
        <f t="shared" si="125"/>
        <v>48351</v>
      </c>
      <c r="D2728" t="str">
        <f t="shared" si="126"/>
        <v>48351</v>
      </c>
      <c r="E2728" t="str">
        <f>VLOOKUP(C2728,Table1[[Column1]:[GEMS_Typo]],2)</f>
        <v>B</v>
      </c>
      <c r="F2728">
        <v>1740.058</v>
      </c>
      <c r="G2728">
        <v>1761.376</v>
      </c>
      <c r="H2728">
        <v>1761.376</v>
      </c>
      <c r="I2728">
        <v>1760.09</v>
      </c>
      <c r="J2728">
        <v>1760.192</v>
      </c>
      <c r="K2728">
        <v>1763.59</v>
      </c>
      <c r="L2728">
        <v>1793.6320000000001</v>
      </c>
      <c r="M2728">
        <v>1734.9</v>
      </c>
      <c r="N2728">
        <v>1729.2</v>
      </c>
      <c r="O2728">
        <f t="shared" si="123"/>
        <v>1719.616</v>
      </c>
      <c r="P2728">
        <f t="shared" si="124"/>
        <v>1710.0320000000002</v>
      </c>
      <c r="Q2728">
        <v>1700.4480000000001</v>
      </c>
      <c r="R2728">
        <v>1700.4480000000001</v>
      </c>
      <c r="S2728">
        <v>1701.43</v>
      </c>
      <c r="T2728">
        <v>1701.24</v>
      </c>
      <c r="U2728">
        <v>1701.24</v>
      </c>
      <c r="V2728">
        <v>1701.24</v>
      </c>
      <c r="W2728">
        <v>1701.8910000000001</v>
      </c>
      <c r="X2728">
        <v>1704.1189999999999</v>
      </c>
      <c r="Y2728">
        <v>1705.9349999999999</v>
      </c>
      <c r="Z2728">
        <v>1706.9949999999999</v>
      </c>
    </row>
    <row r="2729" spans="1:26" x14ac:dyDescent="0.35">
      <c r="A2729">
        <v>48</v>
      </c>
      <c r="B2729">
        <v>353</v>
      </c>
      <c r="C2729" t="str">
        <f t="shared" si="125"/>
        <v>48353</v>
      </c>
      <c r="D2729" t="str">
        <f t="shared" si="126"/>
        <v>48353</v>
      </c>
      <c r="E2729" t="str">
        <f>VLOOKUP(C2729,Table1[[Column1]:[GEMS_Typo]],2)</f>
        <v>C</v>
      </c>
      <c r="F2729">
        <v>1928.018</v>
      </c>
      <c r="G2729">
        <v>1927.9449999999999</v>
      </c>
      <c r="H2729">
        <v>1928.0229999999999</v>
      </c>
      <c r="I2729">
        <v>1927.077</v>
      </c>
      <c r="J2729">
        <v>1927.077</v>
      </c>
      <c r="K2729">
        <v>1927.077</v>
      </c>
      <c r="L2729">
        <v>1925.721</v>
      </c>
      <c r="M2729">
        <v>1923.8689999999999</v>
      </c>
      <c r="N2729">
        <v>1923.749</v>
      </c>
      <c r="O2729">
        <f t="shared" si="123"/>
        <v>1913.7323333333334</v>
      </c>
      <c r="P2729">
        <f t="shared" si="124"/>
        <v>1903.7156666666667</v>
      </c>
      <c r="Q2729">
        <v>1893.6990000000001</v>
      </c>
      <c r="R2729">
        <v>1892.5730000000001</v>
      </c>
      <c r="S2729">
        <v>1904.335</v>
      </c>
      <c r="T2729">
        <v>1905.1890000000001</v>
      </c>
      <c r="U2729">
        <v>1905.1890000000001</v>
      </c>
      <c r="V2729">
        <v>1905.1890000000001</v>
      </c>
      <c r="W2729">
        <v>1906.431</v>
      </c>
      <c r="X2729">
        <v>1906.431</v>
      </c>
      <c r="Y2729">
        <v>1905.732</v>
      </c>
      <c r="Z2729">
        <v>1905.586</v>
      </c>
    </row>
    <row r="2730" spans="1:26" x14ac:dyDescent="0.35">
      <c r="A2730">
        <v>48</v>
      </c>
      <c r="B2730">
        <v>355</v>
      </c>
      <c r="C2730" t="str">
        <f t="shared" si="125"/>
        <v>48355</v>
      </c>
      <c r="D2730" t="str">
        <f t="shared" si="126"/>
        <v>48355</v>
      </c>
      <c r="E2730" t="str">
        <f>VLOOKUP(C2730,Table1[[Column1]:[GEMS_Typo]],2)</f>
        <v>B</v>
      </c>
      <c r="F2730">
        <v>6029.942</v>
      </c>
      <c r="G2730">
        <v>6045.9870000000001</v>
      </c>
      <c r="H2730">
        <v>6091.9430000000002</v>
      </c>
      <c r="I2730">
        <v>6092.067</v>
      </c>
      <c r="J2730">
        <v>6104.0839999999998</v>
      </c>
      <c r="K2730">
        <v>6117.2479999999996</v>
      </c>
      <c r="L2730">
        <v>6143.1450000000004</v>
      </c>
      <c r="M2730">
        <v>6155.8590000000004</v>
      </c>
      <c r="N2730">
        <v>6174.5940000000001</v>
      </c>
      <c r="O2730">
        <f t="shared" si="123"/>
        <v>6190.4489999999996</v>
      </c>
      <c r="P2730">
        <f t="shared" si="124"/>
        <v>6206.3040000000001</v>
      </c>
      <c r="Q2730">
        <v>6222.1589999999997</v>
      </c>
      <c r="R2730">
        <v>6218.4589999999998</v>
      </c>
      <c r="S2730">
        <v>5843.1970000000001</v>
      </c>
      <c r="T2730">
        <v>5882.8310000000001</v>
      </c>
      <c r="U2730">
        <v>5882.8310000000001</v>
      </c>
      <c r="V2730">
        <v>5882.8310000000001</v>
      </c>
      <c r="W2730">
        <v>5889.5439999999999</v>
      </c>
      <c r="X2730">
        <v>5887.1679999999997</v>
      </c>
      <c r="Y2730">
        <v>5942.0630000000001</v>
      </c>
      <c r="Z2730">
        <v>5991.4719999999998</v>
      </c>
    </row>
    <row r="2731" spans="1:26" x14ac:dyDescent="0.35">
      <c r="A2731">
        <v>48</v>
      </c>
      <c r="B2731">
        <v>357</v>
      </c>
      <c r="C2731" t="str">
        <f t="shared" si="125"/>
        <v>48357</v>
      </c>
      <c r="D2731" t="str">
        <f t="shared" si="126"/>
        <v>48357</v>
      </c>
      <c r="E2731" t="str">
        <f>VLOOKUP(C2731,Table1[[Column1]:[GEMS_Typo]],2)</f>
        <v>E</v>
      </c>
      <c r="F2731">
        <v>1790.232</v>
      </c>
      <c r="G2731">
        <v>1790.1479999999999</v>
      </c>
      <c r="H2731">
        <v>1790.1479999999999</v>
      </c>
      <c r="I2731">
        <v>1787.932</v>
      </c>
      <c r="J2731">
        <v>1790.154</v>
      </c>
      <c r="K2731">
        <v>1790.154</v>
      </c>
      <c r="L2731">
        <v>1863.144</v>
      </c>
      <c r="M2731">
        <v>1863.914</v>
      </c>
      <c r="N2731">
        <v>1864.11</v>
      </c>
      <c r="O2731">
        <f t="shared" si="123"/>
        <v>1868.8713333333333</v>
      </c>
      <c r="P2731">
        <f t="shared" si="124"/>
        <v>1873.6326666666666</v>
      </c>
      <c r="Q2731">
        <v>1878.394</v>
      </c>
      <c r="R2731">
        <v>1878.366</v>
      </c>
      <c r="S2731">
        <v>1876.3420000000001</v>
      </c>
      <c r="T2731">
        <v>1877.49</v>
      </c>
      <c r="U2731">
        <v>1877.49</v>
      </c>
      <c r="V2731">
        <v>1877.49</v>
      </c>
      <c r="W2731">
        <v>1878.4839999999999</v>
      </c>
      <c r="X2731">
        <v>1880.8109999999999</v>
      </c>
      <c r="Y2731">
        <v>1880.817</v>
      </c>
      <c r="Z2731">
        <v>1880.817</v>
      </c>
    </row>
    <row r="2732" spans="1:26" x14ac:dyDescent="0.35">
      <c r="A2732">
        <v>48</v>
      </c>
      <c r="B2732">
        <v>359</v>
      </c>
      <c r="C2732" t="str">
        <f t="shared" si="125"/>
        <v>48359</v>
      </c>
      <c r="D2732" t="str">
        <f t="shared" si="126"/>
        <v>48359</v>
      </c>
      <c r="E2732" t="str">
        <f>VLOOKUP(C2732,Table1[[Column1]:[GEMS_Typo]],2)</f>
        <v>B</v>
      </c>
      <c r="F2732">
        <v>839.66399999999999</v>
      </c>
      <c r="G2732">
        <v>842.77499999999998</v>
      </c>
      <c r="H2732">
        <v>842.77499999999998</v>
      </c>
      <c r="I2732">
        <v>842.12699999999995</v>
      </c>
      <c r="J2732">
        <v>842.12699999999995</v>
      </c>
      <c r="K2732">
        <v>842.12699999999995</v>
      </c>
      <c r="L2732">
        <v>842.64700000000005</v>
      </c>
      <c r="M2732">
        <v>842.64700000000005</v>
      </c>
      <c r="N2732">
        <v>844.83299999999997</v>
      </c>
      <c r="O2732">
        <f t="shared" si="123"/>
        <v>842.78533333333337</v>
      </c>
      <c r="P2732">
        <f t="shared" si="124"/>
        <v>840.73766666666666</v>
      </c>
      <c r="Q2732">
        <v>838.69</v>
      </c>
      <c r="R2732">
        <v>838.69399999999996</v>
      </c>
      <c r="S2732">
        <v>837.25599999999997</v>
      </c>
      <c r="T2732">
        <v>844.66800000000001</v>
      </c>
      <c r="U2732">
        <v>844.66800000000001</v>
      </c>
      <c r="V2732">
        <v>844.66800000000001</v>
      </c>
      <c r="W2732">
        <v>844.34799999999996</v>
      </c>
      <c r="X2732">
        <v>844.34799999999996</v>
      </c>
      <c r="Y2732">
        <v>844.17200000000003</v>
      </c>
      <c r="Z2732">
        <v>848.63699999999994</v>
      </c>
    </row>
    <row r="2733" spans="1:26" x14ac:dyDescent="0.35">
      <c r="A2733">
        <v>48</v>
      </c>
      <c r="B2733">
        <v>361</v>
      </c>
      <c r="C2733" t="str">
        <f t="shared" si="125"/>
        <v>48361</v>
      </c>
      <c r="D2733" t="str">
        <f t="shared" si="126"/>
        <v>48361</v>
      </c>
      <c r="E2733" t="str">
        <f>VLOOKUP(C2733,Table1[[Column1]:[GEMS_Typo]],2)</f>
        <v>B</v>
      </c>
      <c r="F2733">
        <v>1938.973</v>
      </c>
      <c r="G2733">
        <v>1992.2190000000001</v>
      </c>
      <c r="H2733">
        <v>1993.3150000000001</v>
      </c>
      <c r="I2733">
        <v>1998.3209999999999</v>
      </c>
      <c r="J2733">
        <v>2041.165</v>
      </c>
      <c r="K2733">
        <v>2044.3869999999999</v>
      </c>
      <c r="L2733">
        <v>2043.9770000000001</v>
      </c>
      <c r="M2733">
        <v>2038.3009999999999</v>
      </c>
      <c r="N2733">
        <v>2040.7190000000001</v>
      </c>
      <c r="O2733">
        <f t="shared" si="123"/>
        <v>2020.23</v>
      </c>
      <c r="P2733">
        <f t="shared" si="124"/>
        <v>1999.741</v>
      </c>
      <c r="Q2733">
        <v>1979.252</v>
      </c>
      <c r="R2733">
        <v>1976.3440000000001</v>
      </c>
      <c r="S2733">
        <v>2061.444</v>
      </c>
      <c r="T2733">
        <v>2059.9490000000001</v>
      </c>
      <c r="U2733">
        <v>2059.9490000000001</v>
      </c>
      <c r="V2733">
        <v>2059.9490000000001</v>
      </c>
      <c r="W2733">
        <v>2062.6469999999999</v>
      </c>
      <c r="X2733">
        <v>2066.971</v>
      </c>
      <c r="Y2733">
        <v>2082.9549999999999</v>
      </c>
      <c r="Z2733">
        <v>2096.8229999999999</v>
      </c>
    </row>
    <row r="2734" spans="1:26" x14ac:dyDescent="0.35">
      <c r="A2734">
        <v>48</v>
      </c>
      <c r="B2734">
        <v>363</v>
      </c>
      <c r="C2734" t="str">
        <f t="shared" si="125"/>
        <v>48363</v>
      </c>
      <c r="D2734" t="str">
        <f t="shared" si="126"/>
        <v>48363</v>
      </c>
      <c r="E2734" t="str">
        <f>VLOOKUP(C2734,Table1[[Column1]:[GEMS_Typo]],2)</f>
        <v>C</v>
      </c>
      <c r="F2734">
        <v>2051.4780000000001</v>
      </c>
      <c r="G2734">
        <v>2053.46</v>
      </c>
      <c r="H2734">
        <v>2052.2779999999998</v>
      </c>
      <c r="I2734">
        <v>2052.2779999999998</v>
      </c>
      <c r="J2734">
        <v>2054.558</v>
      </c>
      <c r="K2734">
        <v>2053.2759999999998</v>
      </c>
      <c r="L2734">
        <v>2059.0100000000002</v>
      </c>
      <c r="M2734">
        <v>2059.0100000000002</v>
      </c>
      <c r="N2734">
        <v>2067.9740000000002</v>
      </c>
      <c r="O2734">
        <f t="shared" si="123"/>
        <v>2056.3226666666669</v>
      </c>
      <c r="P2734">
        <f t="shared" si="124"/>
        <v>2044.6713333333335</v>
      </c>
      <c r="Q2734">
        <v>2033.02</v>
      </c>
      <c r="R2734">
        <v>2038.2719999999999</v>
      </c>
      <c r="S2734">
        <v>1950.7719999999999</v>
      </c>
      <c r="T2734">
        <v>1974.6120000000001</v>
      </c>
      <c r="U2734">
        <v>1974.6120000000001</v>
      </c>
      <c r="V2734">
        <v>1974.6120000000001</v>
      </c>
      <c r="W2734">
        <v>1995.175</v>
      </c>
      <c r="X2734">
        <v>1992.3430000000001</v>
      </c>
      <c r="Y2734">
        <v>1992.345</v>
      </c>
      <c r="Z2734">
        <v>2000.8720000000001</v>
      </c>
    </row>
    <row r="2735" spans="1:26" x14ac:dyDescent="0.35">
      <c r="A2735">
        <v>48</v>
      </c>
      <c r="B2735">
        <v>365</v>
      </c>
      <c r="C2735" t="str">
        <f t="shared" si="125"/>
        <v>48365</v>
      </c>
      <c r="D2735" t="str">
        <f t="shared" si="126"/>
        <v>48365</v>
      </c>
      <c r="E2735" t="str">
        <f>VLOOKUP(C2735,Table1[[Column1]:[GEMS_Typo]],2)</f>
        <v>C</v>
      </c>
      <c r="F2735">
        <v>2107.8380000000002</v>
      </c>
      <c r="G2735">
        <v>2112.768</v>
      </c>
      <c r="H2735">
        <v>2112.5189999999998</v>
      </c>
      <c r="I2735">
        <v>2119.9569999999999</v>
      </c>
      <c r="J2735">
        <v>2112.9110000000001</v>
      </c>
      <c r="K2735">
        <v>2112.2489999999998</v>
      </c>
      <c r="L2735">
        <v>2111.9569999999999</v>
      </c>
      <c r="M2735">
        <v>2111.9369999999999</v>
      </c>
      <c r="N2735">
        <v>2114.1149999999998</v>
      </c>
      <c r="O2735">
        <f t="shared" si="123"/>
        <v>2110.402333333333</v>
      </c>
      <c r="P2735">
        <f t="shared" si="124"/>
        <v>2106.6896666666667</v>
      </c>
      <c r="Q2735">
        <v>2102.9769999999999</v>
      </c>
      <c r="R2735">
        <v>2095.8200000000002</v>
      </c>
      <c r="S2735">
        <v>2128.2159999999999</v>
      </c>
      <c r="T2735">
        <v>2118.8719999999998</v>
      </c>
      <c r="U2735">
        <v>2118.8719999999998</v>
      </c>
      <c r="V2735">
        <v>2118.8719999999998</v>
      </c>
      <c r="W2735">
        <v>2112.3249999999998</v>
      </c>
      <c r="X2735">
        <v>2115.6799999999998</v>
      </c>
      <c r="Y2735">
        <v>2115.4780000000001</v>
      </c>
      <c r="Z2735">
        <v>2115.4340000000002</v>
      </c>
    </row>
    <row r="2736" spans="1:26" x14ac:dyDescent="0.35">
      <c r="A2736">
        <v>48</v>
      </c>
      <c r="B2736">
        <v>367</v>
      </c>
      <c r="C2736" t="str">
        <f t="shared" si="125"/>
        <v>48367</v>
      </c>
      <c r="D2736" t="str">
        <f t="shared" si="126"/>
        <v>48367</v>
      </c>
      <c r="E2736" t="str">
        <f>VLOOKUP(C2736,Table1[[Column1]:[GEMS_Typo]],2)</f>
        <v>A</v>
      </c>
      <c r="F2736">
        <v>4039.2950000000001</v>
      </c>
      <c r="G2736">
        <v>3845.145</v>
      </c>
      <c r="H2736">
        <v>3873.1590000000001</v>
      </c>
      <c r="I2736">
        <v>3873.1590000000001</v>
      </c>
      <c r="J2736">
        <v>4003.9229999999998</v>
      </c>
      <c r="K2736">
        <v>3987.15</v>
      </c>
      <c r="L2736">
        <v>3995.5839999999998</v>
      </c>
      <c r="M2736">
        <v>3987.7840000000001</v>
      </c>
      <c r="N2736">
        <v>4125.9679999999998</v>
      </c>
      <c r="O2736">
        <f t="shared" si="123"/>
        <v>4113.8146666666662</v>
      </c>
      <c r="P2736">
        <f t="shared" si="124"/>
        <v>4101.6613333333335</v>
      </c>
      <c r="Q2736">
        <v>4089.5079999999998</v>
      </c>
      <c r="R2736">
        <v>4094.4520000000002</v>
      </c>
      <c r="S2736">
        <v>4050.125</v>
      </c>
      <c r="T2736">
        <v>4069.9789999999998</v>
      </c>
      <c r="U2736">
        <v>4069.9789999999998</v>
      </c>
      <c r="V2736">
        <v>4069.9789999999998</v>
      </c>
      <c r="W2736">
        <v>4066.018</v>
      </c>
      <c r="X2736">
        <v>4064.203</v>
      </c>
      <c r="Y2736">
        <v>4085.5830000000001</v>
      </c>
      <c r="Z2736">
        <v>4099.3999999999996</v>
      </c>
    </row>
    <row r="2737" spans="1:26" x14ac:dyDescent="0.35">
      <c r="A2737">
        <v>48</v>
      </c>
      <c r="B2737">
        <v>369</v>
      </c>
      <c r="C2737" t="str">
        <f t="shared" si="125"/>
        <v>48369</v>
      </c>
      <c r="D2737" t="str">
        <f t="shared" si="126"/>
        <v>48369</v>
      </c>
      <c r="E2737" t="str">
        <f>VLOOKUP(C2737,Table1[[Column1]:[GEMS_Typo]],2)</f>
        <v>D</v>
      </c>
      <c r="F2737">
        <v>2833.7939999999999</v>
      </c>
      <c r="G2737">
        <v>2830.2539999999999</v>
      </c>
      <c r="H2737">
        <v>2824.3359999999998</v>
      </c>
      <c r="I2737">
        <v>2824.39</v>
      </c>
      <c r="J2737">
        <v>2827.404</v>
      </c>
      <c r="K2737">
        <v>2827.2379999999998</v>
      </c>
      <c r="L2737">
        <v>2839.8020000000001</v>
      </c>
      <c r="M2737">
        <v>2839.8020000000001</v>
      </c>
      <c r="N2737">
        <v>2836.6640000000002</v>
      </c>
      <c r="O2737">
        <f t="shared" si="123"/>
        <v>2836.0726666666669</v>
      </c>
      <c r="P2737">
        <f t="shared" si="124"/>
        <v>2835.4813333333332</v>
      </c>
      <c r="Q2737">
        <v>2834.89</v>
      </c>
      <c r="R2737">
        <v>2837.3180000000002</v>
      </c>
      <c r="S2737">
        <v>2840.32</v>
      </c>
      <c r="T2737">
        <v>2840.288</v>
      </c>
      <c r="U2737">
        <v>2840.288</v>
      </c>
      <c r="V2737">
        <v>2840.288</v>
      </c>
      <c r="W2737">
        <v>2839.578</v>
      </c>
      <c r="X2737">
        <v>2839.578</v>
      </c>
      <c r="Y2737">
        <v>2838.1019999999999</v>
      </c>
      <c r="Z2737">
        <v>2838.69</v>
      </c>
    </row>
    <row r="2738" spans="1:26" x14ac:dyDescent="0.35">
      <c r="A2738">
        <v>48</v>
      </c>
      <c r="B2738">
        <v>371</v>
      </c>
      <c r="C2738" t="str">
        <f t="shared" si="125"/>
        <v>48371</v>
      </c>
      <c r="D2738" t="str">
        <f t="shared" si="126"/>
        <v>48371</v>
      </c>
      <c r="E2738" t="str">
        <f>VLOOKUP(C2738,Table1[[Column1]:[GEMS_Typo]],2)</f>
        <v>D</v>
      </c>
      <c r="F2738">
        <v>2898.4879999999998</v>
      </c>
      <c r="G2738">
        <v>2897.5140000000001</v>
      </c>
      <c r="H2738">
        <v>2897.598</v>
      </c>
      <c r="I2738">
        <v>2899.99</v>
      </c>
      <c r="J2738">
        <v>2915.1849999999999</v>
      </c>
      <c r="K2738">
        <v>2915.1849999999999</v>
      </c>
      <c r="L2738">
        <v>2911.7730000000001</v>
      </c>
      <c r="M2738">
        <v>2911.7730000000001</v>
      </c>
      <c r="N2738">
        <v>2911.3220000000001</v>
      </c>
      <c r="O2738">
        <f t="shared" si="123"/>
        <v>2914.4059999999999</v>
      </c>
      <c r="P2738">
        <f t="shared" si="124"/>
        <v>2917.4900000000002</v>
      </c>
      <c r="Q2738">
        <v>2920.5740000000001</v>
      </c>
      <c r="R2738">
        <v>2920.38</v>
      </c>
      <c r="S2738">
        <v>2922.6219999999998</v>
      </c>
      <c r="T2738">
        <v>2922.8620000000001</v>
      </c>
      <c r="U2738">
        <v>2922.8620000000001</v>
      </c>
      <c r="V2738">
        <v>2922.8620000000001</v>
      </c>
      <c r="W2738">
        <v>2922.4059999999999</v>
      </c>
      <c r="X2738">
        <v>2922.6039999999998</v>
      </c>
      <c r="Y2738">
        <v>2911.9250000000002</v>
      </c>
      <c r="Z2738">
        <v>2911.7719999999999</v>
      </c>
    </row>
    <row r="2739" spans="1:26" x14ac:dyDescent="0.35">
      <c r="A2739">
        <v>48</v>
      </c>
      <c r="B2739">
        <v>373</v>
      </c>
      <c r="C2739" t="str">
        <f t="shared" si="125"/>
        <v>48373</v>
      </c>
      <c r="D2739" t="str">
        <f t="shared" si="126"/>
        <v>48373</v>
      </c>
      <c r="E2739" t="str">
        <f>VLOOKUP(C2739,Table1[[Column1]:[GEMS_Typo]],2)</f>
        <v>C</v>
      </c>
      <c r="F2739">
        <v>2385.8980000000001</v>
      </c>
      <c r="G2739">
        <v>2402.7359999999999</v>
      </c>
      <c r="H2739">
        <v>2402.7359999999999</v>
      </c>
      <c r="I2739">
        <v>2422.8820000000001</v>
      </c>
      <c r="J2739">
        <v>2599.5700000000002</v>
      </c>
      <c r="K2739">
        <v>2610.8380000000002</v>
      </c>
      <c r="L2739">
        <v>2610.3760000000002</v>
      </c>
      <c r="M2739">
        <v>2612.13</v>
      </c>
      <c r="N2739">
        <v>2606.0419999999999</v>
      </c>
      <c r="O2739">
        <f t="shared" si="123"/>
        <v>2616.0886666666665</v>
      </c>
      <c r="P2739">
        <f t="shared" si="124"/>
        <v>2626.1353333333332</v>
      </c>
      <c r="Q2739">
        <v>2636.1819999999998</v>
      </c>
      <c r="R2739">
        <v>2634.91</v>
      </c>
      <c r="S2739">
        <v>2726.6060000000002</v>
      </c>
      <c r="T2739">
        <v>2727.3879999999999</v>
      </c>
      <c r="U2739">
        <v>2727.3879999999999</v>
      </c>
      <c r="V2739">
        <v>2727.3879999999999</v>
      </c>
      <c r="W2739">
        <v>2715.7179999999998</v>
      </c>
      <c r="X2739">
        <v>2722.8910000000001</v>
      </c>
      <c r="Y2739">
        <v>2725.125</v>
      </c>
      <c r="Z2739">
        <v>2736.8310000000001</v>
      </c>
    </row>
    <row r="2740" spans="1:26" x14ac:dyDescent="0.35">
      <c r="A2740">
        <v>48</v>
      </c>
      <c r="B2740">
        <v>375</v>
      </c>
      <c r="C2740" t="str">
        <f t="shared" si="125"/>
        <v>48375</v>
      </c>
      <c r="D2740" t="str">
        <f t="shared" si="126"/>
        <v>48375</v>
      </c>
      <c r="E2740" t="str">
        <f>VLOOKUP(C2740,Table1[[Column1]:[GEMS_Typo]],2)</f>
        <v>B</v>
      </c>
      <c r="F2740">
        <v>2900.018</v>
      </c>
      <c r="G2740">
        <v>2909.9119999999998</v>
      </c>
      <c r="H2740">
        <v>2923.9720000000002</v>
      </c>
      <c r="I2740">
        <v>2923.9720000000002</v>
      </c>
      <c r="J2740">
        <v>2931.2860000000001</v>
      </c>
      <c r="K2740">
        <v>2927.596</v>
      </c>
      <c r="L2740">
        <v>3055.82</v>
      </c>
      <c r="M2740">
        <v>3073.1959999999999</v>
      </c>
      <c r="N2740">
        <v>3069.212</v>
      </c>
      <c r="O2740">
        <f t="shared" si="123"/>
        <v>3002.4949999999999</v>
      </c>
      <c r="P2740">
        <f t="shared" si="124"/>
        <v>2935.7780000000002</v>
      </c>
      <c r="Q2740">
        <v>2869.0610000000001</v>
      </c>
      <c r="R2740">
        <v>2875.2330000000002</v>
      </c>
      <c r="S2740">
        <v>2834.9029999999998</v>
      </c>
      <c r="T2740">
        <v>2835.2080000000001</v>
      </c>
      <c r="U2740">
        <v>2835.2080000000001</v>
      </c>
      <c r="V2740">
        <v>2835.2080000000001</v>
      </c>
      <c r="W2740">
        <v>2835.864</v>
      </c>
      <c r="X2740">
        <v>2847.52</v>
      </c>
      <c r="Y2740">
        <v>2869.0459999999998</v>
      </c>
      <c r="Z2740">
        <v>2888.6709999999998</v>
      </c>
    </row>
    <row r="2741" spans="1:26" x14ac:dyDescent="0.35">
      <c r="A2741">
        <v>48</v>
      </c>
      <c r="B2741">
        <v>377</v>
      </c>
      <c r="C2741" t="str">
        <f t="shared" si="125"/>
        <v>48377</v>
      </c>
      <c r="D2741" t="str">
        <f t="shared" si="126"/>
        <v>48377</v>
      </c>
      <c r="E2741" t="str">
        <f>VLOOKUP(C2741,Table1[[Column1]:[GEMS_Typo]],2)</f>
        <v>C</v>
      </c>
      <c r="F2741">
        <v>1197.51</v>
      </c>
      <c r="G2741">
        <v>1197.4659999999999</v>
      </c>
      <c r="H2741">
        <v>1227.288</v>
      </c>
      <c r="I2741">
        <v>1227.374</v>
      </c>
      <c r="J2741">
        <v>1227.374</v>
      </c>
      <c r="K2741">
        <v>1227.33</v>
      </c>
      <c r="L2741">
        <v>1227.33</v>
      </c>
      <c r="M2741">
        <v>1227.33</v>
      </c>
      <c r="N2741">
        <v>1227.8520000000001</v>
      </c>
      <c r="O2741">
        <f t="shared" si="123"/>
        <v>1216.9493333333335</v>
      </c>
      <c r="P2741">
        <f t="shared" si="124"/>
        <v>1206.0466666666666</v>
      </c>
      <c r="Q2741">
        <v>1195.144</v>
      </c>
      <c r="R2741">
        <v>1197.412</v>
      </c>
      <c r="S2741">
        <v>1044.7380000000001</v>
      </c>
      <c r="T2741">
        <v>1044.9110000000001</v>
      </c>
      <c r="U2741">
        <v>1044.9110000000001</v>
      </c>
      <c r="V2741">
        <v>1044.9110000000001</v>
      </c>
      <c r="W2741">
        <v>1044.973</v>
      </c>
      <c r="X2741">
        <v>1044.973</v>
      </c>
      <c r="Y2741">
        <v>1056.7829999999999</v>
      </c>
      <c r="Z2741">
        <v>1056.5830000000001</v>
      </c>
    </row>
    <row r="2742" spans="1:26" x14ac:dyDescent="0.35">
      <c r="A2742">
        <v>48</v>
      </c>
      <c r="B2742">
        <v>379</v>
      </c>
      <c r="C2742" t="str">
        <f t="shared" si="125"/>
        <v>48379</v>
      </c>
      <c r="D2742" t="str">
        <f t="shared" si="126"/>
        <v>48379</v>
      </c>
      <c r="E2742" t="str">
        <f>VLOOKUP(C2742,Table1[[Column1]:[GEMS_Typo]],2)</f>
        <v>E</v>
      </c>
      <c r="F2742">
        <v>808.04</v>
      </c>
      <c r="G2742">
        <v>808.04</v>
      </c>
      <c r="H2742">
        <v>822.726</v>
      </c>
      <c r="I2742">
        <v>822.726</v>
      </c>
      <c r="J2742">
        <v>825.60799999999995</v>
      </c>
      <c r="K2742">
        <v>824.82399999999996</v>
      </c>
      <c r="L2742">
        <v>830.75400000000002</v>
      </c>
      <c r="M2742">
        <v>831.08399999999995</v>
      </c>
      <c r="N2742">
        <v>829.41800000000001</v>
      </c>
      <c r="O2742">
        <f t="shared" si="123"/>
        <v>827.53466666666668</v>
      </c>
      <c r="P2742">
        <f t="shared" si="124"/>
        <v>825.65133333333335</v>
      </c>
      <c r="Q2742">
        <v>823.76800000000003</v>
      </c>
      <c r="R2742">
        <v>823.774</v>
      </c>
      <c r="S2742">
        <v>839.68799999999999</v>
      </c>
      <c r="T2742">
        <v>839.68600000000004</v>
      </c>
      <c r="U2742">
        <v>839.68600000000004</v>
      </c>
      <c r="V2742">
        <v>839.68600000000004</v>
      </c>
      <c r="W2742">
        <v>841.67</v>
      </c>
      <c r="X2742">
        <v>838.70799999999997</v>
      </c>
      <c r="Y2742">
        <v>845.20600000000002</v>
      </c>
      <c r="Z2742">
        <v>848.16</v>
      </c>
    </row>
    <row r="2743" spans="1:26" x14ac:dyDescent="0.35">
      <c r="A2743">
        <v>48</v>
      </c>
      <c r="B2743">
        <v>381</v>
      </c>
      <c r="C2743" t="str">
        <f t="shared" si="125"/>
        <v>48381</v>
      </c>
      <c r="D2743" t="str">
        <f t="shared" si="126"/>
        <v>48381</v>
      </c>
      <c r="E2743" t="str">
        <f>VLOOKUP(C2743,Table1[[Column1]:[GEMS_Typo]],2)</f>
        <v>B</v>
      </c>
      <c r="F2743">
        <v>3162.8020000000001</v>
      </c>
      <c r="G2743">
        <v>3209.9659999999999</v>
      </c>
      <c r="H2743">
        <v>3259.7919999999999</v>
      </c>
      <c r="I2743">
        <v>3261.3960000000002</v>
      </c>
      <c r="J2743">
        <v>3261.3960000000002</v>
      </c>
      <c r="K2743">
        <v>3261.02</v>
      </c>
      <c r="L2743">
        <v>3319.43</v>
      </c>
      <c r="M2743">
        <v>3322.81</v>
      </c>
      <c r="N2743">
        <v>3314.4430000000002</v>
      </c>
      <c r="O2743">
        <f t="shared" si="123"/>
        <v>3371.7873333333337</v>
      </c>
      <c r="P2743">
        <f t="shared" si="124"/>
        <v>3429.1316666666667</v>
      </c>
      <c r="Q2743">
        <v>3486.4760000000001</v>
      </c>
      <c r="R2743">
        <v>3486.1239999999998</v>
      </c>
      <c r="S2743">
        <v>3505.4459999999999</v>
      </c>
      <c r="T2743">
        <v>3510.5859999999998</v>
      </c>
      <c r="U2743">
        <v>3510.5859999999998</v>
      </c>
      <c r="V2743">
        <v>3510.5859999999998</v>
      </c>
      <c r="W2743">
        <v>3509.96</v>
      </c>
      <c r="X2743">
        <v>3510.99</v>
      </c>
      <c r="Y2743">
        <v>3518.8069999999998</v>
      </c>
      <c r="Z2743">
        <v>3551.8310000000001</v>
      </c>
    </row>
    <row r="2744" spans="1:26" x14ac:dyDescent="0.35">
      <c r="A2744">
        <v>48</v>
      </c>
      <c r="B2744">
        <v>383</v>
      </c>
      <c r="C2744" t="str">
        <f t="shared" si="125"/>
        <v>48383</v>
      </c>
      <c r="D2744" t="str">
        <f t="shared" si="126"/>
        <v>48383</v>
      </c>
      <c r="E2744" t="str">
        <f>VLOOKUP(C2744,Table1[[Column1]:[GEMS_Typo]],2)</f>
        <v>F</v>
      </c>
      <c r="F2744">
        <v>830.26</v>
      </c>
      <c r="G2744">
        <v>830.26</v>
      </c>
      <c r="H2744">
        <v>830.26</v>
      </c>
      <c r="I2744">
        <v>829.19799999999998</v>
      </c>
      <c r="J2744">
        <v>829.19799999999998</v>
      </c>
      <c r="K2744">
        <v>829.19200000000001</v>
      </c>
      <c r="L2744">
        <v>829.10199999999998</v>
      </c>
      <c r="M2744">
        <v>829.10199999999998</v>
      </c>
      <c r="N2744">
        <v>831.06</v>
      </c>
      <c r="O2744">
        <f t="shared" si="123"/>
        <v>819.76466666666659</v>
      </c>
      <c r="P2744">
        <f t="shared" si="124"/>
        <v>808.46933333333334</v>
      </c>
      <c r="Q2744">
        <v>797.17399999999998</v>
      </c>
      <c r="R2744">
        <v>795.36</v>
      </c>
      <c r="S2744">
        <v>785.71</v>
      </c>
      <c r="T2744">
        <v>787.76400000000001</v>
      </c>
      <c r="U2744">
        <v>787.76400000000001</v>
      </c>
      <c r="V2744">
        <v>787.76400000000001</v>
      </c>
      <c r="W2744">
        <v>784.55600000000004</v>
      </c>
      <c r="X2744">
        <v>783.31</v>
      </c>
      <c r="Y2744">
        <v>783.30200000000002</v>
      </c>
      <c r="Z2744">
        <v>779.12800000000004</v>
      </c>
    </row>
    <row r="2745" spans="1:26" x14ac:dyDescent="0.35">
      <c r="A2745">
        <v>48</v>
      </c>
      <c r="B2745">
        <v>385</v>
      </c>
      <c r="C2745" t="str">
        <f t="shared" si="125"/>
        <v>48385</v>
      </c>
      <c r="D2745" t="str">
        <f t="shared" si="126"/>
        <v>48385</v>
      </c>
      <c r="E2745" t="str">
        <f>VLOOKUP(C2745,Table1[[Column1]:[GEMS_Typo]],2)</f>
        <v>F</v>
      </c>
      <c r="F2745">
        <v>660.702</v>
      </c>
      <c r="G2745">
        <v>660.72799999999995</v>
      </c>
      <c r="H2745">
        <v>660.72799999999995</v>
      </c>
      <c r="I2745">
        <v>661.82399999999996</v>
      </c>
      <c r="J2745">
        <v>661.82399999999996</v>
      </c>
      <c r="K2745">
        <v>658.78</v>
      </c>
      <c r="L2745">
        <v>658.62800000000004</v>
      </c>
      <c r="M2745">
        <v>658.62800000000004</v>
      </c>
      <c r="N2745">
        <v>658.40599999999995</v>
      </c>
      <c r="O2745">
        <f t="shared" si="123"/>
        <v>657.92533333333336</v>
      </c>
      <c r="P2745">
        <f t="shared" si="124"/>
        <v>657.44466666666665</v>
      </c>
      <c r="Q2745">
        <v>656.96400000000006</v>
      </c>
      <c r="R2745">
        <v>657.03200000000004</v>
      </c>
      <c r="S2745">
        <v>652.52200000000005</v>
      </c>
      <c r="T2745">
        <v>652.60400000000004</v>
      </c>
      <c r="U2745">
        <v>652.60400000000004</v>
      </c>
      <c r="V2745">
        <v>652.60400000000004</v>
      </c>
      <c r="W2745">
        <v>651.524</v>
      </c>
      <c r="X2745">
        <v>651.524</v>
      </c>
      <c r="Y2745">
        <v>620.04200000000003</v>
      </c>
      <c r="Z2745">
        <v>620.15</v>
      </c>
    </row>
    <row r="2746" spans="1:26" x14ac:dyDescent="0.35">
      <c r="A2746">
        <v>48</v>
      </c>
      <c r="B2746">
        <v>387</v>
      </c>
      <c r="C2746" t="str">
        <f t="shared" si="125"/>
        <v>48387</v>
      </c>
      <c r="D2746" t="str">
        <f t="shared" si="126"/>
        <v>48387</v>
      </c>
      <c r="E2746" t="str">
        <f>VLOOKUP(C2746,Table1[[Column1]:[GEMS_Typo]],2)</f>
        <v>E</v>
      </c>
      <c r="F2746">
        <v>2051.3029999999999</v>
      </c>
      <c r="G2746">
        <v>2051.3029999999999</v>
      </c>
      <c r="H2746">
        <v>2081.0070000000001</v>
      </c>
      <c r="I2746">
        <v>2081.0070000000001</v>
      </c>
      <c r="J2746">
        <v>2079.357</v>
      </c>
      <c r="K2746">
        <v>2078.9769999999999</v>
      </c>
      <c r="L2746">
        <v>2091.7730000000001</v>
      </c>
      <c r="M2746">
        <v>2094.5540000000001</v>
      </c>
      <c r="N2746">
        <v>2095.556</v>
      </c>
      <c r="O2746">
        <f t="shared" ref="O2746:O2806" si="127">N2746+(Q2746-N2746)*1/3</f>
        <v>2092.9940000000001</v>
      </c>
      <c r="P2746">
        <f t="shared" ref="P2746:P2806" si="128">N2746+(Q2746-N2746)*2/3</f>
        <v>2090.4319999999998</v>
      </c>
      <c r="Q2746">
        <v>2087.87</v>
      </c>
      <c r="R2746">
        <v>2084.248</v>
      </c>
      <c r="S2746">
        <v>2112.9499999999998</v>
      </c>
      <c r="T2746">
        <v>2112.5680000000002</v>
      </c>
      <c r="U2746">
        <v>2112.5680000000002</v>
      </c>
      <c r="V2746">
        <v>2112.5680000000002</v>
      </c>
      <c r="W2746">
        <v>2112.7020000000002</v>
      </c>
      <c r="X2746">
        <v>2112.7020000000002</v>
      </c>
      <c r="Y2746">
        <v>2114.0839999999998</v>
      </c>
      <c r="Z2746">
        <v>2114.06</v>
      </c>
    </row>
    <row r="2747" spans="1:26" x14ac:dyDescent="0.35">
      <c r="A2747">
        <v>48</v>
      </c>
      <c r="B2747">
        <v>389</v>
      </c>
      <c r="C2747" t="str">
        <f t="shared" si="125"/>
        <v>48389</v>
      </c>
      <c r="D2747" t="str">
        <f t="shared" si="126"/>
        <v>48389</v>
      </c>
      <c r="E2747" t="str">
        <f>VLOOKUP(C2747,Table1[[Column1]:[GEMS_Typo]],2)</f>
        <v>C</v>
      </c>
      <c r="F2747">
        <v>2692.2220000000002</v>
      </c>
      <c r="G2747">
        <v>2676.5540000000001</v>
      </c>
      <c r="H2747">
        <v>2676.85</v>
      </c>
      <c r="I2747">
        <v>2678.5659999999998</v>
      </c>
      <c r="J2747">
        <v>2675.4920000000002</v>
      </c>
      <c r="K2747">
        <v>2672.8040000000001</v>
      </c>
      <c r="L2747">
        <v>2672.3890000000001</v>
      </c>
      <c r="M2747">
        <v>2672.3890000000001</v>
      </c>
      <c r="N2747">
        <v>2672.761</v>
      </c>
      <c r="O2747">
        <f t="shared" si="127"/>
        <v>2665.0773333333332</v>
      </c>
      <c r="P2747">
        <f t="shared" si="128"/>
        <v>2657.3936666666668</v>
      </c>
      <c r="Q2747">
        <v>2649.71</v>
      </c>
      <c r="R2747">
        <v>2648.25</v>
      </c>
      <c r="S2747">
        <v>2528.9079999999999</v>
      </c>
      <c r="T2747">
        <v>2527.8539999999998</v>
      </c>
      <c r="U2747">
        <v>2527.8539999999998</v>
      </c>
      <c r="V2747">
        <v>2527.8539999999998</v>
      </c>
      <c r="W2747">
        <v>2531.8919999999998</v>
      </c>
      <c r="X2747">
        <v>2531.8919999999998</v>
      </c>
      <c r="Y2747">
        <v>2535.59</v>
      </c>
      <c r="Z2747">
        <v>2536.2179999999998</v>
      </c>
    </row>
    <row r="2748" spans="1:26" x14ac:dyDescent="0.35">
      <c r="A2748">
        <v>48</v>
      </c>
      <c r="B2748">
        <v>391</v>
      </c>
      <c r="C2748" t="str">
        <f t="shared" si="125"/>
        <v>48391</v>
      </c>
      <c r="D2748" t="str">
        <f t="shared" si="126"/>
        <v>48391</v>
      </c>
      <c r="E2748" t="str">
        <f>VLOOKUP(C2748,Table1[[Column1]:[GEMS_Typo]],2)</f>
        <v>C</v>
      </c>
      <c r="F2748">
        <v>914.59199999999998</v>
      </c>
      <c r="G2748">
        <v>916.54600000000005</v>
      </c>
      <c r="H2748">
        <v>916.54600000000005</v>
      </c>
      <c r="I2748">
        <v>916.01</v>
      </c>
      <c r="J2748">
        <v>916.22799999999995</v>
      </c>
      <c r="K2748">
        <v>916.226</v>
      </c>
      <c r="L2748">
        <v>916.30399999999997</v>
      </c>
      <c r="M2748">
        <v>914.58399999999995</v>
      </c>
      <c r="N2748">
        <v>918.178</v>
      </c>
      <c r="O2748">
        <f t="shared" si="127"/>
        <v>920.5333333333333</v>
      </c>
      <c r="P2748">
        <f t="shared" si="128"/>
        <v>922.88866666666672</v>
      </c>
      <c r="Q2748">
        <v>925.24400000000003</v>
      </c>
      <c r="R2748">
        <v>924.952</v>
      </c>
      <c r="S2748">
        <v>928.24199999999996</v>
      </c>
      <c r="T2748">
        <v>928.25</v>
      </c>
      <c r="U2748">
        <v>928.25</v>
      </c>
      <c r="V2748">
        <v>928.25</v>
      </c>
      <c r="W2748">
        <v>930.00800000000004</v>
      </c>
      <c r="X2748">
        <v>930.01400000000001</v>
      </c>
      <c r="Y2748">
        <v>930.20799999999997</v>
      </c>
      <c r="Z2748">
        <v>930.34</v>
      </c>
    </row>
    <row r="2749" spans="1:26" x14ac:dyDescent="0.35">
      <c r="A2749">
        <v>48</v>
      </c>
      <c r="B2749">
        <v>393</v>
      </c>
      <c r="C2749" t="str">
        <f t="shared" si="125"/>
        <v>48393</v>
      </c>
      <c r="D2749" t="str">
        <f t="shared" si="126"/>
        <v>48393</v>
      </c>
      <c r="E2749" t="str">
        <f>VLOOKUP(C2749,Table1[[Column1]:[GEMS_Typo]],2)</f>
        <v>F</v>
      </c>
      <c r="F2749">
        <v>758.35199999999998</v>
      </c>
      <c r="G2749">
        <v>758.35199999999998</v>
      </c>
      <c r="H2749">
        <v>758.35199999999998</v>
      </c>
      <c r="I2749">
        <v>757.76199999999994</v>
      </c>
      <c r="J2749">
        <v>757.76199999999994</v>
      </c>
      <c r="K2749">
        <v>759.70399999999995</v>
      </c>
      <c r="L2749">
        <v>771.43399999999997</v>
      </c>
      <c r="M2749">
        <v>731.85</v>
      </c>
      <c r="N2749">
        <v>730.55600000000004</v>
      </c>
      <c r="O2749">
        <f t="shared" si="127"/>
        <v>731.24666666666667</v>
      </c>
      <c r="P2749">
        <f t="shared" si="128"/>
        <v>731.93733333333341</v>
      </c>
      <c r="Q2749">
        <v>732.62800000000004</v>
      </c>
      <c r="R2749">
        <v>732.62800000000004</v>
      </c>
      <c r="S2749">
        <v>733.65200000000004</v>
      </c>
      <c r="T2749">
        <v>733.65200000000004</v>
      </c>
      <c r="U2749">
        <v>733.65200000000004</v>
      </c>
      <c r="V2749">
        <v>733.65200000000004</v>
      </c>
      <c r="W2749">
        <v>732.25599999999997</v>
      </c>
      <c r="X2749">
        <v>732.15</v>
      </c>
      <c r="Y2749">
        <v>734.11199999999997</v>
      </c>
      <c r="Z2749">
        <v>734.08199999999999</v>
      </c>
    </row>
    <row r="2750" spans="1:26" x14ac:dyDescent="0.35">
      <c r="A2750">
        <v>48</v>
      </c>
      <c r="B2750">
        <v>395</v>
      </c>
      <c r="C2750" t="str">
        <f t="shared" si="125"/>
        <v>48395</v>
      </c>
      <c r="D2750" t="str">
        <f t="shared" si="126"/>
        <v>48395</v>
      </c>
      <c r="E2750" t="str">
        <f>VLOOKUP(C2750,Table1[[Column1]:[GEMS_Typo]],2)</f>
        <v>C</v>
      </c>
      <c r="F2750">
        <v>1919.924</v>
      </c>
      <c r="G2750">
        <v>1921.192</v>
      </c>
      <c r="H2750">
        <v>1921.192</v>
      </c>
      <c r="I2750">
        <v>1920.67</v>
      </c>
      <c r="J2750">
        <v>1923.8520000000001</v>
      </c>
      <c r="K2750">
        <v>1922.944</v>
      </c>
      <c r="L2750">
        <v>1922.548</v>
      </c>
      <c r="M2750">
        <v>1929.5640000000001</v>
      </c>
      <c r="N2750">
        <v>2006.866</v>
      </c>
      <c r="O2750">
        <f t="shared" si="127"/>
        <v>1983.7613333333334</v>
      </c>
      <c r="P2750">
        <f t="shared" si="128"/>
        <v>1960.6566666666665</v>
      </c>
      <c r="Q2750">
        <v>1937.5519999999999</v>
      </c>
      <c r="R2750">
        <v>1939.856</v>
      </c>
      <c r="S2750">
        <v>1899.328</v>
      </c>
      <c r="T2750">
        <v>1898.076</v>
      </c>
      <c r="U2750">
        <v>1898.076</v>
      </c>
      <c r="V2750">
        <v>1898.076</v>
      </c>
      <c r="W2750">
        <v>1901.38</v>
      </c>
      <c r="X2750">
        <v>1900.3720000000001</v>
      </c>
      <c r="Y2750">
        <v>1899.521</v>
      </c>
      <c r="Z2750">
        <v>1911.924</v>
      </c>
    </row>
    <row r="2751" spans="1:26" x14ac:dyDescent="0.35">
      <c r="A2751">
        <v>48</v>
      </c>
      <c r="B2751">
        <v>397</v>
      </c>
      <c r="C2751" t="str">
        <f t="shared" si="125"/>
        <v>48397</v>
      </c>
      <c r="D2751" t="str">
        <f t="shared" si="126"/>
        <v>48397</v>
      </c>
      <c r="E2751" t="str">
        <f>VLOOKUP(C2751,Table1[[Column1]:[GEMS_Typo]],2)</f>
        <v>A</v>
      </c>
      <c r="F2751">
        <v>781.495</v>
      </c>
      <c r="G2751">
        <v>787.76800000000003</v>
      </c>
      <c r="H2751">
        <v>794.03200000000004</v>
      </c>
      <c r="I2751">
        <v>794.03200000000004</v>
      </c>
      <c r="J2751">
        <v>802.06600000000003</v>
      </c>
      <c r="K2751">
        <v>801.89800000000002</v>
      </c>
      <c r="L2751">
        <v>802.61400000000003</v>
      </c>
      <c r="M2751">
        <v>801.14200000000005</v>
      </c>
      <c r="N2751">
        <v>847.654</v>
      </c>
      <c r="O2751">
        <f t="shared" si="127"/>
        <v>982.6686666666667</v>
      </c>
      <c r="P2751">
        <f t="shared" si="128"/>
        <v>1117.6833333333334</v>
      </c>
      <c r="Q2751">
        <v>1252.6980000000001</v>
      </c>
      <c r="R2751">
        <v>1227.904</v>
      </c>
      <c r="S2751">
        <v>1259.5239999999999</v>
      </c>
      <c r="T2751">
        <v>1285.9459999999999</v>
      </c>
      <c r="U2751">
        <v>1285.9459999999999</v>
      </c>
      <c r="V2751">
        <v>1285.9459999999999</v>
      </c>
      <c r="W2751">
        <v>1293.105</v>
      </c>
      <c r="X2751">
        <v>1293.279</v>
      </c>
      <c r="Y2751">
        <v>1294.9090000000001</v>
      </c>
      <c r="Z2751">
        <v>1294.3230000000001</v>
      </c>
    </row>
    <row r="2752" spans="1:26" x14ac:dyDescent="0.35">
      <c r="A2752">
        <v>48</v>
      </c>
      <c r="B2752">
        <v>399</v>
      </c>
      <c r="C2752" t="str">
        <f t="shared" si="125"/>
        <v>48399</v>
      </c>
      <c r="D2752" t="str">
        <f t="shared" si="126"/>
        <v>48399</v>
      </c>
      <c r="E2752" t="str">
        <f>VLOOKUP(C2752,Table1[[Column1]:[GEMS_Typo]],2)</f>
        <v>D</v>
      </c>
      <c r="F2752">
        <v>2507.4989999999998</v>
      </c>
      <c r="G2752">
        <v>2498.1149999999998</v>
      </c>
      <c r="H2752">
        <v>2498.1149999999998</v>
      </c>
      <c r="I2752">
        <v>2498.3130000000001</v>
      </c>
      <c r="J2752">
        <v>2498.3130000000001</v>
      </c>
      <c r="K2752">
        <v>2488.2950000000001</v>
      </c>
      <c r="L2752">
        <v>2487.1260000000002</v>
      </c>
      <c r="M2752">
        <v>2477.1869999999999</v>
      </c>
      <c r="N2752">
        <v>2477.0650000000001</v>
      </c>
      <c r="O2752">
        <f t="shared" si="127"/>
        <v>2477.2686666666668</v>
      </c>
      <c r="P2752">
        <f t="shared" si="128"/>
        <v>2477.4723333333332</v>
      </c>
      <c r="Q2752">
        <v>2477.6759999999999</v>
      </c>
      <c r="R2752">
        <v>2477.6759999999999</v>
      </c>
      <c r="S2752">
        <v>2498.982</v>
      </c>
      <c r="T2752">
        <v>2498.848</v>
      </c>
      <c r="U2752">
        <v>2498.848</v>
      </c>
      <c r="V2752">
        <v>2498.848</v>
      </c>
      <c r="W2752">
        <v>2497.8270000000002</v>
      </c>
      <c r="X2752">
        <v>2497.8270000000002</v>
      </c>
      <c r="Y2752">
        <v>2497.4490000000001</v>
      </c>
      <c r="Z2752">
        <v>2497.4490000000001</v>
      </c>
    </row>
    <row r="2753" spans="1:26" x14ac:dyDescent="0.35">
      <c r="A2753">
        <v>48</v>
      </c>
      <c r="B2753">
        <v>401</v>
      </c>
      <c r="C2753" t="str">
        <f t="shared" si="125"/>
        <v>48401</v>
      </c>
      <c r="D2753" t="str">
        <f t="shared" si="126"/>
        <v>48401</v>
      </c>
      <c r="E2753" t="str">
        <f>VLOOKUP(C2753,Table1[[Column1]:[GEMS_Typo]],2)</f>
        <v>C</v>
      </c>
      <c r="F2753">
        <v>3626.1979999999999</v>
      </c>
      <c r="G2753">
        <v>3629.0479999999998</v>
      </c>
      <c r="H2753">
        <v>3616.998</v>
      </c>
      <c r="I2753">
        <v>3625.6750000000002</v>
      </c>
      <c r="J2753">
        <v>3642.2170000000001</v>
      </c>
      <c r="K2753">
        <v>3640.9450000000002</v>
      </c>
      <c r="L2753">
        <v>3650.21</v>
      </c>
      <c r="M2753">
        <v>3650.21</v>
      </c>
      <c r="N2753">
        <v>3653.328</v>
      </c>
      <c r="O2753">
        <f t="shared" si="127"/>
        <v>3654.5630000000001</v>
      </c>
      <c r="P2753">
        <f t="shared" si="128"/>
        <v>3655.7979999999998</v>
      </c>
      <c r="Q2753">
        <v>3657.0329999999999</v>
      </c>
      <c r="R2753">
        <v>3656.931</v>
      </c>
      <c r="S2753">
        <v>3469.2719999999999</v>
      </c>
      <c r="T2753">
        <v>3464.91</v>
      </c>
      <c r="U2753">
        <v>3464.91</v>
      </c>
      <c r="V2753">
        <v>3464.91</v>
      </c>
      <c r="W2753">
        <v>3458.6060000000002</v>
      </c>
      <c r="X2753">
        <v>3434.9749999999999</v>
      </c>
      <c r="Y2753">
        <v>3426.0970000000002</v>
      </c>
      <c r="Z2753">
        <v>3418.0039999999999</v>
      </c>
    </row>
    <row r="2754" spans="1:26" x14ac:dyDescent="0.35">
      <c r="A2754">
        <v>48</v>
      </c>
      <c r="B2754">
        <v>403</v>
      </c>
      <c r="C2754" t="str">
        <f t="shared" si="125"/>
        <v>48403</v>
      </c>
      <c r="D2754" t="str">
        <f t="shared" si="126"/>
        <v>48403</v>
      </c>
      <c r="E2754" t="str">
        <f>VLOOKUP(C2754,Table1[[Column1]:[GEMS_Typo]],2)</f>
        <v>D</v>
      </c>
      <c r="F2754">
        <v>1399.922</v>
      </c>
      <c r="G2754">
        <v>1404.076</v>
      </c>
      <c r="H2754">
        <v>1404.076</v>
      </c>
      <c r="I2754">
        <v>1401.942</v>
      </c>
      <c r="J2754">
        <v>1415.9359999999999</v>
      </c>
      <c r="K2754">
        <v>1415.9359999999999</v>
      </c>
      <c r="L2754">
        <v>1415.0060000000001</v>
      </c>
      <c r="M2754">
        <v>1415.0060000000001</v>
      </c>
      <c r="N2754">
        <v>1418.008</v>
      </c>
      <c r="O2754">
        <f t="shared" si="127"/>
        <v>1414.4943333333333</v>
      </c>
      <c r="P2754">
        <f t="shared" si="128"/>
        <v>1410.9806666666668</v>
      </c>
      <c r="Q2754">
        <v>1407.4670000000001</v>
      </c>
      <c r="R2754">
        <v>1407.4649999999999</v>
      </c>
      <c r="S2754">
        <v>1524.703</v>
      </c>
      <c r="T2754">
        <v>1524.6890000000001</v>
      </c>
      <c r="U2754">
        <v>1524.6890000000001</v>
      </c>
      <c r="V2754">
        <v>1524.6890000000001</v>
      </c>
      <c r="W2754">
        <v>1523.6869999999999</v>
      </c>
      <c r="X2754">
        <v>1523.492</v>
      </c>
      <c r="Y2754">
        <v>1522.9</v>
      </c>
      <c r="Z2754">
        <v>1523.0909999999999</v>
      </c>
    </row>
    <row r="2755" spans="1:26" x14ac:dyDescent="0.35">
      <c r="A2755">
        <v>48</v>
      </c>
      <c r="B2755">
        <v>405</v>
      </c>
      <c r="C2755" t="str">
        <f t="shared" ref="C2755:C2818" si="129">_xlfn.CONCAT(TEXT(A2755,"00"),TEXT(B2755,"000"))</f>
        <v>48405</v>
      </c>
      <c r="D2755" t="str">
        <f t="shared" ref="D2755:D2818" si="130">_xlfn.CONCAT(A2755,TEXT(B2755,"000"))</f>
        <v>48405</v>
      </c>
      <c r="E2755" t="str">
        <f>VLOOKUP(C2755,Table1[[Column1]:[GEMS_Typo]],2)</f>
        <v>D</v>
      </c>
      <c r="F2755">
        <v>1350.5830000000001</v>
      </c>
      <c r="G2755">
        <v>1351.7249999999999</v>
      </c>
      <c r="H2755">
        <v>1351.7249999999999</v>
      </c>
      <c r="I2755">
        <v>1350.9290000000001</v>
      </c>
      <c r="J2755">
        <v>1350.9110000000001</v>
      </c>
      <c r="K2755">
        <v>1348.867</v>
      </c>
      <c r="L2755">
        <v>1347.8510000000001</v>
      </c>
      <c r="M2755">
        <v>1347.8510000000001</v>
      </c>
      <c r="N2755">
        <v>1360.2159999999999</v>
      </c>
      <c r="O2755">
        <f t="shared" si="127"/>
        <v>1356.1779999999999</v>
      </c>
      <c r="P2755">
        <f t="shared" si="128"/>
        <v>1352.14</v>
      </c>
      <c r="Q2755">
        <v>1348.1020000000001</v>
      </c>
      <c r="R2755">
        <v>1347.8779999999999</v>
      </c>
      <c r="S2755">
        <v>1402.02</v>
      </c>
      <c r="T2755">
        <v>1401.4680000000001</v>
      </c>
      <c r="U2755">
        <v>1401.4680000000001</v>
      </c>
      <c r="V2755">
        <v>1401.4680000000001</v>
      </c>
      <c r="W2755">
        <v>1403.0070000000001</v>
      </c>
      <c r="X2755">
        <v>1403.0070000000001</v>
      </c>
      <c r="Y2755">
        <v>1503.9010000000001</v>
      </c>
      <c r="Z2755">
        <v>1502.3150000000001</v>
      </c>
    </row>
    <row r="2756" spans="1:26" x14ac:dyDescent="0.35">
      <c r="A2756">
        <v>48</v>
      </c>
      <c r="B2756">
        <v>407</v>
      </c>
      <c r="C2756" t="str">
        <f t="shared" si="129"/>
        <v>48407</v>
      </c>
      <c r="D2756" t="str">
        <f t="shared" si="130"/>
        <v>48407</v>
      </c>
      <c r="E2756" t="str">
        <f>VLOOKUP(C2756,Table1[[Column1]:[GEMS_Typo]],2)</f>
        <v>C</v>
      </c>
      <c r="F2756">
        <v>1558.9459999999999</v>
      </c>
      <c r="G2756">
        <v>1544.6859999999999</v>
      </c>
      <c r="H2756">
        <v>1546.0719999999999</v>
      </c>
      <c r="I2756">
        <v>1545.01</v>
      </c>
      <c r="J2756">
        <v>1545.01</v>
      </c>
      <c r="K2756">
        <v>1545.3019999999999</v>
      </c>
      <c r="L2756">
        <v>1545.49</v>
      </c>
      <c r="M2756">
        <v>1550.1559999999999</v>
      </c>
      <c r="N2756">
        <v>1550.008</v>
      </c>
      <c r="O2756">
        <f t="shared" si="127"/>
        <v>1550.498</v>
      </c>
      <c r="P2756">
        <f t="shared" si="128"/>
        <v>1550.9880000000001</v>
      </c>
      <c r="Q2756">
        <v>1551.4780000000001</v>
      </c>
      <c r="R2756">
        <v>1562.4380000000001</v>
      </c>
      <c r="S2756">
        <v>1653.0329999999999</v>
      </c>
      <c r="T2756">
        <v>1654.8019999999999</v>
      </c>
      <c r="U2756">
        <v>1654.8019999999999</v>
      </c>
      <c r="V2756">
        <v>1654.8019999999999</v>
      </c>
      <c r="W2756">
        <v>1657.175</v>
      </c>
      <c r="X2756">
        <v>1657.172</v>
      </c>
      <c r="Y2756">
        <v>1659.7929999999999</v>
      </c>
      <c r="Z2756">
        <v>1660.9490000000001</v>
      </c>
    </row>
    <row r="2757" spans="1:26" x14ac:dyDescent="0.35">
      <c r="A2757">
        <v>48</v>
      </c>
      <c r="B2757">
        <v>409</v>
      </c>
      <c r="C2757" t="str">
        <f t="shared" si="129"/>
        <v>48409</v>
      </c>
      <c r="D2757" t="str">
        <f t="shared" si="130"/>
        <v>48409</v>
      </c>
      <c r="E2757" t="str">
        <f>VLOOKUP(C2757,Table1[[Column1]:[GEMS_Typo]],2)</f>
        <v>B</v>
      </c>
      <c r="F2757">
        <v>2825.3919999999998</v>
      </c>
      <c r="G2757">
        <v>2684.2570000000001</v>
      </c>
      <c r="H2757">
        <v>2695.9989999999998</v>
      </c>
      <c r="I2757">
        <v>2697.433</v>
      </c>
      <c r="J2757">
        <v>2697.433</v>
      </c>
      <c r="K2757">
        <v>2705.7829999999999</v>
      </c>
      <c r="L2757">
        <v>2712.308</v>
      </c>
      <c r="M2757">
        <v>2707.2919999999999</v>
      </c>
      <c r="N2757">
        <v>2710.0990000000002</v>
      </c>
      <c r="O2757">
        <f t="shared" si="127"/>
        <v>2745.529</v>
      </c>
      <c r="P2757">
        <f t="shared" si="128"/>
        <v>2780.9590000000003</v>
      </c>
      <c r="Q2757">
        <v>2816.3890000000001</v>
      </c>
      <c r="R2757">
        <v>2816.2689999999998</v>
      </c>
      <c r="S2757">
        <v>2828.413</v>
      </c>
      <c r="T2757">
        <v>2828.1849999999999</v>
      </c>
      <c r="U2757">
        <v>2828.1849999999999</v>
      </c>
      <c r="V2757">
        <v>2828.1849999999999</v>
      </c>
      <c r="W2757">
        <v>2831.4740000000002</v>
      </c>
      <c r="X2757">
        <v>2831.4940000000001</v>
      </c>
      <c r="Y2757">
        <v>2836.7939999999999</v>
      </c>
      <c r="Z2757">
        <v>2838.5250000000001</v>
      </c>
    </row>
    <row r="2758" spans="1:26" x14ac:dyDescent="0.35">
      <c r="A2758">
        <v>48</v>
      </c>
      <c r="B2758">
        <v>411</v>
      </c>
      <c r="C2758" t="str">
        <f t="shared" si="129"/>
        <v>48411</v>
      </c>
      <c r="D2758" t="str">
        <f t="shared" si="130"/>
        <v>48411</v>
      </c>
      <c r="E2758" t="str">
        <f>VLOOKUP(C2758,Table1[[Column1]:[GEMS_Typo]],2)</f>
        <v>D</v>
      </c>
      <c r="F2758">
        <v>1638.0239999999999</v>
      </c>
      <c r="G2758">
        <v>1638.0239999999999</v>
      </c>
      <c r="H2758">
        <v>1638.78</v>
      </c>
      <c r="I2758">
        <v>1638.78</v>
      </c>
      <c r="J2758">
        <v>1638.78</v>
      </c>
      <c r="K2758">
        <v>1637.89</v>
      </c>
      <c r="L2758">
        <v>1646.2840000000001</v>
      </c>
      <c r="M2758">
        <v>1634.3879999999999</v>
      </c>
      <c r="N2758">
        <v>1634.2280000000001</v>
      </c>
      <c r="O2758">
        <f t="shared" si="127"/>
        <v>1632.0219999999999</v>
      </c>
      <c r="P2758">
        <f t="shared" si="128"/>
        <v>1629.816</v>
      </c>
      <c r="Q2758">
        <v>1627.61</v>
      </c>
      <c r="R2758">
        <v>1627.61</v>
      </c>
      <c r="S2758">
        <v>1633.7080000000001</v>
      </c>
      <c r="T2758">
        <v>1633.624</v>
      </c>
      <c r="U2758">
        <v>1633.624</v>
      </c>
      <c r="V2758">
        <v>1633.624</v>
      </c>
      <c r="W2758">
        <v>1632.854</v>
      </c>
      <c r="X2758">
        <v>1618.4939999999999</v>
      </c>
      <c r="Y2758">
        <v>1619.9369999999999</v>
      </c>
      <c r="Z2758">
        <v>1619.9369999999999</v>
      </c>
    </row>
    <row r="2759" spans="1:26" x14ac:dyDescent="0.35">
      <c r="A2759">
        <v>48</v>
      </c>
      <c r="B2759">
        <v>413</v>
      </c>
      <c r="C2759" t="str">
        <f t="shared" si="129"/>
        <v>48413</v>
      </c>
      <c r="D2759" t="str">
        <f t="shared" si="130"/>
        <v>48413</v>
      </c>
      <c r="E2759" t="str">
        <f>VLOOKUP(C2759,Table1[[Column1]:[GEMS_Typo]],2)</f>
        <v>F</v>
      </c>
      <c r="F2759">
        <v>836.38</v>
      </c>
      <c r="G2759">
        <v>836.38</v>
      </c>
      <c r="H2759">
        <v>836.38</v>
      </c>
      <c r="I2759">
        <v>835.16</v>
      </c>
      <c r="J2759">
        <v>835.16</v>
      </c>
      <c r="K2759">
        <v>831.00400000000002</v>
      </c>
      <c r="L2759">
        <v>831.00400000000002</v>
      </c>
      <c r="M2759">
        <v>831.00400000000002</v>
      </c>
      <c r="N2759">
        <v>831.88199999999995</v>
      </c>
      <c r="O2759">
        <f t="shared" si="127"/>
        <v>831.35466666666662</v>
      </c>
      <c r="P2759">
        <f t="shared" si="128"/>
        <v>830.82733333333329</v>
      </c>
      <c r="Q2759">
        <v>830.3</v>
      </c>
      <c r="R2759">
        <v>830.3</v>
      </c>
      <c r="S2759">
        <v>836.45399999999995</v>
      </c>
      <c r="T2759">
        <v>836.45399999999995</v>
      </c>
      <c r="U2759">
        <v>836.45399999999995</v>
      </c>
      <c r="V2759">
        <v>836.45399999999995</v>
      </c>
      <c r="W2759">
        <v>837.17200000000003</v>
      </c>
      <c r="X2759">
        <v>837.17200000000003</v>
      </c>
      <c r="Y2759">
        <v>836.69600000000003</v>
      </c>
      <c r="Z2759">
        <v>836.58600000000001</v>
      </c>
    </row>
    <row r="2760" spans="1:26" x14ac:dyDescent="0.35">
      <c r="A2760">
        <v>48</v>
      </c>
      <c r="B2760">
        <v>415</v>
      </c>
      <c r="C2760" t="str">
        <f t="shared" si="129"/>
        <v>48415</v>
      </c>
      <c r="D2760" t="str">
        <f t="shared" si="130"/>
        <v>48415</v>
      </c>
      <c r="E2760" t="str">
        <f>VLOOKUP(C2760,Table1[[Column1]:[GEMS_Typo]],2)</f>
        <v>D</v>
      </c>
      <c r="F2760">
        <v>2140.7350000000001</v>
      </c>
      <c r="G2760">
        <v>2136.1990000000001</v>
      </c>
      <c r="H2760">
        <v>2141.8809999999999</v>
      </c>
      <c r="I2760">
        <v>2139.873</v>
      </c>
      <c r="J2760">
        <v>2139.873</v>
      </c>
      <c r="K2760">
        <v>2139.873</v>
      </c>
      <c r="L2760">
        <v>2138.5749999999998</v>
      </c>
      <c r="M2760">
        <v>2138.6660000000002</v>
      </c>
      <c r="N2760">
        <v>2137.4279999999999</v>
      </c>
      <c r="O2760">
        <f t="shared" si="127"/>
        <v>2147.2280000000001</v>
      </c>
      <c r="P2760">
        <f t="shared" si="128"/>
        <v>2157.0279999999998</v>
      </c>
      <c r="Q2760">
        <v>2166.828</v>
      </c>
      <c r="R2760">
        <v>2167.9279999999999</v>
      </c>
      <c r="S2760">
        <v>2168.232</v>
      </c>
      <c r="T2760">
        <v>2168.5859999999998</v>
      </c>
      <c r="U2760">
        <v>2168.5859999999998</v>
      </c>
      <c r="V2760">
        <v>2168.5859999999998</v>
      </c>
      <c r="W2760">
        <v>2169.384</v>
      </c>
      <c r="X2760">
        <v>2169.384</v>
      </c>
      <c r="Y2760">
        <v>2169.7930000000001</v>
      </c>
      <c r="Z2760">
        <v>2169.5129999999999</v>
      </c>
    </row>
    <row r="2761" spans="1:26" x14ac:dyDescent="0.35">
      <c r="A2761">
        <v>48</v>
      </c>
      <c r="B2761">
        <v>417</v>
      </c>
      <c r="C2761" t="str">
        <f t="shared" si="129"/>
        <v>48417</v>
      </c>
      <c r="D2761" t="str">
        <f t="shared" si="130"/>
        <v>48417</v>
      </c>
      <c r="E2761" t="str">
        <f>VLOOKUP(C2761,Table1[[Column1]:[GEMS_Typo]],2)</f>
        <v>F</v>
      </c>
      <c r="F2761">
        <v>897.08600000000001</v>
      </c>
      <c r="G2761">
        <v>897.08600000000001</v>
      </c>
      <c r="H2761">
        <v>900.23199999999997</v>
      </c>
      <c r="I2761">
        <v>900.23199999999997</v>
      </c>
      <c r="J2761">
        <v>907.20399999999995</v>
      </c>
      <c r="K2761">
        <v>907.20399999999995</v>
      </c>
      <c r="L2761">
        <v>906.18600000000004</v>
      </c>
      <c r="M2761">
        <v>906.18600000000004</v>
      </c>
      <c r="N2761">
        <v>898.952</v>
      </c>
      <c r="O2761">
        <f t="shared" si="127"/>
        <v>898.48333333333335</v>
      </c>
      <c r="P2761">
        <f t="shared" si="128"/>
        <v>898.0146666666667</v>
      </c>
      <c r="Q2761">
        <v>897.54600000000005</v>
      </c>
      <c r="R2761">
        <v>897.52800000000002</v>
      </c>
      <c r="S2761">
        <v>900.14200000000005</v>
      </c>
      <c r="T2761">
        <v>900.14200000000005</v>
      </c>
      <c r="U2761">
        <v>900.14200000000005</v>
      </c>
      <c r="V2761">
        <v>900.14200000000005</v>
      </c>
      <c r="W2761">
        <v>898.30200000000002</v>
      </c>
      <c r="X2761">
        <v>898.30399999999997</v>
      </c>
      <c r="Y2761">
        <v>883.452</v>
      </c>
      <c r="Z2761">
        <v>877.15</v>
      </c>
    </row>
    <row r="2762" spans="1:26" x14ac:dyDescent="0.35">
      <c r="A2762">
        <v>48</v>
      </c>
      <c r="B2762">
        <v>419</v>
      </c>
      <c r="C2762" t="str">
        <f t="shared" si="129"/>
        <v>48419</v>
      </c>
      <c r="D2762" t="str">
        <f t="shared" si="130"/>
        <v>48419</v>
      </c>
      <c r="E2762" t="str">
        <f>VLOOKUP(C2762,Table1[[Column1]:[GEMS_Typo]],2)</f>
        <v>C</v>
      </c>
      <c r="F2762">
        <v>2597.442</v>
      </c>
      <c r="G2762">
        <v>2608.2440000000001</v>
      </c>
      <c r="H2762">
        <v>2607.81</v>
      </c>
      <c r="I2762">
        <v>2607.9740000000002</v>
      </c>
      <c r="J2762">
        <v>2635.1480000000001</v>
      </c>
      <c r="K2762">
        <v>2635.1480000000001</v>
      </c>
      <c r="L2762">
        <v>2632.806</v>
      </c>
      <c r="M2762">
        <v>2638.674</v>
      </c>
      <c r="N2762">
        <v>2655.8069999999998</v>
      </c>
      <c r="O2762">
        <f t="shared" si="127"/>
        <v>2648.8983333333331</v>
      </c>
      <c r="P2762">
        <f t="shared" si="128"/>
        <v>2641.9896666666668</v>
      </c>
      <c r="Q2762">
        <v>2635.0810000000001</v>
      </c>
      <c r="R2762">
        <v>2637.4029999999998</v>
      </c>
      <c r="S2762">
        <v>2769.9160000000002</v>
      </c>
      <c r="T2762">
        <v>2768.4479999999999</v>
      </c>
      <c r="U2762">
        <v>2768.4479999999999</v>
      </c>
      <c r="V2762">
        <v>2768.4479999999999</v>
      </c>
      <c r="W2762">
        <v>2770.299</v>
      </c>
      <c r="X2762">
        <v>2782.4520000000002</v>
      </c>
      <c r="Y2762">
        <v>2769.029</v>
      </c>
      <c r="Z2762">
        <v>2768.1460000000002</v>
      </c>
    </row>
    <row r="2763" spans="1:26" x14ac:dyDescent="0.35">
      <c r="A2763">
        <v>48</v>
      </c>
      <c r="B2763">
        <v>421</v>
      </c>
      <c r="C2763" t="str">
        <f t="shared" si="129"/>
        <v>48421</v>
      </c>
      <c r="D2763" t="str">
        <f t="shared" si="130"/>
        <v>48421</v>
      </c>
      <c r="E2763" t="str">
        <f>VLOOKUP(C2763,Table1[[Column1]:[GEMS_Typo]],2)</f>
        <v>F</v>
      </c>
      <c r="F2763">
        <v>1398.48</v>
      </c>
      <c r="G2763">
        <v>1398.48</v>
      </c>
      <c r="H2763">
        <v>1374.604</v>
      </c>
      <c r="I2763">
        <v>1374.604</v>
      </c>
      <c r="J2763">
        <v>1351.84</v>
      </c>
      <c r="K2763">
        <v>1351.84</v>
      </c>
      <c r="L2763">
        <v>1358.8620000000001</v>
      </c>
      <c r="M2763">
        <v>1358.8620000000001</v>
      </c>
      <c r="N2763">
        <v>1350.914</v>
      </c>
      <c r="O2763">
        <f t="shared" si="127"/>
        <v>1351.4713333333334</v>
      </c>
      <c r="P2763">
        <f t="shared" si="128"/>
        <v>1352.0286666666666</v>
      </c>
      <c r="Q2763">
        <v>1352.586</v>
      </c>
      <c r="R2763">
        <v>1352.586</v>
      </c>
      <c r="S2763">
        <v>1349.62</v>
      </c>
      <c r="T2763">
        <v>1349.32</v>
      </c>
      <c r="U2763">
        <v>1349.32</v>
      </c>
      <c r="V2763">
        <v>1349.32</v>
      </c>
      <c r="W2763">
        <v>1352.114</v>
      </c>
      <c r="X2763">
        <v>1352.57</v>
      </c>
      <c r="Y2763">
        <v>1366.249</v>
      </c>
      <c r="Z2763">
        <v>1366.249</v>
      </c>
    </row>
    <row r="2764" spans="1:26" x14ac:dyDescent="0.35">
      <c r="A2764">
        <v>48</v>
      </c>
      <c r="B2764">
        <v>423</v>
      </c>
      <c r="C2764" t="str">
        <f t="shared" si="129"/>
        <v>48423</v>
      </c>
      <c r="D2764" t="str">
        <f t="shared" si="130"/>
        <v>48423</v>
      </c>
      <c r="E2764" t="str">
        <f>VLOOKUP(C2764,Table1[[Column1]:[GEMS_Typo]],2)</f>
        <v>C</v>
      </c>
      <c r="F2764">
        <v>5467.7160000000003</v>
      </c>
      <c r="G2764">
        <v>5475.0720000000001</v>
      </c>
      <c r="H2764">
        <v>5528.9480000000003</v>
      </c>
      <c r="I2764">
        <v>5527.7309999999998</v>
      </c>
      <c r="J2764">
        <v>5529.8540000000003</v>
      </c>
      <c r="K2764">
        <v>5531.9</v>
      </c>
      <c r="L2764">
        <v>5545.5420000000004</v>
      </c>
      <c r="M2764">
        <v>5545.268</v>
      </c>
      <c r="N2764">
        <v>5553.0159999999996</v>
      </c>
      <c r="O2764">
        <f t="shared" si="127"/>
        <v>5556.4116666666669</v>
      </c>
      <c r="P2764">
        <f t="shared" si="128"/>
        <v>5559.8073333333332</v>
      </c>
      <c r="Q2764">
        <v>5563.2030000000004</v>
      </c>
      <c r="R2764">
        <v>5576.3410000000003</v>
      </c>
      <c r="S2764">
        <v>5362.2759999999998</v>
      </c>
      <c r="T2764">
        <v>5371.201</v>
      </c>
      <c r="U2764">
        <v>5371.201</v>
      </c>
      <c r="V2764">
        <v>5371.201</v>
      </c>
      <c r="W2764">
        <v>5378.53</v>
      </c>
      <c r="X2764">
        <v>5396.9960000000001</v>
      </c>
      <c r="Y2764">
        <v>5392.3620000000001</v>
      </c>
      <c r="Z2764">
        <v>5399.1660000000002</v>
      </c>
    </row>
    <row r="2765" spans="1:26" x14ac:dyDescent="0.35">
      <c r="A2765">
        <v>48</v>
      </c>
      <c r="B2765">
        <v>425</v>
      </c>
      <c r="C2765" t="str">
        <f t="shared" si="129"/>
        <v>48425</v>
      </c>
      <c r="D2765" t="str">
        <f t="shared" si="130"/>
        <v>48425</v>
      </c>
      <c r="E2765" t="str">
        <f>VLOOKUP(C2765,Table1[[Column1]:[GEMS_Typo]],2)</f>
        <v>A</v>
      </c>
      <c r="F2765">
        <v>518.98</v>
      </c>
      <c r="G2765">
        <v>519.00199999999995</v>
      </c>
      <c r="H2765">
        <v>513.15599999999995</v>
      </c>
      <c r="I2765">
        <v>519.524</v>
      </c>
      <c r="J2765">
        <v>519.89599999999996</v>
      </c>
      <c r="K2765">
        <v>519.89599999999996</v>
      </c>
      <c r="L2765">
        <v>523.61400000000003</v>
      </c>
      <c r="M2765">
        <v>531.66600000000005</v>
      </c>
      <c r="N2765">
        <v>531.72199999999998</v>
      </c>
      <c r="O2765">
        <f t="shared" si="127"/>
        <v>530.57533333333333</v>
      </c>
      <c r="P2765">
        <f t="shared" si="128"/>
        <v>529.42866666666669</v>
      </c>
      <c r="Q2765">
        <v>528.28200000000004</v>
      </c>
      <c r="R2765">
        <v>535.44000000000005</v>
      </c>
      <c r="S2765">
        <v>548.03599999999994</v>
      </c>
      <c r="T2765">
        <v>544.12400000000002</v>
      </c>
      <c r="U2765">
        <v>544.12400000000002</v>
      </c>
      <c r="V2765">
        <v>544.12400000000002</v>
      </c>
      <c r="W2765">
        <v>547.78700000000003</v>
      </c>
      <c r="X2765">
        <v>547.78700000000003</v>
      </c>
      <c r="Y2765">
        <v>550.03499999999997</v>
      </c>
      <c r="Z2765">
        <v>550.05100000000004</v>
      </c>
    </row>
    <row r="2766" spans="1:26" x14ac:dyDescent="0.35">
      <c r="A2766">
        <v>48</v>
      </c>
      <c r="B2766">
        <v>427</v>
      </c>
      <c r="C2766" t="str">
        <f t="shared" si="129"/>
        <v>48427</v>
      </c>
      <c r="D2766" t="str">
        <f t="shared" si="130"/>
        <v>48427</v>
      </c>
      <c r="E2766" t="str">
        <f>VLOOKUP(C2766,Table1[[Column1]:[GEMS_Typo]],2)</f>
        <v>C</v>
      </c>
      <c r="F2766">
        <v>1491.8340000000001</v>
      </c>
      <c r="G2766">
        <v>1501.9079999999999</v>
      </c>
      <c r="H2766">
        <v>1497.626</v>
      </c>
      <c r="I2766">
        <v>1500.63</v>
      </c>
      <c r="J2766">
        <v>1515.95</v>
      </c>
      <c r="K2766">
        <v>1556.5319999999999</v>
      </c>
      <c r="L2766">
        <v>1556.5340000000001</v>
      </c>
      <c r="M2766">
        <v>1558.566</v>
      </c>
      <c r="N2766">
        <v>1587.1859999999999</v>
      </c>
      <c r="O2766">
        <f t="shared" si="127"/>
        <v>1587.3613333333333</v>
      </c>
      <c r="P2766">
        <f t="shared" si="128"/>
        <v>1587.5366666666666</v>
      </c>
      <c r="Q2766">
        <v>1587.712</v>
      </c>
      <c r="R2766">
        <v>1587.7180000000001</v>
      </c>
      <c r="S2766">
        <v>1628.556</v>
      </c>
      <c r="T2766">
        <v>1636.2139999999999</v>
      </c>
      <c r="U2766">
        <v>1636.2139999999999</v>
      </c>
      <c r="V2766">
        <v>1636.2139999999999</v>
      </c>
      <c r="W2766">
        <v>1635.8309999999999</v>
      </c>
      <c r="X2766">
        <v>1646.097</v>
      </c>
      <c r="Y2766">
        <v>1654.394</v>
      </c>
      <c r="Z2766">
        <v>1658.944</v>
      </c>
    </row>
    <row r="2767" spans="1:26" x14ac:dyDescent="0.35">
      <c r="A2767">
        <v>48</v>
      </c>
      <c r="B2767">
        <v>429</v>
      </c>
      <c r="C2767" t="str">
        <f t="shared" si="129"/>
        <v>48429</v>
      </c>
      <c r="D2767" t="str">
        <f t="shared" si="130"/>
        <v>48429</v>
      </c>
      <c r="E2767" t="str">
        <f>VLOOKUP(C2767,Table1[[Column1]:[GEMS_Typo]],2)</f>
        <v>D</v>
      </c>
      <c r="F2767">
        <v>1369.694</v>
      </c>
      <c r="G2767">
        <v>1369.694</v>
      </c>
      <c r="H2767">
        <v>1369.694</v>
      </c>
      <c r="I2767">
        <v>1369.3</v>
      </c>
      <c r="J2767">
        <v>1369.3</v>
      </c>
      <c r="K2767">
        <v>1367.4739999999999</v>
      </c>
      <c r="L2767">
        <v>1370.3620000000001</v>
      </c>
      <c r="M2767">
        <v>1370.3620000000001</v>
      </c>
      <c r="N2767">
        <v>1370.364</v>
      </c>
      <c r="O2767">
        <f t="shared" si="127"/>
        <v>1368.9583333333333</v>
      </c>
      <c r="P2767">
        <f t="shared" si="128"/>
        <v>1367.5526666666667</v>
      </c>
      <c r="Q2767">
        <v>1366.1469999999999</v>
      </c>
      <c r="R2767">
        <v>1366.1469999999999</v>
      </c>
      <c r="S2767">
        <v>1372.1510000000001</v>
      </c>
      <c r="T2767">
        <v>1374.123</v>
      </c>
      <c r="U2767">
        <v>1374.123</v>
      </c>
      <c r="V2767">
        <v>1374.123</v>
      </c>
      <c r="W2767">
        <v>1372.4739999999999</v>
      </c>
      <c r="X2767">
        <v>1372.4739999999999</v>
      </c>
      <c r="Y2767">
        <v>1372.4480000000001</v>
      </c>
      <c r="Z2767">
        <v>1372.338</v>
      </c>
    </row>
    <row r="2768" spans="1:26" x14ac:dyDescent="0.35">
      <c r="A2768">
        <v>48</v>
      </c>
      <c r="B2768">
        <v>431</v>
      </c>
      <c r="C2768" t="str">
        <f t="shared" si="129"/>
        <v>48431</v>
      </c>
      <c r="D2768" t="str">
        <f t="shared" si="130"/>
        <v>48431</v>
      </c>
      <c r="E2768" t="str">
        <f>VLOOKUP(C2768,Table1[[Column1]:[GEMS_Typo]],2)</f>
        <v>F</v>
      </c>
      <c r="F2768">
        <v>392.60199999999998</v>
      </c>
      <c r="G2768">
        <v>399.762</v>
      </c>
      <c r="H2768">
        <v>399.762</v>
      </c>
      <c r="I2768">
        <v>399.6</v>
      </c>
      <c r="J2768">
        <v>399.6</v>
      </c>
      <c r="K2768">
        <v>397.05399999999997</v>
      </c>
      <c r="L2768">
        <v>415.25900000000001</v>
      </c>
      <c r="M2768">
        <v>415.25900000000001</v>
      </c>
      <c r="N2768">
        <v>415.25900000000001</v>
      </c>
      <c r="O2768">
        <f t="shared" si="127"/>
        <v>415.14233333333334</v>
      </c>
      <c r="P2768">
        <f t="shared" si="128"/>
        <v>415.02566666666667</v>
      </c>
      <c r="Q2768">
        <v>414.90899999999999</v>
      </c>
      <c r="R2768">
        <v>414.90899999999999</v>
      </c>
      <c r="S2768">
        <v>417.12900000000002</v>
      </c>
      <c r="T2768">
        <v>416.553</v>
      </c>
      <c r="U2768">
        <v>416.553</v>
      </c>
      <c r="V2768">
        <v>416.553</v>
      </c>
      <c r="W2768">
        <v>442.98700000000002</v>
      </c>
      <c r="X2768">
        <v>442.98700000000002</v>
      </c>
      <c r="Y2768">
        <v>442.99099999999999</v>
      </c>
      <c r="Z2768">
        <v>443.245</v>
      </c>
    </row>
    <row r="2769" spans="1:26" x14ac:dyDescent="0.35">
      <c r="A2769">
        <v>48</v>
      </c>
      <c r="B2769">
        <v>433</v>
      </c>
      <c r="C2769" t="str">
        <f t="shared" si="129"/>
        <v>48433</v>
      </c>
      <c r="D2769" t="str">
        <f t="shared" si="130"/>
        <v>48433</v>
      </c>
      <c r="E2769" t="str">
        <f>VLOOKUP(C2769,Table1[[Column1]:[GEMS_Typo]],2)</f>
        <v>F</v>
      </c>
      <c r="F2769">
        <v>1024.47</v>
      </c>
      <c r="G2769">
        <v>1024.47</v>
      </c>
      <c r="H2769">
        <v>1022.978</v>
      </c>
      <c r="I2769">
        <v>1022.978</v>
      </c>
      <c r="J2769">
        <v>1022.978</v>
      </c>
      <c r="K2769">
        <v>1022.978</v>
      </c>
      <c r="L2769">
        <v>1030.3040000000001</v>
      </c>
      <c r="M2769">
        <v>1024.578</v>
      </c>
      <c r="N2769">
        <v>1024.944</v>
      </c>
      <c r="O2769">
        <f t="shared" si="127"/>
        <v>1024.5740000000001</v>
      </c>
      <c r="P2769">
        <f t="shared" si="128"/>
        <v>1024.204</v>
      </c>
      <c r="Q2769">
        <v>1023.8339999999999</v>
      </c>
      <c r="R2769">
        <v>1023.8339999999999</v>
      </c>
      <c r="S2769">
        <v>1022.91</v>
      </c>
      <c r="T2769">
        <v>1023.19</v>
      </c>
      <c r="U2769">
        <v>1023.19</v>
      </c>
      <c r="V2769">
        <v>1023.19</v>
      </c>
      <c r="W2769">
        <v>1020.42</v>
      </c>
      <c r="X2769">
        <v>1020.42</v>
      </c>
      <c r="Y2769">
        <v>1020.816</v>
      </c>
      <c r="Z2769">
        <v>1020.816</v>
      </c>
    </row>
    <row r="2770" spans="1:26" x14ac:dyDescent="0.35">
      <c r="A2770">
        <v>48</v>
      </c>
      <c r="B2770">
        <v>435</v>
      </c>
      <c r="C2770" t="str">
        <f t="shared" si="129"/>
        <v>48435</v>
      </c>
      <c r="D2770" t="str">
        <f t="shared" si="130"/>
        <v>48435</v>
      </c>
      <c r="E2770" t="str">
        <f>VLOOKUP(C2770,Table1[[Column1]:[GEMS_Typo]],2)</f>
        <v>F</v>
      </c>
      <c r="F2770">
        <v>1003.494</v>
      </c>
      <c r="G2770">
        <v>1003.494</v>
      </c>
      <c r="H2770">
        <v>1003.494</v>
      </c>
      <c r="I2770">
        <v>1003.348</v>
      </c>
      <c r="J2770">
        <v>1003.348</v>
      </c>
      <c r="K2770">
        <v>1003.0940000000001</v>
      </c>
      <c r="L2770">
        <v>1002.394</v>
      </c>
      <c r="M2770">
        <v>1003.188</v>
      </c>
      <c r="N2770">
        <v>997.49599999999998</v>
      </c>
      <c r="O2770">
        <f t="shared" si="127"/>
        <v>996.75866666666661</v>
      </c>
      <c r="P2770">
        <f t="shared" si="128"/>
        <v>996.02133333333336</v>
      </c>
      <c r="Q2770">
        <v>995.28399999999999</v>
      </c>
      <c r="R2770">
        <v>994.69600000000003</v>
      </c>
      <c r="S2770">
        <v>993.79600000000005</v>
      </c>
      <c r="T2770">
        <v>993.78800000000001</v>
      </c>
      <c r="U2770">
        <v>993.78800000000001</v>
      </c>
      <c r="V2770">
        <v>993.78800000000001</v>
      </c>
      <c r="W2770">
        <v>993.33399999999995</v>
      </c>
      <c r="X2770">
        <v>993.33399999999995</v>
      </c>
      <c r="Y2770">
        <v>993.12</v>
      </c>
      <c r="Z2770">
        <v>993.88699999999994</v>
      </c>
    </row>
    <row r="2771" spans="1:26" x14ac:dyDescent="0.35">
      <c r="A2771">
        <v>48</v>
      </c>
      <c r="B2771">
        <v>437</v>
      </c>
      <c r="C2771" t="str">
        <f t="shared" si="129"/>
        <v>48437</v>
      </c>
      <c r="D2771" t="str">
        <f t="shared" si="130"/>
        <v>48437</v>
      </c>
      <c r="E2771" t="str">
        <f>VLOOKUP(C2771,Table1[[Column1]:[GEMS_Typo]],2)</f>
        <v>E</v>
      </c>
      <c r="F2771">
        <v>2794.9639999999999</v>
      </c>
      <c r="G2771">
        <v>2793.3</v>
      </c>
      <c r="H2771">
        <v>2793.3</v>
      </c>
      <c r="I2771">
        <v>2794.76</v>
      </c>
      <c r="J2771">
        <v>2794.76</v>
      </c>
      <c r="K2771">
        <v>2794.76</v>
      </c>
      <c r="L2771">
        <v>2823.502</v>
      </c>
      <c r="M2771">
        <v>2823.502</v>
      </c>
      <c r="N2771">
        <v>2827.51</v>
      </c>
      <c r="O2771">
        <f t="shared" si="127"/>
        <v>2826.078</v>
      </c>
      <c r="P2771">
        <f t="shared" si="128"/>
        <v>2824.6460000000002</v>
      </c>
      <c r="Q2771">
        <v>2823.2139999999999</v>
      </c>
      <c r="R2771">
        <v>2823.174</v>
      </c>
      <c r="S2771">
        <v>2801.48</v>
      </c>
      <c r="T2771">
        <v>2802.5039999999999</v>
      </c>
      <c r="U2771">
        <v>2802.5039999999999</v>
      </c>
      <c r="V2771">
        <v>2802.5039999999999</v>
      </c>
      <c r="W2771">
        <v>2803.4540000000002</v>
      </c>
      <c r="X2771">
        <v>2803.4540000000002</v>
      </c>
      <c r="Y2771">
        <v>2802.6579999999999</v>
      </c>
      <c r="Z2771">
        <v>2802.14</v>
      </c>
    </row>
    <row r="2772" spans="1:26" x14ac:dyDescent="0.35">
      <c r="A2772">
        <v>48</v>
      </c>
      <c r="B2772">
        <v>439</v>
      </c>
      <c r="C2772" t="str">
        <f t="shared" si="129"/>
        <v>48439</v>
      </c>
      <c r="D2772" t="str">
        <f t="shared" si="130"/>
        <v>48439</v>
      </c>
      <c r="E2772" t="str">
        <f>VLOOKUP(C2772,Table1[[Column1]:[GEMS_Typo]],2)</f>
        <v>A</v>
      </c>
      <c r="F2772">
        <v>15600.21</v>
      </c>
      <c r="G2772">
        <v>15504.646000000001</v>
      </c>
      <c r="H2772">
        <v>15620.337</v>
      </c>
      <c r="I2772">
        <v>15599.871999999999</v>
      </c>
      <c r="J2772">
        <v>15697.593000000001</v>
      </c>
      <c r="K2772">
        <v>15689.324000000001</v>
      </c>
      <c r="L2772">
        <v>15818.659</v>
      </c>
      <c r="M2772">
        <v>15830.675999999999</v>
      </c>
      <c r="N2772">
        <v>15843.226000000001</v>
      </c>
      <c r="O2772">
        <f t="shared" si="127"/>
        <v>16831.788333333334</v>
      </c>
      <c r="P2772">
        <f t="shared" si="128"/>
        <v>17820.350666666665</v>
      </c>
      <c r="Q2772">
        <v>18808.913</v>
      </c>
      <c r="R2772">
        <v>18833.401000000002</v>
      </c>
      <c r="S2772">
        <v>19768.226999999999</v>
      </c>
      <c r="T2772">
        <v>19910.575000000001</v>
      </c>
      <c r="U2772">
        <v>19910.575000000001</v>
      </c>
      <c r="V2772">
        <v>19910.575000000001</v>
      </c>
      <c r="W2772">
        <v>20018.092000000001</v>
      </c>
      <c r="X2772">
        <v>20022.494999999999</v>
      </c>
      <c r="Y2772">
        <v>20075.796999999999</v>
      </c>
      <c r="Z2772">
        <v>20108.505000000001</v>
      </c>
    </row>
    <row r="2773" spans="1:26" x14ac:dyDescent="0.35">
      <c r="A2773">
        <v>48</v>
      </c>
      <c r="B2773">
        <v>441</v>
      </c>
      <c r="C2773" t="str">
        <f t="shared" si="129"/>
        <v>48441</v>
      </c>
      <c r="D2773" t="str">
        <f t="shared" si="130"/>
        <v>48441</v>
      </c>
      <c r="E2773" t="str">
        <f>VLOOKUP(C2773,Table1[[Column1]:[GEMS_Typo]],2)</f>
        <v>B</v>
      </c>
      <c r="F2773">
        <v>4053.78</v>
      </c>
      <c r="G2773">
        <v>4061.2069999999999</v>
      </c>
      <c r="H2773">
        <v>4064.7689999999998</v>
      </c>
      <c r="I2773">
        <v>4067.8609999999999</v>
      </c>
      <c r="J2773">
        <v>4067.8609999999999</v>
      </c>
      <c r="K2773">
        <v>4075.9169999999999</v>
      </c>
      <c r="L2773">
        <v>4147.424</v>
      </c>
      <c r="M2773">
        <v>4186.2460000000001</v>
      </c>
      <c r="N2773">
        <v>4180.9080000000004</v>
      </c>
      <c r="O2773">
        <f t="shared" si="127"/>
        <v>4150.9220000000005</v>
      </c>
      <c r="P2773">
        <f t="shared" si="128"/>
        <v>4120.9359999999997</v>
      </c>
      <c r="Q2773">
        <v>4090.95</v>
      </c>
      <c r="R2773">
        <v>4085.027</v>
      </c>
      <c r="S2773">
        <v>4025.38</v>
      </c>
      <c r="T2773">
        <v>4034.4290000000001</v>
      </c>
      <c r="U2773">
        <v>4034.5</v>
      </c>
      <c r="V2773">
        <v>4034.5</v>
      </c>
      <c r="W2773">
        <v>4044.5479999999998</v>
      </c>
      <c r="X2773">
        <v>4044.5439999999999</v>
      </c>
      <c r="Y2773">
        <v>4049.616</v>
      </c>
      <c r="Z2773">
        <v>4046.489</v>
      </c>
    </row>
    <row r="2774" spans="1:26" x14ac:dyDescent="0.35">
      <c r="A2774">
        <v>48</v>
      </c>
      <c r="B2774">
        <v>443</v>
      </c>
      <c r="C2774" t="str">
        <f t="shared" si="129"/>
        <v>48443</v>
      </c>
      <c r="D2774" t="str">
        <f t="shared" si="130"/>
        <v>48443</v>
      </c>
      <c r="E2774" t="str">
        <f>VLOOKUP(C2774,Table1[[Column1]:[GEMS_Typo]],2)</f>
        <v>F</v>
      </c>
      <c r="F2774">
        <v>503.87599999999998</v>
      </c>
      <c r="G2774">
        <v>505.298</v>
      </c>
      <c r="H2774">
        <v>505.298</v>
      </c>
      <c r="I2774">
        <v>505.07</v>
      </c>
      <c r="J2774">
        <v>528.66999999999996</v>
      </c>
      <c r="K2774">
        <v>528.66999999999996</v>
      </c>
      <c r="L2774">
        <v>528.47400000000005</v>
      </c>
      <c r="M2774">
        <v>528.47400000000005</v>
      </c>
      <c r="N2774">
        <v>521.572</v>
      </c>
      <c r="O2774">
        <f t="shared" si="127"/>
        <v>515.62266666666665</v>
      </c>
      <c r="P2774">
        <f t="shared" si="128"/>
        <v>509.67333333333335</v>
      </c>
      <c r="Q2774">
        <v>503.72399999999999</v>
      </c>
      <c r="R2774">
        <v>503.72399999999999</v>
      </c>
      <c r="S2774">
        <v>503.72399999999999</v>
      </c>
      <c r="T2774">
        <v>503.71800000000002</v>
      </c>
      <c r="U2774">
        <v>503.71800000000002</v>
      </c>
      <c r="V2774">
        <v>503.71800000000002</v>
      </c>
      <c r="W2774">
        <v>501.85300000000001</v>
      </c>
      <c r="X2774">
        <v>501.85300000000001</v>
      </c>
      <c r="Y2774">
        <v>504.202</v>
      </c>
      <c r="Z2774">
        <v>504.202</v>
      </c>
    </row>
    <row r="2775" spans="1:26" x14ac:dyDescent="0.35">
      <c r="A2775">
        <v>48</v>
      </c>
      <c r="B2775">
        <v>445</v>
      </c>
      <c r="C2775" t="str">
        <f t="shared" si="129"/>
        <v>48445</v>
      </c>
      <c r="D2775" t="str">
        <f t="shared" si="130"/>
        <v>48445</v>
      </c>
      <c r="E2775" t="str">
        <f>VLOOKUP(C2775,Table1[[Column1]:[GEMS_Typo]],2)</f>
        <v>E</v>
      </c>
      <c r="F2775">
        <v>2753.2559999999999</v>
      </c>
      <c r="G2775">
        <v>2753.2559999999999</v>
      </c>
      <c r="H2775">
        <v>2748.3539999999998</v>
      </c>
      <c r="I2775">
        <v>2748.3539999999998</v>
      </c>
      <c r="J2775">
        <v>2748.3539999999998</v>
      </c>
      <c r="K2775">
        <v>2748.3539999999998</v>
      </c>
      <c r="L2775">
        <v>2748.4960000000001</v>
      </c>
      <c r="M2775">
        <v>2748.4920000000002</v>
      </c>
      <c r="N2775">
        <v>2739.24</v>
      </c>
      <c r="O2775">
        <f t="shared" si="127"/>
        <v>2737.989333333333</v>
      </c>
      <c r="P2775">
        <f t="shared" si="128"/>
        <v>2736.7386666666666</v>
      </c>
      <c r="Q2775">
        <v>2735.4879999999998</v>
      </c>
      <c r="R2775">
        <v>2735.5920000000001</v>
      </c>
      <c r="S2775">
        <v>2749.0419999999999</v>
      </c>
      <c r="T2775">
        <v>2748.366</v>
      </c>
      <c r="U2775">
        <v>2748.366</v>
      </c>
      <c r="V2775">
        <v>2748.366</v>
      </c>
      <c r="W2775">
        <v>2742.2779999999998</v>
      </c>
      <c r="X2775">
        <v>2742.2779999999998</v>
      </c>
      <c r="Y2775">
        <v>2742.37</v>
      </c>
      <c r="Z2775">
        <v>2742.3780000000002</v>
      </c>
    </row>
    <row r="2776" spans="1:26" x14ac:dyDescent="0.35">
      <c r="A2776">
        <v>48</v>
      </c>
      <c r="B2776">
        <v>447</v>
      </c>
      <c r="C2776" t="str">
        <f t="shared" si="129"/>
        <v>48447</v>
      </c>
      <c r="D2776" t="str">
        <f t="shared" si="130"/>
        <v>48447</v>
      </c>
      <c r="E2776" t="str">
        <f>VLOOKUP(C2776,Table1[[Column1]:[GEMS_Typo]],2)</f>
        <v>F</v>
      </c>
      <c r="F2776">
        <v>1000.8339999999999</v>
      </c>
      <c r="G2776">
        <v>1001.158</v>
      </c>
      <c r="H2776">
        <v>1001.158</v>
      </c>
      <c r="I2776">
        <v>1000.842</v>
      </c>
      <c r="J2776">
        <v>998.81600000000003</v>
      </c>
      <c r="K2776">
        <v>999.68</v>
      </c>
      <c r="L2776">
        <v>999.68</v>
      </c>
      <c r="M2776">
        <v>999.68</v>
      </c>
      <c r="N2776">
        <v>996.94</v>
      </c>
      <c r="O2776">
        <f t="shared" si="127"/>
        <v>996.63600000000008</v>
      </c>
      <c r="P2776">
        <f t="shared" si="128"/>
        <v>996.33199999999999</v>
      </c>
      <c r="Q2776">
        <v>996.02800000000002</v>
      </c>
      <c r="R2776">
        <v>996.02800000000002</v>
      </c>
      <c r="S2776">
        <v>1000.038</v>
      </c>
      <c r="T2776">
        <v>1000.092</v>
      </c>
      <c r="U2776">
        <v>1000.092</v>
      </c>
      <c r="V2776">
        <v>1000.092</v>
      </c>
      <c r="W2776">
        <v>999.68</v>
      </c>
      <c r="X2776">
        <v>999.68</v>
      </c>
      <c r="Y2776">
        <v>999.68399999999997</v>
      </c>
      <c r="Z2776">
        <v>999.68399999999997</v>
      </c>
    </row>
    <row r="2777" spans="1:26" x14ac:dyDescent="0.35">
      <c r="A2777">
        <v>48</v>
      </c>
      <c r="B2777">
        <v>449</v>
      </c>
      <c r="C2777" t="str">
        <f t="shared" si="129"/>
        <v>48449</v>
      </c>
      <c r="D2777" t="str">
        <f t="shared" si="130"/>
        <v>48449</v>
      </c>
      <c r="E2777" t="str">
        <f>VLOOKUP(C2777,Table1[[Column1]:[GEMS_Typo]],2)</f>
        <v>C</v>
      </c>
      <c r="F2777">
        <v>1582.877</v>
      </c>
      <c r="G2777">
        <v>1585.847</v>
      </c>
      <c r="H2777">
        <v>1589.317</v>
      </c>
      <c r="I2777">
        <v>1589.4090000000001</v>
      </c>
      <c r="J2777">
        <v>1589.5530000000001</v>
      </c>
      <c r="K2777">
        <v>1588.5730000000001</v>
      </c>
      <c r="L2777">
        <v>1588.133</v>
      </c>
      <c r="M2777">
        <v>1588.133</v>
      </c>
      <c r="N2777">
        <v>1587.1189999999999</v>
      </c>
      <c r="O2777">
        <f t="shared" si="127"/>
        <v>1602.1663333333333</v>
      </c>
      <c r="P2777">
        <f t="shared" si="128"/>
        <v>1617.2136666666665</v>
      </c>
      <c r="Q2777">
        <v>1632.261</v>
      </c>
      <c r="R2777">
        <v>1633.2190000000001</v>
      </c>
      <c r="S2777">
        <v>1623.299</v>
      </c>
      <c r="T2777">
        <v>1653.269</v>
      </c>
      <c r="U2777">
        <v>1653.269</v>
      </c>
      <c r="V2777">
        <v>1653.269</v>
      </c>
      <c r="W2777">
        <v>1660.374</v>
      </c>
      <c r="X2777">
        <v>1660.32</v>
      </c>
      <c r="Y2777">
        <v>1662.704</v>
      </c>
      <c r="Z2777">
        <v>1662.711</v>
      </c>
    </row>
    <row r="2778" spans="1:26" x14ac:dyDescent="0.35">
      <c r="A2778">
        <v>48</v>
      </c>
      <c r="B2778">
        <v>451</v>
      </c>
      <c r="C2778" t="str">
        <f t="shared" si="129"/>
        <v>48451</v>
      </c>
      <c r="D2778" t="str">
        <f t="shared" si="130"/>
        <v>48451</v>
      </c>
      <c r="E2778" t="str">
        <f>VLOOKUP(C2778,Table1[[Column1]:[GEMS_Typo]],2)</f>
        <v>B</v>
      </c>
      <c r="F2778">
        <v>3312.2</v>
      </c>
      <c r="G2778">
        <v>3307.6280000000002</v>
      </c>
      <c r="H2778">
        <v>3315.4479999999999</v>
      </c>
      <c r="I2778">
        <v>3313.3519999999999</v>
      </c>
      <c r="J2778">
        <v>3328.134</v>
      </c>
      <c r="K2778">
        <v>3354.8339999999998</v>
      </c>
      <c r="L2778">
        <v>3379.7860000000001</v>
      </c>
      <c r="M2778">
        <v>3478.9209999999998</v>
      </c>
      <c r="N2778">
        <v>3488.9050000000002</v>
      </c>
      <c r="O2778">
        <f t="shared" si="127"/>
        <v>3470.2266666666669</v>
      </c>
      <c r="P2778">
        <f t="shared" si="128"/>
        <v>3451.5483333333332</v>
      </c>
      <c r="Q2778">
        <v>3432.87</v>
      </c>
      <c r="R2778">
        <v>3426.6219999999998</v>
      </c>
      <c r="S2778">
        <v>3530.6460000000002</v>
      </c>
      <c r="T2778">
        <v>3539.422</v>
      </c>
      <c r="U2778">
        <v>3539.422</v>
      </c>
      <c r="V2778">
        <v>3539.422</v>
      </c>
      <c r="W2778">
        <v>3519.4160000000002</v>
      </c>
      <c r="X2778">
        <v>3527.9520000000002</v>
      </c>
      <c r="Y2778">
        <v>3528.0439999999999</v>
      </c>
      <c r="Z2778">
        <v>3534.3620000000001</v>
      </c>
    </row>
    <row r="2779" spans="1:26" x14ac:dyDescent="0.35">
      <c r="A2779">
        <v>48</v>
      </c>
      <c r="B2779">
        <v>453</v>
      </c>
      <c r="C2779" t="str">
        <f t="shared" si="129"/>
        <v>48453</v>
      </c>
      <c r="D2779" t="str">
        <f t="shared" si="130"/>
        <v>48453</v>
      </c>
      <c r="E2779" t="str">
        <f>VLOOKUP(C2779,Table1[[Column1]:[GEMS_Typo]],2)</f>
        <v>C</v>
      </c>
      <c r="F2779">
        <v>9508.7860000000001</v>
      </c>
      <c r="G2779">
        <v>9819.1650000000009</v>
      </c>
      <c r="H2779">
        <v>9937.8410000000003</v>
      </c>
      <c r="I2779">
        <v>9989.8919999999998</v>
      </c>
      <c r="J2779">
        <v>10056.485000000001</v>
      </c>
      <c r="K2779">
        <v>10029.411</v>
      </c>
      <c r="L2779">
        <v>10197.370999999999</v>
      </c>
      <c r="M2779">
        <v>10351.284</v>
      </c>
      <c r="N2779">
        <v>10543.38</v>
      </c>
      <c r="O2779">
        <f t="shared" si="127"/>
        <v>10771.135333333334</v>
      </c>
      <c r="P2779">
        <f t="shared" si="128"/>
        <v>10998.890666666666</v>
      </c>
      <c r="Q2779">
        <v>11226.646000000001</v>
      </c>
      <c r="R2779">
        <v>11241.396000000001</v>
      </c>
      <c r="S2779">
        <v>11096.198</v>
      </c>
      <c r="T2779">
        <v>11228.148999999999</v>
      </c>
      <c r="U2779">
        <v>11228.148999999999</v>
      </c>
      <c r="V2779">
        <v>11228.148999999999</v>
      </c>
      <c r="W2779">
        <v>11260.322</v>
      </c>
      <c r="X2779">
        <v>11265.924999999999</v>
      </c>
      <c r="Y2779">
        <v>11506.675999999999</v>
      </c>
      <c r="Z2779">
        <v>11528.641</v>
      </c>
    </row>
    <row r="2780" spans="1:26" x14ac:dyDescent="0.35">
      <c r="A2780">
        <v>48</v>
      </c>
      <c r="B2780">
        <v>455</v>
      </c>
      <c r="C2780" t="str">
        <f t="shared" si="129"/>
        <v>48455</v>
      </c>
      <c r="D2780" t="str">
        <f t="shared" si="130"/>
        <v>48455</v>
      </c>
      <c r="E2780" t="str">
        <f>VLOOKUP(C2780,Table1[[Column1]:[GEMS_Typo]],2)</f>
        <v>C</v>
      </c>
      <c r="F2780">
        <v>1369.29</v>
      </c>
      <c r="G2780">
        <v>1376.4639999999999</v>
      </c>
      <c r="H2780">
        <v>1376.4639999999999</v>
      </c>
      <c r="I2780">
        <v>1375.73</v>
      </c>
      <c r="J2780">
        <v>1380.07</v>
      </c>
      <c r="K2780">
        <v>1375.944</v>
      </c>
      <c r="L2780">
        <v>1378.8520000000001</v>
      </c>
      <c r="M2780">
        <v>1387.7819999999999</v>
      </c>
      <c r="N2780">
        <v>1405.7729999999999</v>
      </c>
      <c r="O2780">
        <f t="shared" si="127"/>
        <v>1402.4036666666666</v>
      </c>
      <c r="P2780">
        <f t="shared" si="128"/>
        <v>1399.0343333333333</v>
      </c>
      <c r="Q2780">
        <v>1395.665</v>
      </c>
      <c r="R2780">
        <v>1395.665</v>
      </c>
      <c r="S2780">
        <v>1454.1790000000001</v>
      </c>
      <c r="T2780">
        <v>1452.9870000000001</v>
      </c>
      <c r="U2780">
        <v>1452.9870000000001</v>
      </c>
      <c r="V2780">
        <v>1452.9870000000001</v>
      </c>
      <c r="W2780">
        <v>1454.912</v>
      </c>
      <c r="X2780">
        <v>1454.07</v>
      </c>
      <c r="Y2780">
        <v>1455.74</v>
      </c>
      <c r="Z2780">
        <v>1455.6579999999999</v>
      </c>
    </row>
    <row r="2781" spans="1:26" x14ac:dyDescent="0.35">
      <c r="A2781">
        <v>48</v>
      </c>
      <c r="B2781">
        <v>457</v>
      </c>
      <c r="C2781" t="str">
        <f t="shared" si="129"/>
        <v>48457</v>
      </c>
      <c r="D2781" t="str">
        <f t="shared" si="130"/>
        <v>48457</v>
      </c>
      <c r="E2781" t="str">
        <f>VLOOKUP(C2781,Table1[[Column1]:[GEMS_Typo]],2)</f>
        <v>D</v>
      </c>
      <c r="F2781">
        <v>1662.125</v>
      </c>
      <c r="G2781">
        <v>1661.077</v>
      </c>
      <c r="H2781">
        <v>1661.077</v>
      </c>
      <c r="I2781">
        <v>1661.077</v>
      </c>
      <c r="J2781">
        <v>1674.4490000000001</v>
      </c>
      <c r="K2781">
        <v>1680.9760000000001</v>
      </c>
      <c r="L2781">
        <v>1684.134</v>
      </c>
      <c r="M2781">
        <v>1684.768</v>
      </c>
      <c r="N2781">
        <v>1684.624</v>
      </c>
      <c r="O2781">
        <f t="shared" si="127"/>
        <v>1710.0206666666668</v>
      </c>
      <c r="P2781">
        <f t="shared" si="128"/>
        <v>1735.4173333333333</v>
      </c>
      <c r="Q2781">
        <v>1760.8140000000001</v>
      </c>
      <c r="R2781">
        <v>1760.8820000000001</v>
      </c>
      <c r="S2781">
        <v>1787.5740000000001</v>
      </c>
      <c r="T2781">
        <v>1786.614</v>
      </c>
      <c r="U2781">
        <v>1786.614</v>
      </c>
      <c r="V2781">
        <v>1786.614</v>
      </c>
      <c r="W2781">
        <v>1786.8150000000001</v>
      </c>
      <c r="X2781">
        <v>1786.8150000000001</v>
      </c>
      <c r="Y2781">
        <v>1784.508</v>
      </c>
      <c r="Z2781">
        <v>1784.4960000000001</v>
      </c>
    </row>
    <row r="2782" spans="1:26" x14ac:dyDescent="0.35">
      <c r="A2782">
        <v>48</v>
      </c>
      <c r="B2782">
        <v>459</v>
      </c>
      <c r="C2782" t="str">
        <f t="shared" si="129"/>
        <v>48459</v>
      </c>
      <c r="D2782" t="str">
        <f t="shared" si="130"/>
        <v>48459</v>
      </c>
      <c r="E2782" t="str">
        <f>VLOOKUP(C2782,Table1[[Column1]:[GEMS_Typo]],2)</f>
        <v>C</v>
      </c>
      <c r="F2782">
        <v>2191.3870000000002</v>
      </c>
      <c r="G2782">
        <v>2195.6179999999999</v>
      </c>
      <c r="H2782">
        <v>2214.3009999999999</v>
      </c>
      <c r="I2782">
        <v>2216.2350000000001</v>
      </c>
      <c r="J2782">
        <v>2221.4630000000002</v>
      </c>
      <c r="K2782">
        <v>2217.607</v>
      </c>
      <c r="L2782">
        <v>2217.357</v>
      </c>
      <c r="M2782">
        <v>2221.2130000000002</v>
      </c>
      <c r="N2782">
        <v>2216.4490000000001</v>
      </c>
      <c r="O2782">
        <f t="shared" si="127"/>
        <v>2216.0403333333334</v>
      </c>
      <c r="P2782">
        <f t="shared" si="128"/>
        <v>2215.6316666666667</v>
      </c>
      <c r="Q2782">
        <v>2215.223</v>
      </c>
      <c r="R2782">
        <v>2215.223</v>
      </c>
      <c r="S2782">
        <v>2239.529</v>
      </c>
      <c r="T2782">
        <v>2333.8229999999999</v>
      </c>
      <c r="U2782">
        <v>2333.8229999999999</v>
      </c>
      <c r="V2782">
        <v>2333.8229999999999</v>
      </c>
      <c r="W2782">
        <v>2329.9560000000001</v>
      </c>
      <c r="X2782">
        <v>2329.9560000000001</v>
      </c>
      <c r="Y2782">
        <v>2329.114</v>
      </c>
      <c r="Z2782">
        <v>2329.444</v>
      </c>
    </row>
    <row r="2783" spans="1:26" x14ac:dyDescent="0.35">
      <c r="A2783">
        <v>48</v>
      </c>
      <c r="B2783">
        <v>461</v>
      </c>
      <c r="C2783" t="str">
        <f t="shared" si="129"/>
        <v>48461</v>
      </c>
      <c r="D2783" t="str">
        <f t="shared" si="130"/>
        <v>48461</v>
      </c>
      <c r="E2783" t="str">
        <f>VLOOKUP(C2783,Table1[[Column1]:[GEMS_Typo]],2)</f>
        <v>D</v>
      </c>
      <c r="F2783">
        <v>745.9</v>
      </c>
      <c r="G2783">
        <v>749.726</v>
      </c>
      <c r="H2783">
        <v>749.726</v>
      </c>
      <c r="I2783">
        <v>754.54</v>
      </c>
      <c r="J2783">
        <v>754.54</v>
      </c>
      <c r="K2783">
        <v>757.80600000000004</v>
      </c>
      <c r="L2783">
        <v>757.39800000000002</v>
      </c>
      <c r="M2783">
        <v>757.39800000000002</v>
      </c>
      <c r="N2783">
        <v>753.42</v>
      </c>
      <c r="O2783">
        <f t="shared" si="127"/>
        <v>753.35</v>
      </c>
      <c r="P2783">
        <f t="shared" si="128"/>
        <v>753.28</v>
      </c>
      <c r="Q2783">
        <v>753.21</v>
      </c>
      <c r="R2783">
        <v>731.41200000000003</v>
      </c>
      <c r="S2783">
        <v>733.024</v>
      </c>
      <c r="T2783">
        <v>741.09</v>
      </c>
      <c r="U2783">
        <v>741.09</v>
      </c>
      <c r="V2783">
        <v>741.09</v>
      </c>
      <c r="W2783">
        <v>741.25599999999997</v>
      </c>
      <c r="X2783">
        <v>741.25599999999997</v>
      </c>
      <c r="Y2783">
        <v>741.91600000000005</v>
      </c>
      <c r="Z2783">
        <v>741.91600000000005</v>
      </c>
    </row>
    <row r="2784" spans="1:26" x14ac:dyDescent="0.35">
      <c r="A2784">
        <v>48</v>
      </c>
      <c r="B2784">
        <v>463</v>
      </c>
      <c r="C2784" t="str">
        <f t="shared" si="129"/>
        <v>48463</v>
      </c>
      <c r="D2784" t="str">
        <f t="shared" si="130"/>
        <v>48463</v>
      </c>
      <c r="E2784" t="str">
        <f>VLOOKUP(C2784,Table1[[Column1]:[GEMS_Typo]],2)</f>
        <v>C</v>
      </c>
      <c r="F2784">
        <v>1676.462</v>
      </c>
      <c r="G2784">
        <v>1673.5119999999999</v>
      </c>
      <c r="H2784">
        <v>1673.5119999999999</v>
      </c>
      <c r="I2784">
        <v>1679.5820000000001</v>
      </c>
      <c r="J2784">
        <v>1679.5820000000001</v>
      </c>
      <c r="K2784">
        <v>1679.5940000000001</v>
      </c>
      <c r="L2784">
        <v>1690.1179999999999</v>
      </c>
      <c r="M2784">
        <v>1690.1179999999999</v>
      </c>
      <c r="N2784">
        <v>1704.4670000000001</v>
      </c>
      <c r="O2784">
        <f t="shared" si="127"/>
        <v>1665.146</v>
      </c>
      <c r="P2784">
        <f t="shared" si="128"/>
        <v>1625.825</v>
      </c>
      <c r="Q2784">
        <v>1586.5039999999999</v>
      </c>
      <c r="R2784">
        <v>1598.8779999999999</v>
      </c>
      <c r="S2784">
        <v>1606.712</v>
      </c>
      <c r="T2784">
        <v>1605.204</v>
      </c>
      <c r="U2784">
        <v>1605.2570000000001</v>
      </c>
      <c r="V2784">
        <v>1605.2570000000001</v>
      </c>
      <c r="W2784">
        <v>1605.441</v>
      </c>
      <c r="X2784">
        <v>1605.441</v>
      </c>
      <c r="Y2784">
        <v>1610.8869999999999</v>
      </c>
      <c r="Z2784">
        <v>1610.646</v>
      </c>
    </row>
    <row r="2785" spans="1:26" x14ac:dyDescent="0.35">
      <c r="A2785">
        <v>48</v>
      </c>
      <c r="B2785">
        <v>465</v>
      </c>
      <c r="C2785" t="str">
        <f t="shared" si="129"/>
        <v>48465</v>
      </c>
      <c r="D2785" t="str">
        <f t="shared" si="130"/>
        <v>48465</v>
      </c>
      <c r="E2785" t="str">
        <f>VLOOKUP(C2785,Table1[[Column1]:[GEMS_Typo]],2)</f>
        <v>B</v>
      </c>
      <c r="F2785">
        <v>1717.521</v>
      </c>
      <c r="G2785">
        <v>1723.299</v>
      </c>
      <c r="H2785">
        <v>1721.827</v>
      </c>
      <c r="I2785">
        <v>1721.6310000000001</v>
      </c>
      <c r="J2785">
        <v>1722.7950000000001</v>
      </c>
      <c r="K2785">
        <v>1746.7170000000001</v>
      </c>
      <c r="L2785">
        <v>1746.135</v>
      </c>
      <c r="M2785">
        <v>1747.009</v>
      </c>
      <c r="N2785">
        <v>1747.5989999999999</v>
      </c>
      <c r="O2785">
        <f t="shared" si="127"/>
        <v>1740.5596666666665</v>
      </c>
      <c r="P2785">
        <f t="shared" si="128"/>
        <v>1733.5203333333334</v>
      </c>
      <c r="Q2785">
        <v>1726.481</v>
      </c>
      <c r="R2785">
        <v>1745.6769999999999</v>
      </c>
      <c r="S2785">
        <v>1827.8789999999999</v>
      </c>
      <c r="T2785">
        <v>1835.1790000000001</v>
      </c>
      <c r="U2785">
        <v>1835.1790000000001</v>
      </c>
      <c r="V2785">
        <v>1835.1790000000001</v>
      </c>
      <c r="W2785">
        <v>1831.2729999999999</v>
      </c>
      <c r="X2785">
        <v>1831.1849999999999</v>
      </c>
      <c r="Y2785">
        <v>1844.3810000000001</v>
      </c>
      <c r="Z2785">
        <v>1844.365</v>
      </c>
    </row>
    <row r="2786" spans="1:26" x14ac:dyDescent="0.35">
      <c r="A2786">
        <v>48</v>
      </c>
      <c r="B2786">
        <v>467</v>
      </c>
      <c r="C2786" t="str">
        <f t="shared" si="129"/>
        <v>48467</v>
      </c>
      <c r="D2786" t="str">
        <f t="shared" si="130"/>
        <v>48467</v>
      </c>
      <c r="E2786" t="str">
        <f>VLOOKUP(C2786,Table1[[Column1]:[GEMS_Typo]],2)</f>
        <v>C</v>
      </c>
      <c r="F2786">
        <v>3451.4560000000001</v>
      </c>
      <c r="G2786">
        <v>3456.3139999999999</v>
      </c>
      <c r="H2786">
        <v>3454.5079999999998</v>
      </c>
      <c r="I2786">
        <v>3456.288</v>
      </c>
      <c r="J2786">
        <v>3499.5439999999999</v>
      </c>
      <c r="K2786">
        <v>3461.9859999999999</v>
      </c>
      <c r="L2786">
        <v>3462.402</v>
      </c>
      <c r="M2786">
        <v>3462.402</v>
      </c>
      <c r="N2786">
        <v>3482.366</v>
      </c>
      <c r="O2786">
        <f t="shared" si="127"/>
        <v>3500.806</v>
      </c>
      <c r="P2786">
        <f t="shared" si="128"/>
        <v>3519.2460000000001</v>
      </c>
      <c r="Q2786">
        <v>3537.6860000000001</v>
      </c>
      <c r="R2786">
        <v>3537.4659999999999</v>
      </c>
      <c r="S2786">
        <v>3524.674</v>
      </c>
      <c r="T2786">
        <v>3525.3939999999998</v>
      </c>
      <c r="U2786">
        <v>3525.3939999999998</v>
      </c>
      <c r="V2786">
        <v>3525.3939999999998</v>
      </c>
      <c r="W2786">
        <v>3523.741</v>
      </c>
      <c r="X2786">
        <v>3523.009</v>
      </c>
      <c r="Y2786">
        <v>3535.2440000000001</v>
      </c>
      <c r="Z2786">
        <v>3533.21</v>
      </c>
    </row>
    <row r="2787" spans="1:26" x14ac:dyDescent="0.35">
      <c r="A2787">
        <v>48</v>
      </c>
      <c r="B2787">
        <v>469</v>
      </c>
      <c r="C2787" t="str">
        <f t="shared" si="129"/>
        <v>48469</v>
      </c>
      <c r="D2787" t="str">
        <f t="shared" si="130"/>
        <v>48469</v>
      </c>
      <c r="E2787" t="str">
        <f>VLOOKUP(C2787,Table1[[Column1]:[GEMS_Typo]],2)</f>
        <v>B</v>
      </c>
      <c r="F2787">
        <v>2643.7849999999999</v>
      </c>
      <c r="G2787">
        <v>2668.9369999999999</v>
      </c>
      <c r="H2787">
        <v>2672.9569999999999</v>
      </c>
      <c r="I2787">
        <v>2672.335</v>
      </c>
      <c r="J2787">
        <v>2718.8989999999999</v>
      </c>
      <c r="K2787">
        <v>2737.5709999999999</v>
      </c>
      <c r="L2787">
        <v>2800.837</v>
      </c>
      <c r="M2787">
        <v>2821.7849999999999</v>
      </c>
      <c r="N2787">
        <v>2845.1759999999999</v>
      </c>
      <c r="O2787">
        <f t="shared" si="127"/>
        <v>2846.0633333333335</v>
      </c>
      <c r="P2787">
        <f t="shared" si="128"/>
        <v>2846.9506666666666</v>
      </c>
      <c r="Q2787">
        <v>2847.8380000000002</v>
      </c>
      <c r="R2787">
        <v>2851.2919999999999</v>
      </c>
      <c r="S2787">
        <v>2812.5189999999998</v>
      </c>
      <c r="T2787">
        <v>2827.7829999999999</v>
      </c>
      <c r="U2787">
        <v>2827.7829999999999</v>
      </c>
      <c r="V2787">
        <v>2827.7829999999999</v>
      </c>
      <c r="W2787">
        <v>2836.0039999999999</v>
      </c>
      <c r="X2787">
        <v>2850.4180000000001</v>
      </c>
      <c r="Y2787">
        <v>2855.489</v>
      </c>
      <c r="Z2787">
        <v>2857.4430000000002</v>
      </c>
    </row>
    <row r="2788" spans="1:26" x14ac:dyDescent="0.35">
      <c r="A2788">
        <v>48</v>
      </c>
      <c r="B2788">
        <v>471</v>
      </c>
      <c r="C2788" t="str">
        <f t="shared" si="129"/>
        <v>48471</v>
      </c>
      <c r="D2788" t="str">
        <f t="shared" si="130"/>
        <v>48471</v>
      </c>
      <c r="E2788" t="str">
        <f>VLOOKUP(C2788,Table1[[Column1]:[GEMS_Typo]],2)</f>
        <v>C</v>
      </c>
      <c r="F2788">
        <v>2200.37</v>
      </c>
      <c r="G2788">
        <v>2204.9960000000001</v>
      </c>
      <c r="H2788">
        <v>2205.3719999999998</v>
      </c>
      <c r="I2788">
        <v>2204.3960000000002</v>
      </c>
      <c r="J2788">
        <v>2204.3960000000002</v>
      </c>
      <c r="K2788">
        <v>2203.4299999999998</v>
      </c>
      <c r="L2788">
        <v>2205.5859999999998</v>
      </c>
      <c r="M2788">
        <v>2210.8380000000002</v>
      </c>
      <c r="N2788">
        <v>2212.1460000000002</v>
      </c>
      <c r="O2788">
        <f t="shared" si="127"/>
        <v>2222.318666666667</v>
      </c>
      <c r="P2788">
        <f t="shared" si="128"/>
        <v>2232.4913333333334</v>
      </c>
      <c r="Q2788">
        <v>2242.6640000000002</v>
      </c>
      <c r="R2788">
        <v>2245.5459999999998</v>
      </c>
      <c r="S2788">
        <v>2219.0619999999999</v>
      </c>
      <c r="T2788">
        <v>2226.8879999999999</v>
      </c>
      <c r="U2788">
        <v>2226.8879999999999</v>
      </c>
      <c r="V2788">
        <v>2226.8879999999999</v>
      </c>
      <c r="W2788">
        <v>2225.6889999999999</v>
      </c>
      <c r="X2788">
        <v>2264.357</v>
      </c>
      <c r="Y2788">
        <v>2279.2820000000002</v>
      </c>
      <c r="Z2788">
        <v>2332.0859999999998</v>
      </c>
    </row>
    <row r="2789" spans="1:26" x14ac:dyDescent="0.35">
      <c r="A2789">
        <v>48</v>
      </c>
      <c r="B2789">
        <v>473</v>
      </c>
      <c r="C2789" t="str">
        <f t="shared" si="129"/>
        <v>48473</v>
      </c>
      <c r="D2789" t="str">
        <f t="shared" si="130"/>
        <v>48473</v>
      </c>
      <c r="E2789" t="str">
        <f>VLOOKUP(C2789,Table1[[Column1]:[GEMS_Typo]],2)</f>
        <v>A</v>
      </c>
      <c r="F2789">
        <v>1808.1579999999999</v>
      </c>
      <c r="G2789">
        <v>1821.172</v>
      </c>
      <c r="H2789">
        <v>1820.7619999999999</v>
      </c>
      <c r="I2789">
        <v>1819.654</v>
      </c>
      <c r="J2789">
        <v>1819.654</v>
      </c>
      <c r="K2789">
        <v>1819.452</v>
      </c>
      <c r="L2789">
        <v>1819.4559999999999</v>
      </c>
      <c r="M2789">
        <v>1818.644</v>
      </c>
      <c r="N2789">
        <v>1816.6279999999999</v>
      </c>
      <c r="O2789">
        <f t="shared" si="127"/>
        <v>1826.904</v>
      </c>
      <c r="P2789">
        <f t="shared" si="128"/>
        <v>1837.1799999999998</v>
      </c>
      <c r="Q2789">
        <v>1847.4559999999999</v>
      </c>
      <c r="R2789">
        <v>1847.546</v>
      </c>
      <c r="S2789">
        <v>1951.414</v>
      </c>
      <c r="T2789">
        <v>1951.0139999999999</v>
      </c>
      <c r="U2789">
        <v>1951.0139999999999</v>
      </c>
      <c r="V2789">
        <v>1951.0139999999999</v>
      </c>
      <c r="W2789">
        <v>1989.9849999999999</v>
      </c>
      <c r="X2789">
        <v>1997.797</v>
      </c>
      <c r="Y2789">
        <v>1994.748</v>
      </c>
      <c r="Z2789">
        <v>2000.491</v>
      </c>
    </row>
    <row r="2790" spans="1:26" x14ac:dyDescent="0.35">
      <c r="A2790">
        <v>48</v>
      </c>
      <c r="B2790">
        <v>475</v>
      </c>
      <c r="C2790" t="str">
        <f t="shared" si="129"/>
        <v>48475</v>
      </c>
      <c r="D2790" t="str">
        <f t="shared" si="130"/>
        <v>48475</v>
      </c>
      <c r="E2790" t="str">
        <f>VLOOKUP(C2790,Table1[[Column1]:[GEMS_Typo]],2)</f>
        <v>D</v>
      </c>
      <c r="F2790">
        <v>1340.287</v>
      </c>
      <c r="G2790">
        <v>1340.077</v>
      </c>
      <c r="H2790">
        <v>1339.758</v>
      </c>
      <c r="I2790">
        <v>1335.1120000000001</v>
      </c>
      <c r="J2790">
        <v>1335.1120000000001</v>
      </c>
      <c r="K2790">
        <v>1334.34</v>
      </c>
      <c r="L2790">
        <v>1333.944</v>
      </c>
      <c r="M2790">
        <v>1304.2360000000001</v>
      </c>
      <c r="N2790">
        <v>1334.0129999999999</v>
      </c>
      <c r="O2790">
        <f t="shared" si="127"/>
        <v>1330.3999999999999</v>
      </c>
      <c r="P2790">
        <f t="shared" si="128"/>
        <v>1326.787</v>
      </c>
      <c r="Q2790">
        <v>1323.174</v>
      </c>
      <c r="R2790">
        <v>1323.17</v>
      </c>
      <c r="S2790">
        <v>1328.808</v>
      </c>
      <c r="T2790">
        <v>1329.568</v>
      </c>
      <c r="U2790">
        <v>1329.568</v>
      </c>
      <c r="V2790">
        <v>1329.568</v>
      </c>
      <c r="W2790">
        <v>1333.8440000000001</v>
      </c>
      <c r="X2790">
        <v>1333.8440000000001</v>
      </c>
      <c r="Y2790">
        <v>1331.748</v>
      </c>
      <c r="Z2790">
        <v>1331.748</v>
      </c>
    </row>
    <row r="2791" spans="1:26" x14ac:dyDescent="0.35">
      <c r="A2791">
        <v>48</v>
      </c>
      <c r="B2791">
        <v>477</v>
      </c>
      <c r="C2791" t="str">
        <f t="shared" si="129"/>
        <v>48477</v>
      </c>
      <c r="D2791" t="str">
        <f t="shared" si="130"/>
        <v>48477</v>
      </c>
      <c r="E2791" t="str">
        <f>VLOOKUP(C2791,Table1[[Column1]:[GEMS_Typo]],2)</f>
        <v>C</v>
      </c>
      <c r="F2791">
        <v>2051.8820000000001</v>
      </c>
      <c r="G2791">
        <v>2071.5700000000002</v>
      </c>
      <c r="H2791">
        <v>2072.5700000000002</v>
      </c>
      <c r="I2791">
        <v>2070.654</v>
      </c>
      <c r="J2791">
        <v>2070.654</v>
      </c>
      <c r="K2791">
        <v>2072.2020000000002</v>
      </c>
      <c r="L2791">
        <v>2071.35</v>
      </c>
      <c r="M2791">
        <v>2070.9720000000002</v>
      </c>
      <c r="N2791">
        <v>2068.6619999999998</v>
      </c>
      <c r="O2791">
        <f t="shared" si="127"/>
        <v>2091.1556666666665</v>
      </c>
      <c r="P2791">
        <f t="shared" si="128"/>
        <v>2113.6493333333333</v>
      </c>
      <c r="Q2791">
        <v>2136.143</v>
      </c>
      <c r="R2791">
        <v>2132.913</v>
      </c>
      <c r="S2791">
        <v>2126.7840000000001</v>
      </c>
      <c r="T2791">
        <v>2127.0309999999999</v>
      </c>
      <c r="U2791">
        <v>2127.6260000000002</v>
      </c>
      <c r="V2791">
        <v>2127.6260000000002</v>
      </c>
      <c r="W2791">
        <v>2123.6750000000002</v>
      </c>
      <c r="X2791">
        <v>2125.6660000000002</v>
      </c>
      <c r="Y2791">
        <v>2130.8359999999998</v>
      </c>
      <c r="Z2791">
        <v>2131.866</v>
      </c>
    </row>
    <row r="2792" spans="1:26" x14ac:dyDescent="0.35">
      <c r="A2792">
        <v>48</v>
      </c>
      <c r="B2792">
        <v>479</v>
      </c>
      <c r="C2792" t="str">
        <f t="shared" si="129"/>
        <v>48479</v>
      </c>
      <c r="D2792" t="str">
        <f t="shared" si="130"/>
        <v>48479</v>
      </c>
      <c r="E2792" t="str">
        <f>VLOOKUP(C2792,Table1[[Column1]:[GEMS_Typo]],2)</f>
        <v>B</v>
      </c>
      <c r="F2792">
        <v>2707.2649999999999</v>
      </c>
      <c r="G2792">
        <v>2669.5619999999999</v>
      </c>
      <c r="H2792">
        <v>2686.7979999999998</v>
      </c>
      <c r="I2792">
        <v>2752.183</v>
      </c>
      <c r="J2792">
        <v>2749.9479999999999</v>
      </c>
      <c r="K2792">
        <v>2753.181</v>
      </c>
      <c r="L2792">
        <v>2772.4580000000001</v>
      </c>
      <c r="M2792">
        <v>2778.7979999999998</v>
      </c>
      <c r="N2792">
        <v>2792.3180000000002</v>
      </c>
      <c r="O2792">
        <f t="shared" si="127"/>
        <v>3003.9566666666669</v>
      </c>
      <c r="P2792">
        <f t="shared" si="128"/>
        <v>3215.5953333333332</v>
      </c>
      <c r="Q2792">
        <v>3427.2339999999999</v>
      </c>
      <c r="R2792">
        <v>3436.8159999999998</v>
      </c>
      <c r="S2792">
        <v>3523.2260000000001</v>
      </c>
      <c r="T2792">
        <v>3545.8150000000001</v>
      </c>
      <c r="U2792">
        <v>3546.462</v>
      </c>
      <c r="V2792">
        <v>3547.058</v>
      </c>
      <c r="W2792">
        <v>3593.8739999999998</v>
      </c>
      <c r="X2792">
        <v>3597.0030000000002</v>
      </c>
      <c r="Y2792">
        <v>3575.904</v>
      </c>
      <c r="Z2792">
        <v>3580.047</v>
      </c>
    </row>
    <row r="2793" spans="1:26" x14ac:dyDescent="0.35">
      <c r="A2793">
        <v>48</v>
      </c>
      <c r="B2793">
        <v>481</v>
      </c>
      <c r="C2793" t="str">
        <f t="shared" si="129"/>
        <v>48481</v>
      </c>
      <c r="D2793" t="str">
        <f t="shared" si="130"/>
        <v>48481</v>
      </c>
      <c r="E2793" t="str">
        <f>VLOOKUP(C2793,Table1[[Column1]:[GEMS_Typo]],2)</f>
        <v>D</v>
      </c>
      <c r="F2793">
        <v>3020.3829999999998</v>
      </c>
      <c r="G2793">
        <v>3019.931</v>
      </c>
      <c r="H2793">
        <v>3021.1289999999999</v>
      </c>
      <c r="I2793">
        <v>3018.9389999999999</v>
      </c>
      <c r="J2793">
        <v>3018.9389999999999</v>
      </c>
      <c r="K2793">
        <v>3018.3049999999998</v>
      </c>
      <c r="L2793">
        <v>3021.1819999999998</v>
      </c>
      <c r="M2793">
        <v>3021.4630000000002</v>
      </c>
      <c r="N2793">
        <v>3019.5770000000002</v>
      </c>
      <c r="O2793">
        <f t="shared" si="127"/>
        <v>3020.9270000000001</v>
      </c>
      <c r="P2793">
        <f t="shared" si="128"/>
        <v>3022.277</v>
      </c>
      <c r="Q2793">
        <v>3023.627</v>
      </c>
      <c r="R2793">
        <v>3023.8690000000001</v>
      </c>
      <c r="S2793">
        <v>3078.2530000000002</v>
      </c>
      <c r="T2793">
        <v>3079.59</v>
      </c>
      <c r="U2793">
        <v>3079.59</v>
      </c>
      <c r="V2793">
        <v>3079.59</v>
      </c>
      <c r="W2793">
        <v>3067.393</v>
      </c>
      <c r="X2793">
        <v>3065.2269999999999</v>
      </c>
      <c r="Y2793">
        <v>3089.308</v>
      </c>
      <c r="Z2793">
        <v>3087.4720000000002</v>
      </c>
    </row>
    <row r="2794" spans="1:26" x14ac:dyDescent="0.35">
      <c r="A2794">
        <v>48</v>
      </c>
      <c r="B2794">
        <v>483</v>
      </c>
      <c r="C2794" t="str">
        <f t="shared" si="129"/>
        <v>48483</v>
      </c>
      <c r="D2794" t="str">
        <f t="shared" si="130"/>
        <v>48483</v>
      </c>
      <c r="E2794" t="str">
        <f>VLOOKUP(C2794,Table1[[Column1]:[GEMS_Typo]],2)</f>
        <v>D</v>
      </c>
      <c r="F2794">
        <v>1905.64</v>
      </c>
      <c r="G2794">
        <v>1905.64</v>
      </c>
      <c r="H2794">
        <v>1902.848</v>
      </c>
      <c r="I2794">
        <v>1902.848</v>
      </c>
      <c r="J2794">
        <v>1902.848</v>
      </c>
      <c r="K2794">
        <v>1902.848</v>
      </c>
      <c r="L2794">
        <v>1907.646</v>
      </c>
      <c r="M2794">
        <v>1907.646</v>
      </c>
      <c r="N2794">
        <v>1907.5440000000001</v>
      </c>
      <c r="O2794">
        <f t="shared" si="127"/>
        <v>1926.0033333333333</v>
      </c>
      <c r="P2794">
        <f t="shared" si="128"/>
        <v>1944.4626666666668</v>
      </c>
      <c r="Q2794">
        <v>1962.922</v>
      </c>
      <c r="R2794">
        <v>1924.7059999999999</v>
      </c>
      <c r="S2794">
        <v>1928.808</v>
      </c>
      <c r="T2794">
        <v>1933.288</v>
      </c>
      <c r="U2794">
        <v>1933.288</v>
      </c>
      <c r="V2794">
        <v>1933.288</v>
      </c>
      <c r="W2794">
        <v>1933.4939999999999</v>
      </c>
      <c r="X2794">
        <v>1933.4939999999999</v>
      </c>
      <c r="Y2794">
        <v>1933.4860000000001</v>
      </c>
      <c r="Z2794">
        <v>1933.596</v>
      </c>
    </row>
    <row r="2795" spans="1:26" x14ac:dyDescent="0.35">
      <c r="A2795">
        <v>48</v>
      </c>
      <c r="B2795">
        <v>485</v>
      </c>
      <c r="C2795" t="str">
        <f t="shared" si="129"/>
        <v>48485</v>
      </c>
      <c r="D2795" t="str">
        <f t="shared" si="130"/>
        <v>48485</v>
      </c>
      <c r="E2795" t="str">
        <f>VLOOKUP(C2795,Table1[[Column1]:[GEMS_Typo]],2)</f>
        <v>B</v>
      </c>
      <c r="F2795">
        <v>3661.59</v>
      </c>
      <c r="G2795">
        <v>3622.87</v>
      </c>
      <c r="H2795">
        <v>3636.8820000000001</v>
      </c>
      <c r="I2795">
        <v>3651.451</v>
      </c>
      <c r="J2795">
        <v>3657.7449999999999</v>
      </c>
      <c r="K2795">
        <v>3661.6289999999999</v>
      </c>
      <c r="L2795">
        <v>3664.6529999999998</v>
      </c>
      <c r="M2795">
        <v>3660.0230000000001</v>
      </c>
      <c r="N2795">
        <v>3656.2530000000002</v>
      </c>
      <c r="O2795">
        <f t="shared" si="127"/>
        <v>3548.5230000000001</v>
      </c>
      <c r="P2795">
        <f t="shared" si="128"/>
        <v>3440.7930000000001</v>
      </c>
      <c r="Q2795">
        <v>3333.0630000000001</v>
      </c>
      <c r="R2795">
        <v>3346.0650000000001</v>
      </c>
      <c r="S2795">
        <v>3313.18</v>
      </c>
      <c r="T2795">
        <v>3316.011</v>
      </c>
      <c r="U2795">
        <v>3316.011</v>
      </c>
      <c r="V2795">
        <v>3316.011</v>
      </c>
      <c r="W2795">
        <v>3316.7339999999999</v>
      </c>
      <c r="X2795">
        <v>3316.748</v>
      </c>
      <c r="Y2795">
        <v>3312.9079999999999</v>
      </c>
      <c r="Z2795">
        <v>3314.0790000000002</v>
      </c>
    </row>
    <row r="2796" spans="1:26" x14ac:dyDescent="0.35">
      <c r="A2796">
        <v>48</v>
      </c>
      <c r="B2796">
        <v>487</v>
      </c>
      <c r="C2796" t="str">
        <f t="shared" si="129"/>
        <v>48487</v>
      </c>
      <c r="D2796" t="str">
        <f t="shared" si="130"/>
        <v>48487</v>
      </c>
      <c r="E2796" t="str">
        <f>VLOOKUP(C2796,Table1[[Column1]:[GEMS_Typo]],2)</f>
        <v>D</v>
      </c>
      <c r="F2796">
        <v>2210.962</v>
      </c>
      <c r="G2796">
        <v>2224.9380000000001</v>
      </c>
      <c r="H2796">
        <v>2224.9380000000001</v>
      </c>
      <c r="I2796">
        <v>2224.0520000000001</v>
      </c>
      <c r="J2796">
        <v>2224.0520000000001</v>
      </c>
      <c r="K2796">
        <v>2223.1260000000002</v>
      </c>
      <c r="L2796">
        <v>2209.3180000000002</v>
      </c>
      <c r="M2796">
        <v>2224.3110000000001</v>
      </c>
      <c r="N2796">
        <v>2220.6669999999999</v>
      </c>
      <c r="O2796">
        <f t="shared" si="127"/>
        <v>2163.5909999999999</v>
      </c>
      <c r="P2796">
        <f t="shared" si="128"/>
        <v>2106.5149999999999</v>
      </c>
      <c r="Q2796">
        <v>2049.4389999999999</v>
      </c>
      <c r="R2796">
        <v>2052.1379999999999</v>
      </c>
      <c r="S2796">
        <v>2067.0720000000001</v>
      </c>
      <c r="T2796">
        <v>2063.288</v>
      </c>
      <c r="U2796">
        <v>2063.288</v>
      </c>
      <c r="V2796">
        <v>2063.288</v>
      </c>
      <c r="W2796">
        <v>2061.6030000000001</v>
      </c>
      <c r="X2796">
        <v>2061.6030000000001</v>
      </c>
      <c r="Y2796">
        <v>2062.2130000000002</v>
      </c>
      <c r="Z2796">
        <v>2070.59</v>
      </c>
    </row>
    <row r="2797" spans="1:26" x14ac:dyDescent="0.35">
      <c r="A2797">
        <v>48</v>
      </c>
      <c r="B2797">
        <v>489</v>
      </c>
      <c r="C2797" t="str">
        <f t="shared" si="129"/>
        <v>48489</v>
      </c>
      <c r="D2797" t="str">
        <f t="shared" si="130"/>
        <v>48489</v>
      </c>
      <c r="E2797" t="str">
        <f>VLOOKUP(C2797,Table1[[Column1]:[GEMS_Typo]],2)</f>
        <v>D</v>
      </c>
      <c r="F2797">
        <v>1531.3420000000001</v>
      </c>
      <c r="G2797">
        <v>1526.904</v>
      </c>
      <c r="H2797">
        <v>1526.904</v>
      </c>
      <c r="I2797">
        <v>1530.41</v>
      </c>
      <c r="J2797">
        <v>1530.4079999999999</v>
      </c>
      <c r="K2797">
        <v>1530.384</v>
      </c>
      <c r="L2797">
        <v>1530.088</v>
      </c>
      <c r="M2797">
        <v>1530.088</v>
      </c>
      <c r="N2797">
        <v>1529.8040000000001</v>
      </c>
      <c r="O2797">
        <f t="shared" si="127"/>
        <v>1547.9853333333333</v>
      </c>
      <c r="P2797">
        <f t="shared" si="128"/>
        <v>1566.1666666666667</v>
      </c>
      <c r="Q2797">
        <v>1584.348</v>
      </c>
      <c r="R2797">
        <v>1584.3340000000001</v>
      </c>
      <c r="S2797">
        <v>1568.732</v>
      </c>
      <c r="T2797">
        <v>1571.99</v>
      </c>
      <c r="U2797">
        <v>1571.99</v>
      </c>
      <c r="V2797">
        <v>1571.84</v>
      </c>
      <c r="W2797">
        <v>1567.4559999999999</v>
      </c>
      <c r="X2797">
        <v>1567.4559999999999</v>
      </c>
      <c r="Y2797">
        <v>1569.1959999999999</v>
      </c>
      <c r="Z2797">
        <v>1568.742</v>
      </c>
    </row>
    <row r="2798" spans="1:26" x14ac:dyDescent="0.35">
      <c r="A2798">
        <v>48</v>
      </c>
      <c r="B2798">
        <v>491</v>
      </c>
      <c r="C2798" t="str">
        <f t="shared" si="129"/>
        <v>48491</v>
      </c>
      <c r="D2798" t="str">
        <f t="shared" si="130"/>
        <v>48491</v>
      </c>
      <c r="E2798" t="str">
        <f>VLOOKUP(C2798,Table1[[Column1]:[GEMS_Typo]],2)</f>
        <v>C</v>
      </c>
      <c r="F2798">
        <v>4778.7489999999998</v>
      </c>
      <c r="G2798">
        <v>4878.8599999999997</v>
      </c>
      <c r="H2798">
        <v>4911.7160000000003</v>
      </c>
      <c r="I2798">
        <v>4920.6379999999999</v>
      </c>
      <c r="J2798">
        <v>5488.866</v>
      </c>
      <c r="K2798">
        <v>5422.4340000000002</v>
      </c>
      <c r="L2798">
        <v>5513.308</v>
      </c>
      <c r="M2798">
        <v>5617.5379999999996</v>
      </c>
      <c r="N2798">
        <v>5636.674</v>
      </c>
      <c r="O2798">
        <f t="shared" si="127"/>
        <v>6091.8513333333331</v>
      </c>
      <c r="P2798">
        <f t="shared" si="128"/>
        <v>6547.028666666667</v>
      </c>
      <c r="Q2798">
        <v>7002.2060000000001</v>
      </c>
      <c r="R2798">
        <v>7024.3320000000003</v>
      </c>
      <c r="S2798">
        <v>7360.9290000000001</v>
      </c>
      <c r="T2798">
        <v>7439.62</v>
      </c>
      <c r="U2798">
        <v>7439.62</v>
      </c>
      <c r="V2798">
        <v>7439.62</v>
      </c>
      <c r="W2798">
        <v>7416.4790000000003</v>
      </c>
      <c r="X2798">
        <v>7427.5619999999999</v>
      </c>
      <c r="Y2798">
        <v>7434.5870000000004</v>
      </c>
      <c r="Z2798">
        <v>7492.51</v>
      </c>
    </row>
    <row r="2799" spans="1:26" x14ac:dyDescent="0.35">
      <c r="A2799">
        <v>48</v>
      </c>
      <c r="B2799">
        <v>493</v>
      </c>
      <c r="C2799" t="str">
        <f t="shared" si="129"/>
        <v>48493</v>
      </c>
      <c r="D2799" t="str">
        <f t="shared" si="130"/>
        <v>48493</v>
      </c>
      <c r="E2799" t="str">
        <f>VLOOKUP(C2799,Table1[[Column1]:[GEMS_Typo]],2)</f>
        <v>B</v>
      </c>
      <c r="F2799">
        <v>2315.1840000000002</v>
      </c>
      <c r="G2799">
        <v>2343.7139999999999</v>
      </c>
      <c r="H2799">
        <v>2343.7139999999999</v>
      </c>
      <c r="I2799">
        <v>2348.5300000000002</v>
      </c>
      <c r="J2799">
        <v>2348.5300000000002</v>
      </c>
      <c r="K2799">
        <v>2373.4319999999998</v>
      </c>
      <c r="L2799">
        <v>2372.6840000000002</v>
      </c>
      <c r="M2799">
        <v>2380.442</v>
      </c>
      <c r="N2799">
        <v>2386.5120000000002</v>
      </c>
      <c r="O2799">
        <f t="shared" si="127"/>
        <v>2405.9866666666667</v>
      </c>
      <c r="P2799">
        <f t="shared" si="128"/>
        <v>2425.4613333333336</v>
      </c>
      <c r="Q2799">
        <v>2444.9360000000001</v>
      </c>
      <c r="R2799">
        <v>2445.384</v>
      </c>
      <c r="S2799">
        <v>2464.7159999999999</v>
      </c>
      <c r="T2799">
        <v>2464.44</v>
      </c>
      <c r="U2799">
        <v>2464.44</v>
      </c>
      <c r="V2799">
        <v>2464.44</v>
      </c>
      <c r="W2799">
        <v>2473.48</v>
      </c>
      <c r="X2799">
        <v>2480.84</v>
      </c>
      <c r="Y2799">
        <v>2482.953</v>
      </c>
      <c r="Z2799">
        <v>2491.0419999999999</v>
      </c>
    </row>
    <row r="2800" spans="1:26" x14ac:dyDescent="0.35">
      <c r="A2800">
        <v>48</v>
      </c>
      <c r="B2800">
        <v>495</v>
      </c>
      <c r="C2800" t="str">
        <f t="shared" si="129"/>
        <v>48495</v>
      </c>
      <c r="D2800" t="str">
        <f t="shared" si="130"/>
        <v>48495</v>
      </c>
      <c r="E2800" t="str">
        <f>VLOOKUP(C2800,Table1[[Column1]:[GEMS_Typo]],2)</f>
        <v>D</v>
      </c>
      <c r="F2800">
        <v>701.63800000000003</v>
      </c>
      <c r="G2800">
        <v>701.63</v>
      </c>
      <c r="H2800">
        <v>701.63</v>
      </c>
      <c r="I2800">
        <v>700.60799999999995</v>
      </c>
      <c r="J2800">
        <v>700.60799999999995</v>
      </c>
      <c r="K2800">
        <v>703.95</v>
      </c>
      <c r="L2800">
        <v>703.822</v>
      </c>
      <c r="M2800">
        <v>703.822</v>
      </c>
      <c r="N2800">
        <v>703.976</v>
      </c>
      <c r="O2800">
        <f t="shared" si="127"/>
        <v>701.33533333333332</v>
      </c>
      <c r="P2800">
        <f t="shared" si="128"/>
        <v>698.69466666666665</v>
      </c>
      <c r="Q2800">
        <v>696.05399999999997</v>
      </c>
      <c r="R2800">
        <v>696.05399999999997</v>
      </c>
      <c r="S2800">
        <v>691.85</v>
      </c>
      <c r="T2800">
        <v>691.85</v>
      </c>
      <c r="U2800">
        <v>691.85</v>
      </c>
      <c r="V2800">
        <v>691.85</v>
      </c>
      <c r="W2800">
        <v>690.91399999999999</v>
      </c>
      <c r="X2800">
        <v>690.91399999999999</v>
      </c>
      <c r="Y2800">
        <v>690.91600000000005</v>
      </c>
      <c r="Z2800">
        <v>691.05799999999999</v>
      </c>
    </row>
    <row r="2801" spans="1:26" x14ac:dyDescent="0.35">
      <c r="A2801">
        <v>48</v>
      </c>
      <c r="B2801">
        <v>497</v>
      </c>
      <c r="C2801" t="str">
        <f t="shared" si="129"/>
        <v>48497</v>
      </c>
      <c r="D2801" t="str">
        <f t="shared" si="130"/>
        <v>48497</v>
      </c>
      <c r="E2801" t="str">
        <f>VLOOKUP(C2801,Table1[[Column1]:[GEMS_Typo]],2)</f>
        <v>A</v>
      </c>
      <c r="F2801">
        <v>2853.788</v>
      </c>
      <c r="G2801">
        <v>2918.248</v>
      </c>
      <c r="H2801">
        <v>2914.864</v>
      </c>
      <c r="I2801">
        <v>2914.866</v>
      </c>
      <c r="J2801">
        <v>2914.866</v>
      </c>
      <c r="K2801">
        <v>2962.576</v>
      </c>
      <c r="L2801">
        <v>2961.6640000000002</v>
      </c>
      <c r="M2801">
        <v>2969.3130000000001</v>
      </c>
      <c r="N2801">
        <v>2979.645</v>
      </c>
      <c r="O2801">
        <f t="shared" si="127"/>
        <v>3001.299</v>
      </c>
      <c r="P2801">
        <f t="shared" si="128"/>
        <v>3022.953</v>
      </c>
      <c r="Q2801">
        <v>3044.607</v>
      </c>
      <c r="R2801">
        <v>3067.0889999999999</v>
      </c>
      <c r="S2801">
        <v>3188.8040000000001</v>
      </c>
      <c r="T2801">
        <v>3205.6460000000002</v>
      </c>
      <c r="U2801">
        <v>3205.6460000000002</v>
      </c>
      <c r="V2801">
        <v>3205.6460000000002</v>
      </c>
      <c r="W2801">
        <v>3203.558</v>
      </c>
      <c r="X2801">
        <v>3203.5239999999999</v>
      </c>
      <c r="Y2801">
        <v>3212.681</v>
      </c>
      <c r="Z2801">
        <v>3213.7829999999999</v>
      </c>
    </row>
    <row r="2802" spans="1:26" x14ac:dyDescent="0.35">
      <c r="A2802">
        <v>48</v>
      </c>
      <c r="B2802">
        <v>499</v>
      </c>
      <c r="C2802" t="str">
        <f t="shared" si="129"/>
        <v>48499</v>
      </c>
      <c r="D2802" t="str">
        <f t="shared" si="130"/>
        <v>48499</v>
      </c>
      <c r="E2802" t="str">
        <f>VLOOKUP(C2802,Table1[[Column1]:[GEMS_Typo]],2)</f>
        <v>C</v>
      </c>
      <c r="F2802">
        <v>2632.502</v>
      </c>
      <c r="G2802">
        <v>2639.01</v>
      </c>
      <c r="H2802">
        <v>2639.0079999999998</v>
      </c>
      <c r="I2802">
        <v>2635.0479999999998</v>
      </c>
      <c r="J2802">
        <v>2635.9160000000002</v>
      </c>
      <c r="K2802">
        <v>2635.3380000000002</v>
      </c>
      <c r="L2802">
        <v>2635.4540000000002</v>
      </c>
      <c r="M2802">
        <v>2639.7260000000001</v>
      </c>
      <c r="N2802">
        <v>2666.0030000000002</v>
      </c>
      <c r="O2802">
        <f t="shared" si="127"/>
        <v>2668.8316666666669</v>
      </c>
      <c r="P2802">
        <f t="shared" si="128"/>
        <v>2671.6603333333333</v>
      </c>
      <c r="Q2802">
        <v>2674.489</v>
      </c>
      <c r="R2802">
        <v>2674.5909999999999</v>
      </c>
      <c r="S2802">
        <v>2664.8589999999999</v>
      </c>
      <c r="T2802">
        <v>2665.7429999999999</v>
      </c>
      <c r="U2802">
        <v>2665.7429999999999</v>
      </c>
      <c r="V2802">
        <v>2665.7429999999999</v>
      </c>
      <c r="W2802">
        <v>2672.7860000000001</v>
      </c>
      <c r="X2802">
        <v>2671.944</v>
      </c>
      <c r="Y2802">
        <v>2671.107</v>
      </c>
      <c r="Z2802">
        <v>2677.9160000000002</v>
      </c>
    </row>
    <row r="2803" spans="1:26" x14ac:dyDescent="0.35">
      <c r="A2803">
        <v>48</v>
      </c>
      <c r="B2803">
        <v>501</v>
      </c>
      <c r="C2803" t="str">
        <f t="shared" si="129"/>
        <v>48501</v>
      </c>
      <c r="D2803" t="str">
        <f t="shared" si="130"/>
        <v>48501</v>
      </c>
      <c r="E2803" t="str">
        <f>VLOOKUP(C2803,Table1[[Column1]:[GEMS_Typo]],2)</f>
        <v>E</v>
      </c>
      <c r="F2803">
        <v>1505.58</v>
      </c>
      <c r="G2803">
        <v>1505.58</v>
      </c>
      <c r="H2803">
        <v>1505.442</v>
      </c>
      <c r="I2803">
        <v>1509.46</v>
      </c>
      <c r="J2803">
        <v>1509.46</v>
      </c>
      <c r="K2803">
        <v>1509.46</v>
      </c>
      <c r="L2803">
        <v>1508.96</v>
      </c>
      <c r="M2803">
        <v>1508.96</v>
      </c>
      <c r="N2803">
        <v>1508.96</v>
      </c>
      <c r="O2803">
        <f t="shared" si="127"/>
        <v>1508.586</v>
      </c>
      <c r="P2803">
        <f t="shared" si="128"/>
        <v>1508.212</v>
      </c>
      <c r="Q2803">
        <v>1507.838</v>
      </c>
      <c r="R2803">
        <v>1507.8340000000001</v>
      </c>
      <c r="S2803">
        <v>1514.662</v>
      </c>
      <c r="T2803">
        <v>1514.6579999999999</v>
      </c>
      <c r="U2803">
        <v>1514.6579999999999</v>
      </c>
      <c r="V2803">
        <v>1514.6579999999999</v>
      </c>
      <c r="W2803">
        <v>1515.201</v>
      </c>
      <c r="X2803">
        <v>1515.201</v>
      </c>
      <c r="Y2803">
        <v>1514.636</v>
      </c>
      <c r="Z2803">
        <v>1515.0840000000001</v>
      </c>
    </row>
    <row r="2804" spans="1:26" x14ac:dyDescent="0.35">
      <c r="A2804">
        <v>48</v>
      </c>
      <c r="B2804">
        <v>503</v>
      </c>
      <c r="C2804" t="str">
        <f t="shared" si="129"/>
        <v>48503</v>
      </c>
      <c r="D2804" t="str">
        <f t="shared" si="130"/>
        <v>48503</v>
      </c>
      <c r="E2804" t="str">
        <f>VLOOKUP(C2804,Table1[[Column1]:[GEMS_Typo]],2)</f>
        <v>C</v>
      </c>
      <c r="F2804">
        <v>2045.654</v>
      </c>
      <c r="G2804">
        <v>2029.4760000000001</v>
      </c>
      <c r="H2804">
        <v>2029.4760000000001</v>
      </c>
      <c r="I2804">
        <v>2030.2239999999999</v>
      </c>
      <c r="J2804">
        <v>2028.136</v>
      </c>
      <c r="K2804">
        <v>2027.43</v>
      </c>
      <c r="L2804">
        <v>2027.6859999999999</v>
      </c>
      <c r="M2804">
        <v>2027.402</v>
      </c>
      <c r="N2804">
        <v>2022.6759999999999</v>
      </c>
      <c r="O2804">
        <f t="shared" si="127"/>
        <v>2020.9913333333334</v>
      </c>
      <c r="P2804">
        <f t="shared" si="128"/>
        <v>2019.3066666666666</v>
      </c>
      <c r="Q2804">
        <v>2017.6220000000001</v>
      </c>
      <c r="R2804">
        <v>2043.5519999999999</v>
      </c>
      <c r="S2804">
        <v>2034.9860000000001</v>
      </c>
      <c r="T2804">
        <v>2035.4639999999999</v>
      </c>
      <c r="U2804">
        <v>2035.4639999999999</v>
      </c>
      <c r="V2804">
        <v>2035.4639999999999</v>
      </c>
      <c r="W2804">
        <v>2032.287</v>
      </c>
      <c r="X2804">
        <v>2032.287</v>
      </c>
      <c r="Y2804">
        <v>2030.393</v>
      </c>
      <c r="Z2804">
        <v>2030.675</v>
      </c>
    </row>
    <row r="2805" spans="1:26" x14ac:dyDescent="0.35">
      <c r="A2805">
        <v>48</v>
      </c>
      <c r="B2805">
        <v>505</v>
      </c>
      <c r="C2805" t="str">
        <f t="shared" si="129"/>
        <v>48505</v>
      </c>
      <c r="D2805" t="str">
        <f t="shared" si="130"/>
        <v>48505</v>
      </c>
      <c r="E2805" t="str">
        <f>VLOOKUP(C2805,Table1[[Column1]:[GEMS_Typo]],2)</f>
        <v>B</v>
      </c>
      <c r="F2805">
        <v>578.01199999999994</v>
      </c>
      <c r="G2805">
        <v>578.26300000000003</v>
      </c>
      <c r="H2805">
        <v>578.26300000000003</v>
      </c>
      <c r="I2805">
        <v>577.74099999999999</v>
      </c>
      <c r="J2805">
        <v>575.10699999999997</v>
      </c>
      <c r="K2805">
        <v>599.99699999999996</v>
      </c>
      <c r="L2805">
        <v>600.52499999999998</v>
      </c>
      <c r="M2805">
        <v>600.52499999999998</v>
      </c>
      <c r="N2805">
        <v>607.29300000000001</v>
      </c>
      <c r="O2805">
        <f t="shared" si="127"/>
        <v>611.47633333333329</v>
      </c>
      <c r="P2805">
        <f t="shared" si="128"/>
        <v>615.65966666666668</v>
      </c>
      <c r="Q2805">
        <v>619.84299999999996</v>
      </c>
      <c r="R2805">
        <v>619.83900000000006</v>
      </c>
      <c r="S2805">
        <v>619.83900000000006</v>
      </c>
      <c r="T2805">
        <v>624.33799999999997</v>
      </c>
      <c r="U2805">
        <v>624.33799999999997</v>
      </c>
      <c r="V2805">
        <v>624.33799999999997</v>
      </c>
      <c r="W2805">
        <v>624.62199999999996</v>
      </c>
      <c r="X2805">
        <v>623.04200000000003</v>
      </c>
      <c r="Y2805">
        <v>637.81799999999998</v>
      </c>
      <c r="Z2805">
        <v>637.96799999999996</v>
      </c>
    </row>
    <row r="2806" spans="1:26" x14ac:dyDescent="0.35">
      <c r="A2806">
        <v>48</v>
      </c>
      <c r="B2806">
        <v>507</v>
      </c>
      <c r="C2806" t="str">
        <f t="shared" si="129"/>
        <v>48507</v>
      </c>
      <c r="D2806" t="str">
        <f t="shared" si="130"/>
        <v>48507</v>
      </c>
      <c r="E2806" t="str">
        <f>VLOOKUP(C2806,Table1[[Column1]:[GEMS_Typo]],2)</f>
        <v>D</v>
      </c>
      <c r="F2806">
        <v>967.66200000000003</v>
      </c>
      <c r="G2806">
        <v>971.52200000000005</v>
      </c>
      <c r="H2806">
        <v>971.52200000000005</v>
      </c>
      <c r="I2806">
        <v>971.02800000000002</v>
      </c>
      <c r="J2806">
        <v>971.072</v>
      </c>
      <c r="K2806">
        <v>971.822</v>
      </c>
      <c r="L2806">
        <v>971.43399999999997</v>
      </c>
      <c r="M2806">
        <v>971.43399999999997</v>
      </c>
      <c r="N2806">
        <v>971.45399999999995</v>
      </c>
      <c r="O2806">
        <f t="shared" si="127"/>
        <v>969.80799999999999</v>
      </c>
      <c r="P2806">
        <f t="shared" si="128"/>
        <v>968.16199999999992</v>
      </c>
      <c r="Q2806">
        <v>966.51599999999996</v>
      </c>
      <c r="R2806">
        <v>966.51800000000003</v>
      </c>
      <c r="S2806">
        <v>963.48599999999999</v>
      </c>
      <c r="T2806">
        <v>968.20399999999995</v>
      </c>
      <c r="U2806">
        <v>968.20399999999995</v>
      </c>
      <c r="V2806">
        <v>968.20399999999995</v>
      </c>
      <c r="W2806">
        <v>966.95799999999997</v>
      </c>
      <c r="X2806">
        <v>966.96400000000006</v>
      </c>
      <c r="Y2806">
        <v>966.95299999999997</v>
      </c>
      <c r="Z2806">
        <v>966.95299999999997</v>
      </c>
    </row>
    <row r="2807" spans="1:26" x14ac:dyDescent="0.35">
      <c r="A2807">
        <v>49</v>
      </c>
      <c r="B2807">
        <v>1</v>
      </c>
      <c r="C2807" t="str">
        <f t="shared" si="129"/>
        <v>49001</v>
      </c>
      <c r="D2807" t="str">
        <f t="shared" si="130"/>
        <v>49001</v>
      </c>
      <c r="E2807" t="str">
        <f>VLOOKUP(C2807,Table1[[Column1]:[GEMS_Typo]],2)</f>
        <v>D</v>
      </c>
      <c r="F2807">
        <v>2476.2600000000002</v>
      </c>
      <c r="G2807">
        <v>2474.3000000000002</v>
      </c>
      <c r="H2807">
        <v>2474.3000000000002</v>
      </c>
      <c r="I2807">
        <v>2474.3000000000002</v>
      </c>
      <c r="J2807">
        <v>2486.16</v>
      </c>
      <c r="K2807">
        <v>2498.62</v>
      </c>
      <c r="L2807">
        <v>2484.89</v>
      </c>
      <c r="M2807">
        <v>2503.172</v>
      </c>
      <c r="N2807">
        <v>2503.6080000000002</v>
      </c>
      <c r="O2807">
        <v>2508.5079999999998</v>
      </c>
      <c r="P2807">
        <v>2839.7060000000001</v>
      </c>
      <c r="Q2807">
        <v>2853.7060000000001</v>
      </c>
      <c r="R2807">
        <v>2863.7060000000001</v>
      </c>
      <c r="S2807">
        <v>2926.6170000000002</v>
      </c>
      <c r="T2807">
        <v>2894.7040000000002</v>
      </c>
      <c r="U2807">
        <v>2908.1979999999999</v>
      </c>
      <c r="V2807">
        <v>2853.779</v>
      </c>
      <c r="W2807">
        <v>2890.3339999999998</v>
      </c>
      <c r="X2807">
        <v>2876.2240000000002</v>
      </c>
      <c r="Y2807">
        <v>3149.076</v>
      </c>
      <c r="Z2807">
        <v>2767.7</v>
      </c>
    </row>
    <row r="2808" spans="1:26" x14ac:dyDescent="0.35">
      <c r="A2808">
        <v>49</v>
      </c>
      <c r="B2808">
        <v>3</v>
      </c>
      <c r="C2808" t="str">
        <f t="shared" si="129"/>
        <v>49003</v>
      </c>
      <c r="D2808" t="str">
        <f t="shared" si="130"/>
        <v>49003</v>
      </c>
      <c r="E2808" t="str">
        <f>VLOOKUP(C2808,Table1[[Column1]:[GEMS_Typo]],2)</f>
        <v>E</v>
      </c>
      <c r="F2808">
        <v>4225.32</v>
      </c>
      <c r="G2808">
        <v>4263.0600000000004</v>
      </c>
      <c r="H2808">
        <v>4276.38</v>
      </c>
      <c r="I2808">
        <v>4313.66</v>
      </c>
      <c r="J2808">
        <v>4303.5200000000004</v>
      </c>
      <c r="K2808">
        <v>4306.88</v>
      </c>
      <c r="L2808">
        <v>4301.6369999999997</v>
      </c>
      <c r="M2808">
        <v>4300.2370000000001</v>
      </c>
      <c r="N2808">
        <v>4374.7690000000002</v>
      </c>
      <c r="O2808">
        <v>4328.8969999999999</v>
      </c>
      <c r="P2808">
        <v>5042.2700000000004</v>
      </c>
      <c r="Q2808">
        <v>5000.1369999999997</v>
      </c>
      <c r="R2808">
        <v>5011.5950000000003</v>
      </c>
      <c r="S2808">
        <v>5311.3909999999996</v>
      </c>
      <c r="T2808">
        <v>5183.8509999999997</v>
      </c>
      <c r="U2808">
        <v>5285.7269999999999</v>
      </c>
      <c r="V2808">
        <v>5199.6509999999998</v>
      </c>
      <c r="W2808">
        <v>5006.8940000000002</v>
      </c>
      <c r="X2808">
        <v>5038.076</v>
      </c>
      <c r="Y2808">
        <v>5239.9470000000001</v>
      </c>
      <c r="Z2808">
        <v>4593.08</v>
      </c>
    </row>
    <row r="2809" spans="1:26" x14ac:dyDescent="0.35">
      <c r="A2809">
        <v>49</v>
      </c>
      <c r="B2809">
        <v>5</v>
      </c>
      <c r="C2809" t="str">
        <f t="shared" si="129"/>
        <v>49005</v>
      </c>
      <c r="D2809" t="str">
        <f t="shared" si="130"/>
        <v>49005</v>
      </c>
      <c r="E2809" t="str">
        <f>VLOOKUP(C2809,Table1[[Column1]:[GEMS_Typo]],2)</f>
        <v>B</v>
      </c>
      <c r="F2809">
        <v>2444.94</v>
      </c>
      <c r="G2809">
        <v>2511.7600000000002</v>
      </c>
      <c r="H2809">
        <v>2516.86</v>
      </c>
      <c r="I2809">
        <v>2530.7800000000002</v>
      </c>
      <c r="J2809">
        <v>2571.46</v>
      </c>
      <c r="K2809">
        <v>2636.04</v>
      </c>
      <c r="L2809">
        <v>2585.4079999999999</v>
      </c>
      <c r="M2809">
        <v>2899.2179999999998</v>
      </c>
      <c r="N2809">
        <v>3014.241</v>
      </c>
      <c r="O2809">
        <v>2916.8470000000002</v>
      </c>
      <c r="P2809">
        <v>3145.7350000000001</v>
      </c>
      <c r="Q2809">
        <v>3150.2489999999998</v>
      </c>
      <c r="R2809">
        <v>3214.9270000000001</v>
      </c>
      <c r="S2809">
        <v>3382.8580000000002</v>
      </c>
      <c r="T2809">
        <v>3242.65</v>
      </c>
      <c r="U2809">
        <v>3385.29</v>
      </c>
      <c r="V2809">
        <v>3234.1660000000002</v>
      </c>
      <c r="W2809">
        <v>3112.3040000000001</v>
      </c>
      <c r="X2809">
        <v>3302.3560000000002</v>
      </c>
      <c r="Y2809">
        <v>3324.576</v>
      </c>
      <c r="Z2809">
        <v>3118.8679999999999</v>
      </c>
    </row>
    <row r="2810" spans="1:26" x14ac:dyDescent="0.35">
      <c r="A2810">
        <v>49</v>
      </c>
      <c r="B2810">
        <v>7</v>
      </c>
      <c r="C2810" t="str">
        <f t="shared" si="129"/>
        <v>49007</v>
      </c>
      <c r="D2810" t="str">
        <f t="shared" si="130"/>
        <v>49007</v>
      </c>
      <c r="E2810" t="str">
        <f>VLOOKUP(C2810,Table1[[Column1]:[GEMS_Typo]],2)</f>
        <v>C</v>
      </c>
      <c r="F2810">
        <v>1340.73</v>
      </c>
      <c r="G2810">
        <v>1345.59</v>
      </c>
      <c r="H2810">
        <v>1533.43</v>
      </c>
      <c r="I2810">
        <v>1543.71</v>
      </c>
      <c r="J2810">
        <v>1559.79</v>
      </c>
      <c r="K2810">
        <v>1563.99</v>
      </c>
      <c r="L2810">
        <v>1553.4090000000001</v>
      </c>
      <c r="M2810">
        <v>1555.8230000000001</v>
      </c>
      <c r="N2810">
        <v>1644.6</v>
      </c>
      <c r="O2810">
        <v>1573.0840000000001</v>
      </c>
      <c r="P2810">
        <v>1795.944</v>
      </c>
      <c r="Q2810">
        <v>1795.7090000000001</v>
      </c>
      <c r="R2810">
        <v>1882.1489999999999</v>
      </c>
      <c r="S2810">
        <v>1915.759</v>
      </c>
      <c r="T2810">
        <v>1919.8150000000001</v>
      </c>
      <c r="U2810">
        <v>1953.2950000000001</v>
      </c>
      <c r="V2810">
        <v>1865.6579999999999</v>
      </c>
      <c r="W2810">
        <v>2800.723</v>
      </c>
      <c r="X2810">
        <v>2968.7730000000001</v>
      </c>
      <c r="Y2810">
        <v>2183.3910000000001</v>
      </c>
      <c r="Z2810">
        <v>1967.0409999999999</v>
      </c>
    </row>
    <row r="2811" spans="1:26" x14ac:dyDescent="0.35">
      <c r="A2811">
        <v>49</v>
      </c>
      <c r="B2811">
        <v>9</v>
      </c>
      <c r="C2811" t="str">
        <f t="shared" si="129"/>
        <v>49009</v>
      </c>
      <c r="D2811" t="str">
        <f t="shared" si="130"/>
        <v>49009</v>
      </c>
      <c r="E2811" t="str">
        <f>VLOOKUP(C2811,Table1[[Column1]:[GEMS_Typo]],2)</f>
        <v>F</v>
      </c>
      <c r="F2811">
        <v>837.99</v>
      </c>
      <c r="G2811">
        <v>866.39</v>
      </c>
      <c r="H2811">
        <v>866.39</v>
      </c>
      <c r="I2811">
        <v>866.39</v>
      </c>
      <c r="J2811">
        <v>852.35</v>
      </c>
      <c r="K2811">
        <v>852.35</v>
      </c>
      <c r="L2811">
        <v>852.43600000000004</v>
      </c>
      <c r="M2811">
        <v>877.66399999999999</v>
      </c>
      <c r="N2811">
        <v>875.38400000000001</v>
      </c>
      <c r="O2811">
        <v>877.87599999999998</v>
      </c>
      <c r="P2811">
        <v>982.66</v>
      </c>
      <c r="Q2811">
        <v>982.68399999999997</v>
      </c>
      <c r="R2811">
        <v>1023.924</v>
      </c>
      <c r="S2811">
        <v>1251.9079999999999</v>
      </c>
      <c r="T2811">
        <v>1048.6020000000001</v>
      </c>
      <c r="U2811">
        <v>1200.146</v>
      </c>
      <c r="V2811">
        <v>1013.862</v>
      </c>
      <c r="W2811">
        <v>1034.0060000000001</v>
      </c>
      <c r="X2811">
        <v>1005.602</v>
      </c>
      <c r="Y2811">
        <v>1060.7570000000001</v>
      </c>
      <c r="Z2811">
        <v>994.93100000000004</v>
      </c>
    </row>
    <row r="2812" spans="1:26" x14ac:dyDescent="0.35">
      <c r="A2812">
        <v>49</v>
      </c>
      <c r="B2812">
        <v>11</v>
      </c>
      <c r="C2812" t="str">
        <f t="shared" si="129"/>
        <v>49011</v>
      </c>
      <c r="D2812" t="str">
        <f t="shared" si="130"/>
        <v>49011</v>
      </c>
      <c r="E2812" t="str">
        <f>VLOOKUP(C2812,Table1[[Column1]:[GEMS_Typo]],2)</f>
        <v>E</v>
      </c>
      <c r="F2812">
        <v>2326.7600000000002</v>
      </c>
      <c r="G2812">
        <v>2624.04</v>
      </c>
      <c r="H2812">
        <v>2721.08</v>
      </c>
      <c r="I2812">
        <v>2672.04</v>
      </c>
      <c r="J2812">
        <v>2734.64</v>
      </c>
      <c r="K2812">
        <v>2581.6799999999998</v>
      </c>
      <c r="L2812">
        <v>2553.3789999999999</v>
      </c>
      <c r="M2812">
        <v>2674.7350000000001</v>
      </c>
      <c r="N2812">
        <v>2942.97</v>
      </c>
      <c r="O2812">
        <v>2940.701</v>
      </c>
      <c r="P2812">
        <v>3071.3240000000001</v>
      </c>
      <c r="Q2812">
        <v>3052.308</v>
      </c>
      <c r="R2812">
        <v>3044.39</v>
      </c>
      <c r="S2812">
        <v>3101.748</v>
      </c>
      <c r="T2812">
        <v>3099.7139999999999</v>
      </c>
      <c r="U2812">
        <v>3177.9859999999999</v>
      </c>
      <c r="V2812">
        <v>3057.114</v>
      </c>
      <c r="W2812">
        <v>3091.7860000000001</v>
      </c>
      <c r="X2812">
        <v>3133.9</v>
      </c>
      <c r="Y2812">
        <v>3159.306</v>
      </c>
      <c r="Z2812">
        <v>3106.8519999999999</v>
      </c>
    </row>
    <row r="2813" spans="1:26" x14ac:dyDescent="0.35">
      <c r="A2813">
        <v>49</v>
      </c>
      <c r="B2813">
        <v>13</v>
      </c>
      <c r="C2813" t="str">
        <f t="shared" si="129"/>
        <v>49013</v>
      </c>
      <c r="D2813" t="str">
        <f t="shared" si="130"/>
        <v>49013</v>
      </c>
      <c r="E2813" t="str">
        <f>VLOOKUP(C2813,Table1[[Column1]:[GEMS_Typo]],2)</f>
        <v>D</v>
      </c>
      <c r="F2813">
        <v>3571.72</v>
      </c>
      <c r="G2813">
        <v>3329.24</v>
      </c>
      <c r="H2813">
        <v>3335.34</v>
      </c>
      <c r="I2813">
        <v>3336.92</v>
      </c>
      <c r="J2813">
        <v>3329.62</v>
      </c>
      <c r="K2813">
        <v>3347.18</v>
      </c>
      <c r="L2813">
        <v>3389.5680000000002</v>
      </c>
      <c r="M2813">
        <v>3389.5680000000002</v>
      </c>
      <c r="N2813">
        <v>3536.9920000000002</v>
      </c>
      <c r="O2813">
        <v>3487.752</v>
      </c>
      <c r="P2813">
        <v>4150.0140000000001</v>
      </c>
      <c r="Q2813">
        <v>4164.3770000000004</v>
      </c>
      <c r="R2813">
        <v>4186.1769999999997</v>
      </c>
      <c r="S2813">
        <v>4665.473</v>
      </c>
      <c r="T2813">
        <v>4118.5069999999996</v>
      </c>
      <c r="U2813">
        <v>4427.6210000000001</v>
      </c>
      <c r="V2813">
        <v>4015.8809999999999</v>
      </c>
      <c r="W2813">
        <v>4042.0079999999998</v>
      </c>
      <c r="X2813">
        <v>3992.038</v>
      </c>
      <c r="Y2813">
        <v>4081.4459999999999</v>
      </c>
      <c r="Z2813">
        <v>3545.7379999999998</v>
      </c>
    </row>
    <row r="2814" spans="1:26" x14ac:dyDescent="0.35">
      <c r="A2814">
        <v>49</v>
      </c>
      <c r="B2814">
        <v>15</v>
      </c>
      <c r="C2814" t="str">
        <f t="shared" si="129"/>
        <v>49015</v>
      </c>
      <c r="D2814" t="str">
        <f t="shared" si="130"/>
        <v>49015</v>
      </c>
      <c r="E2814" t="str">
        <f>VLOOKUP(C2814,Table1[[Column1]:[GEMS_Typo]],2)</f>
        <v>D</v>
      </c>
      <c r="F2814">
        <v>3141.47</v>
      </c>
      <c r="G2814">
        <v>3152.07</v>
      </c>
      <c r="H2814">
        <v>3158.11</v>
      </c>
      <c r="I2814">
        <v>3166.71</v>
      </c>
      <c r="J2814">
        <v>3180.85</v>
      </c>
      <c r="K2814">
        <v>3273.15</v>
      </c>
      <c r="L2814">
        <v>3259.6419999999998</v>
      </c>
      <c r="M2814">
        <v>3259.752</v>
      </c>
      <c r="N2814">
        <v>3360.7849999999999</v>
      </c>
      <c r="O2814">
        <v>3305.9259999999999</v>
      </c>
      <c r="P2814">
        <v>3855.5740000000001</v>
      </c>
      <c r="Q2814">
        <v>3837.4270000000001</v>
      </c>
      <c r="R2814">
        <v>3884.8270000000002</v>
      </c>
      <c r="S2814">
        <v>3981.4029999999998</v>
      </c>
      <c r="T2814">
        <v>3832.895</v>
      </c>
      <c r="U2814">
        <v>3916.1709999999998</v>
      </c>
      <c r="V2814">
        <v>3822.3139999999999</v>
      </c>
      <c r="W2814">
        <v>3818.5349999999999</v>
      </c>
      <c r="X2814">
        <v>3785.1689999999999</v>
      </c>
      <c r="Y2814">
        <v>4089.5909999999999</v>
      </c>
      <c r="Z2814">
        <v>3617.3139999999999</v>
      </c>
    </row>
    <row r="2815" spans="1:26" x14ac:dyDescent="0.35">
      <c r="A2815">
        <v>49</v>
      </c>
      <c r="B2815">
        <v>17</v>
      </c>
      <c r="C2815" t="str">
        <f t="shared" si="129"/>
        <v>49017</v>
      </c>
      <c r="D2815" t="str">
        <f t="shared" si="130"/>
        <v>49017</v>
      </c>
      <c r="E2815" t="str">
        <f>VLOOKUP(C2815,Table1[[Column1]:[GEMS_Typo]],2)</f>
        <v>C</v>
      </c>
      <c r="F2815">
        <v>3142</v>
      </c>
      <c r="G2815">
        <v>3076.16</v>
      </c>
      <c r="H2815">
        <v>3076.16</v>
      </c>
      <c r="I2815">
        <v>3078.16</v>
      </c>
      <c r="J2815">
        <v>3080.26</v>
      </c>
      <c r="K2815">
        <v>3069.96</v>
      </c>
      <c r="L2815">
        <v>3095.12</v>
      </c>
      <c r="M2815">
        <v>3123.7959999999998</v>
      </c>
      <c r="N2815">
        <v>3125.4609999999998</v>
      </c>
      <c r="O2815">
        <v>3121.5329999999999</v>
      </c>
      <c r="P2815">
        <v>3527.4870000000001</v>
      </c>
      <c r="Q2815">
        <v>3531.1779999999999</v>
      </c>
      <c r="R2815">
        <v>3530.1179999999999</v>
      </c>
      <c r="S2815">
        <v>4115.6589999999997</v>
      </c>
      <c r="T2815">
        <v>3550.3130000000001</v>
      </c>
      <c r="U2815">
        <v>4043.875</v>
      </c>
      <c r="V2815">
        <v>3513.6750000000002</v>
      </c>
      <c r="W2815">
        <v>3620.174</v>
      </c>
      <c r="X2815">
        <v>4064.84</v>
      </c>
      <c r="Y2815">
        <v>3775.1129999999998</v>
      </c>
      <c r="Z2815">
        <v>3416.2049999999999</v>
      </c>
    </row>
    <row r="2816" spans="1:26" x14ac:dyDescent="0.35">
      <c r="A2816">
        <v>49</v>
      </c>
      <c r="B2816">
        <v>19</v>
      </c>
      <c r="C2816" t="str">
        <f t="shared" si="129"/>
        <v>49019</v>
      </c>
      <c r="D2816" t="str">
        <f t="shared" si="130"/>
        <v>49019</v>
      </c>
      <c r="E2816" t="str">
        <f>VLOOKUP(C2816,Table1[[Column1]:[GEMS_Typo]],2)</f>
        <v>D</v>
      </c>
      <c r="F2816">
        <v>3550.13</v>
      </c>
      <c r="G2816">
        <v>3782.43</v>
      </c>
      <c r="H2816">
        <v>3847.89</v>
      </c>
      <c r="I2816">
        <v>3852.43</v>
      </c>
      <c r="J2816">
        <v>3909.51</v>
      </c>
      <c r="K2816">
        <v>3895.09</v>
      </c>
      <c r="L2816">
        <v>3901.8029999999999</v>
      </c>
      <c r="M2816">
        <v>3857.2429999999999</v>
      </c>
      <c r="N2816">
        <v>3971.5450000000001</v>
      </c>
      <c r="O2816">
        <v>3961.9450000000002</v>
      </c>
      <c r="P2816">
        <v>4355.5309999999999</v>
      </c>
      <c r="Q2816">
        <v>4471.491</v>
      </c>
      <c r="R2816">
        <v>4461.3890000000001</v>
      </c>
      <c r="S2816">
        <v>4850.2219999999998</v>
      </c>
      <c r="T2816">
        <v>4499.268</v>
      </c>
      <c r="U2816">
        <v>4892.4759999999997</v>
      </c>
      <c r="V2816">
        <v>4496.7659999999996</v>
      </c>
      <c r="W2816">
        <v>4793.4340000000002</v>
      </c>
      <c r="X2816">
        <v>4392.0619999999999</v>
      </c>
      <c r="Y2816">
        <v>4748.29</v>
      </c>
      <c r="Z2816">
        <v>4339.107</v>
      </c>
    </row>
    <row r="2817" spans="1:26" x14ac:dyDescent="0.35">
      <c r="A2817">
        <v>49</v>
      </c>
      <c r="B2817">
        <v>21</v>
      </c>
      <c r="C2817" t="str">
        <f t="shared" si="129"/>
        <v>49021</v>
      </c>
      <c r="D2817" t="str">
        <f t="shared" si="130"/>
        <v>49021</v>
      </c>
      <c r="E2817" t="str">
        <f>VLOOKUP(C2817,Table1[[Column1]:[GEMS_Typo]],2)</f>
        <v>C</v>
      </c>
      <c r="F2817">
        <v>3106.55</v>
      </c>
      <c r="G2817">
        <v>3109.23</v>
      </c>
      <c r="H2817">
        <v>3110.71</v>
      </c>
      <c r="I2817">
        <v>3120.75</v>
      </c>
      <c r="J2817">
        <v>3139.39</v>
      </c>
      <c r="K2817">
        <v>3138.61</v>
      </c>
      <c r="L2817">
        <v>3192.174</v>
      </c>
      <c r="M2817">
        <v>3233.2820000000002</v>
      </c>
      <c r="N2817">
        <v>3254.74</v>
      </c>
      <c r="O2817">
        <v>3315.348</v>
      </c>
      <c r="P2817">
        <v>3781.058</v>
      </c>
      <c r="Q2817">
        <v>3783.672</v>
      </c>
      <c r="R2817">
        <v>3782.4560000000001</v>
      </c>
      <c r="S2817">
        <v>3894.5839999999998</v>
      </c>
      <c r="T2817">
        <v>3769.306</v>
      </c>
      <c r="U2817">
        <v>3808.4380000000001</v>
      </c>
      <c r="V2817">
        <v>3701.82</v>
      </c>
      <c r="W2817">
        <v>4667.4859999999999</v>
      </c>
      <c r="X2817">
        <v>4688.0379999999996</v>
      </c>
      <c r="Y2817">
        <v>4342.4459999999999</v>
      </c>
      <c r="Z2817">
        <v>3894.393</v>
      </c>
    </row>
    <row r="2818" spans="1:26" x14ac:dyDescent="0.35">
      <c r="A2818">
        <v>49</v>
      </c>
      <c r="B2818">
        <v>23</v>
      </c>
      <c r="C2818" t="str">
        <f t="shared" si="129"/>
        <v>49023</v>
      </c>
      <c r="D2818" t="str">
        <f t="shared" si="130"/>
        <v>49023</v>
      </c>
      <c r="E2818" t="str">
        <f>VLOOKUP(C2818,Table1[[Column1]:[GEMS_Typo]],2)</f>
        <v>B</v>
      </c>
      <c r="F2818">
        <v>3144.15</v>
      </c>
      <c r="G2818">
        <v>3205.49</v>
      </c>
      <c r="H2818">
        <v>3205.49</v>
      </c>
      <c r="I2818">
        <v>3203.43</v>
      </c>
      <c r="J2818">
        <v>3208.09</v>
      </c>
      <c r="K2818">
        <v>3216.89</v>
      </c>
      <c r="L2818">
        <v>3207.7080000000001</v>
      </c>
      <c r="M2818">
        <v>3218.328</v>
      </c>
      <c r="N2818">
        <v>3285.7449999999999</v>
      </c>
      <c r="O2818">
        <v>3221.5450000000001</v>
      </c>
      <c r="P2818">
        <v>3687.9189999999999</v>
      </c>
      <c r="Q2818">
        <v>3692.6930000000002</v>
      </c>
      <c r="R2818">
        <v>3692.819</v>
      </c>
      <c r="S2818">
        <v>3914.9430000000002</v>
      </c>
      <c r="T2818">
        <v>3827.473</v>
      </c>
      <c r="U2818">
        <v>3945.6590000000001</v>
      </c>
      <c r="V2818">
        <v>3761.741</v>
      </c>
      <c r="W2818">
        <v>3869.9839999999999</v>
      </c>
      <c r="X2818">
        <v>3807.7719999999999</v>
      </c>
      <c r="Y2818">
        <v>4137.8999999999996</v>
      </c>
      <c r="Z2818">
        <v>3674.8119999999999</v>
      </c>
    </row>
    <row r="2819" spans="1:26" x14ac:dyDescent="0.35">
      <c r="A2819">
        <v>49</v>
      </c>
      <c r="B2819">
        <v>25</v>
      </c>
      <c r="C2819" t="str">
        <f t="shared" ref="C2819:C2882" si="131">_xlfn.CONCAT(TEXT(A2819,"00"),TEXT(B2819,"000"))</f>
        <v>49025</v>
      </c>
      <c r="D2819" t="str">
        <f t="shared" ref="D2819:D2882" si="132">_xlfn.CONCAT(A2819,TEXT(B2819,"000"))</f>
        <v>49025</v>
      </c>
      <c r="E2819" t="str">
        <f>VLOOKUP(C2819,Table1[[Column1]:[GEMS_Typo]],2)</f>
        <v>E</v>
      </c>
      <c r="F2819">
        <v>2162.04</v>
      </c>
      <c r="G2819">
        <v>2147.3000000000002</v>
      </c>
      <c r="H2819">
        <v>2134.1799999999998</v>
      </c>
      <c r="I2819">
        <v>2151.9</v>
      </c>
      <c r="J2819">
        <v>2118.02</v>
      </c>
      <c r="K2819">
        <v>2118.02</v>
      </c>
      <c r="L2819">
        <v>2112.424</v>
      </c>
      <c r="M2819">
        <v>2112.1239999999998</v>
      </c>
      <c r="N2819">
        <v>2126.0450000000001</v>
      </c>
      <c r="O2819">
        <v>2097.817</v>
      </c>
      <c r="P2819">
        <v>2530.0309999999999</v>
      </c>
      <c r="Q2819">
        <v>2530.0309999999999</v>
      </c>
      <c r="R2819">
        <v>2510.7310000000002</v>
      </c>
      <c r="S2819">
        <v>2843.924</v>
      </c>
      <c r="T2819">
        <v>2486.4560000000001</v>
      </c>
      <c r="U2819">
        <v>2684.2240000000002</v>
      </c>
      <c r="V2819">
        <v>2291.953</v>
      </c>
      <c r="W2819">
        <v>3126.8609999999999</v>
      </c>
      <c r="X2819">
        <v>2703.5250000000001</v>
      </c>
      <c r="Y2819">
        <v>3117.9229999999998</v>
      </c>
      <c r="Z2819">
        <v>2866.9560000000001</v>
      </c>
    </row>
    <row r="2820" spans="1:26" x14ac:dyDescent="0.35">
      <c r="A2820">
        <v>49</v>
      </c>
      <c r="B2820">
        <v>27</v>
      </c>
      <c r="C2820" t="str">
        <f t="shared" si="131"/>
        <v>49027</v>
      </c>
      <c r="D2820" t="str">
        <f t="shared" si="132"/>
        <v>49027</v>
      </c>
      <c r="E2820" t="str">
        <f>VLOOKUP(C2820,Table1[[Column1]:[GEMS_Typo]],2)</f>
        <v>C</v>
      </c>
      <c r="F2820">
        <v>5285.16</v>
      </c>
      <c r="G2820">
        <v>5281.64</v>
      </c>
      <c r="H2820">
        <v>5283.74</v>
      </c>
      <c r="I2820">
        <v>5283.74</v>
      </c>
      <c r="J2820">
        <v>5262.94</v>
      </c>
      <c r="K2820">
        <v>5350.44</v>
      </c>
      <c r="L2820">
        <v>5331.1549999999997</v>
      </c>
      <c r="M2820">
        <v>5331.1509999999998</v>
      </c>
      <c r="N2820">
        <v>5337.65</v>
      </c>
      <c r="O2820">
        <v>5434.2430000000004</v>
      </c>
      <c r="P2820">
        <v>5918.77</v>
      </c>
      <c r="Q2820">
        <v>5906.5680000000002</v>
      </c>
      <c r="R2820">
        <v>5903.1660000000002</v>
      </c>
      <c r="S2820">
        <v>5982.2259999999997</v>
      </c>
      <c r="T2820">
        <v>6085.5280000000002</v>
      </c>
      <c r="U2820">
        <v>6098.72</v>
      </c>
      <c r="V2820">
        <v>6048.8109999999997</v>
      </c>
      <c r="W2820">
        <v>6258.3419999999996</v>
      </c>
      <c r="X2820">
        <v>6741.77</v>
      </c>
      <c r="Y2820">
        <v>6333.2439999999997</v>
      </c>
      <c r="Z2820">
        <v>5679.3710000000001</v>
      </c>
    </row>
    <row r="2821" spans="1:26" x14ac:dyDescent="0.35">
      <c r="A2821">
        <v>49</v>
      </c>
      <c r="B2821">
        <v>29</v>
      </c>
      <c r="C2821" t="str">
        <f t="shared" si="131"/>
        <v>49029</v>
      </c>
      <c r="D2821" t="str">
        <f t="shared" si="132"/>
        <v>49029</v>
      </c>
      <c r="E2821" t="str">
        <f>VLOOKUP(C2821,Table1[[Column1]:[GEMS_Typo]],2)</f>
        <v>E</v>
      </c>
      <c r="F2821">
        <v>319.27999999999997</v>
      </c>
      <c r="G2821">
        <v>337.05</v>
      </c>
      <c r="H2821">
        <v>346.21</v>
      </c>
      <c r="I2821">
        <v>344.21</v>
      </c>
      <c r="J2821">
        <v>332.33</v>
      </c>
      <c r="K2821">
        <v>365.99</v>
      </c>
      <c r="L2821">
        <v>371.399</v>
      </c>
      <c r="M2821">
        <v>371.84699999999998</v>
      </c>
      <c r="N2821">
        <v>440.31799999999998</v>
      </c>
      <c r="O2821">
        <v>374.31799999999998</v>
      </c>
      <c r="P2821">
        <v>395.56</v>
      </c>
      <c r="Q2821">
        <v>382.01400000000001</v>
      </c>
      <c r="R2821">
        <v>399.99400000000003</v>
      </c>
      <c r="S2821">
        <v>426.92399999999998</v>
      </c>
      <c r="T2821">
        <v>415.36599999999999</v>
      </c>
      <c r="U2821">
        <v>439.46199999999999</v>
      </c>
      <c r="V2821">
        <v>461.55900000000003</v>
      </c>
      <c r="W2821">
        <v>416.37599999999998</v>
      </c>
      <c r="X2821">
        <v>395.47399999999999</v>
      </c>
      <c r="Y2821">
        <v>409.53800000000001</v>
      </c>
      <c r="Z2821">
        <v>400.11200000000002</v>
      </c>
    </row>
    <row r="2822" spans="1:26" x14ac:dyDescent="0.35">
      <c r="A2822">
        <v>49</v>
      </c>
      <c r="B2822">
        <v>31</v>
      </c>
      <c r="C2822" t="str">
        <f t="shared" si="131"/>
        <v>49031</v>
      </c>
      <c r="D2822" t="str">
        <f t="shared" si="132"/>
        <v>49031</v>
      </c>
      <c r="E2822" t="str">
        <f>VLOOKUP(C2822,Table1[[Column1]:[GEMS_Typo]],2)</f>
        <v>F</v>
      </c>
      <c r="F2822">
        <v>946.85</v>
      </c>
      <c r="G2822">
        <v>1070.57</v>
      </c>
      <c r="H2822">
        <v>1071.0899999999999</v>
      </c>
      <c r="I2822">
        <v>1071.0899999999999</v>
      </c>
      <c r="J2822">
        <v>1084.03</v>
      </c>
      <c r="K2822">
        <v>1084.03</v>
      </c>
      <c r="L2822">
        <v>1080.211</v>
      </c>
      <c r="M2822">
        <v>1080.211</v>
      </c>
      <c r="N2822">
        <v>1079.011</v>
      </c>
      <c r="O2822">
        <v>1085.3510000000001</v>
      </c>
      <c r="P2822">
        <v>1135.7449999999999</v>
      </c>
      <c r="Q2822">
        <v>1135.7529999999999</v>
      </c>
      <c r="R2822">
        <v>1135.7529999999999</v>
      </c>
      <c r="S2822">
        <v>1171.5609999999999</v>
      </c>
      <c r="T2822">
        <v>1138.4090000000001</v>
      </c>
      <c r="U2822">
        <v>1163.527</v>
      </c>
      <c r="V2822">
        <v>1130.0519999999999</v>
      </c>
      <c r="W2822">
        <v>1126.6780000000001</v>
      </c>
      <c r="X2822">
        <v>1146.5519999999999</v>
      </c>
      <c r="Y2822">
        <v>1231.3219999999999</v>
      </c>
      <c r="Z2822">
        <v>1168.0840000000001</v>
      </c>
    </row>
    <row r="2823" spans="1:26" x14ac:dyDescent="0.35">
      <c r="A2823">
        <v>49</v>
      </c>
      <c r="B2823">
        <v>33</v>
      </c>
      <c r="C2823" t="str">
        <f t="shared" si="131"/>
        <v>49033</v>
      </c>
      <c r="D2823" t="str">
        <f t="shared" si="132"/>
        <v>49033</v>
      </c>
      <c r="E2823" t="str">
        <f>VLOOKUP(C2823,Table1[[Column1]:[GEMS_Typo]],2)</f>
        <v>F</v>
      </c>
      <c r="F2823">
        <v>869.48</v>
      </c>
      <c r="G2823">
        <v>893.86</v>
      </c>
      <c r="H2823">
        <v>900.72</v>
      </c>
      <c r="I2823">
        <v>901.32</v>
      </c>
      <c r="J2823">
        <v>902.84</v>
      </c>
      <c r="K2823">
        <v>902.84</v>
      </c>
      <c r="L2823">
        <v>906.89</v>
      </c>
      <c r="M2823">
        <v>908.59</v>
      </c>
      <c r="N2823">
        <v>933.85799999999995</v>
      </c>
      <c r="O2823">
        <v>935.55799999999999</v>
      </c>
      <c r="P2823">
        <v>1029.318</v>
      </c>
      <c r="Q2823">
        <v>1029.5619999999999</v>
      </c>
      <c r="R2823">
        <v>1031.1179999999999</v>
      </c>
      <c r="S2823">
        <v>1060.0999999999999</v>
      </c>
      <c r="T2823">
        <v>1016.546</v>
      </c>
      <c r="U2823">
        <v>1047.144</v>
      </c>
      <c r="V2823">
        <v>1025.0419999999999</v>
      </c>
      <c r="W2823">
        <v>1010.02</v>
      </c>
      <c r="X2823">
        <v>1004.1180000000001</v>
      </c>
      <c r="Y2823">
        <v>1011.874</v>
      </c>
      <c r="Z2823">
        <v>918.84799999999996</v>
      </c>
    </row>
    <row r="2824" spans="1:26" x14ac:dyDescent="0.35">
      <c r="A2824">
        <v>49</v>
      </c>
      <c r="B2824">
        <v>35</v>
      </c>
      <c r="C2824" t="str">
        <f t="shared" si="131"/>
        <v>49035</v>
      </c>
      <c r="D2824" t="str">
        <f t="shared" si="132"/>
        <v>49035</v>
      </c>
      <c r="E2824" t="str">
        <f>VLOOKUP(C2824,Table1[[Column1]:[GEMS_Typo]],2)</f>
        <v>B</v>
      </c>
      <c r="F2824">
        <v>7651.24</v>
      </c>
      <c r="G2824">
        <v>7691.48</v>
      </c>
      <c r="H2824">
        <v>7823.06</v>
      </c>
      <c r="I2824">
        <v>7949</v>
      </c>
      <c r="J2824">
        <v>8213.2199999999993</v>
      </c>
      <c r="K2824">
        <v>8429.24</v>
      </c>
      <c r="L2824">
        <v>8671.1569999999992</v>
      </c>
      <c r="M2824">
        <v>8672.3619999999992</v>
      </c>
      <c r="N2824">
        <v>8994.2350000000006</v>
      </c>
      <c r="O2824">
        <v>8806.56</v>
      </c>
      <c r="P2824">
        <v>9152.4429999999993</v>
      </c>
      <c r="Q2824">
        <v>9154.5570000000007</v>
      </c>
      <c r="R2824">
        <v>9308.8259999999991</v>
      </c>
      <c r="S2824">
        <v>9302.8009999999995</v>
      </c>
      <c r="T2824">
        <v>9292.0709999999999</v>
      </c>
      <c r="U2824">
        <v>9328.2129999999997</v>
      </c>
      <c r="V2824">
        <v>9007.5110000000004</v>
      </c>
      <c r="W2824">
        <v>9473.5920000000006</v>
      </c>
      <c r="X2824">
        <v>9561.5360000000001</v>
      </c>
      <c r="Y2824">
        <v>9328.0259999999998</v>
      </c>
      <c r="Z2824">
        <v>9292.1579999999994</v>
      </c>
    </row>
    <row r="2825" spans="1:26" x14ac:dyDescent="0.35">
      <c r="A2825">
        <v>49</v>
      </c>
      <c r="B2825">
        <v>37</v>
      </c>
      <c r="C2825" t="str">
        <f t="shared" si="131"/>
        <v>49037</v>
      </c>
      <c r="D2825" t="str">
        <f t="shared" si="132"/>
        <v>49037</v>
      </c>
      <c r="E2825" t="str">
        <f>VLOOKUP(C2825,Table1[[Column1]:[GEMS_Typo]],2)</f>
        <v>D</v>
      </c>
      <c r="F2825">
        <v>7469.17</v>
      </c>
      <c r="G2825">
        <v>7360.05</v>
      </c>
      <c r="H2825">
        <v>7407.85</v>
      </c>
      <c r="I2825">
        <v>7407.85</v>
      </c>
      <c r="J2825">
        <v>7450.11</v>
      </c>
      <c r="K2825">
        <v>7535.11</v>
      </c>
      <c r="L2825">
        <v>7582.72</v>
      </c>
      <c r="M2825">
        <v>7602.34</v>
      </c>
      <c r="N2825">
        <v>7621.9960000000001</v>
      </c>
      <c r="O2825">
        <v>7637.0159999999996</v>
      </c>
      <c r="P2825">
        <v>8978.6319999999996</v>
      </c>
      <c r="Q2825">
        <v>8589.8150000000005</v>
      </c>
      <c r="R2825">
        <v>8590.723</v>
      </c>
      <c r="S2825">
        <v>10161.951999999999</v>
      </c>
      <c r="T2825">
        <v>8832.61</v>
      </c>
      <c r="U2825">
        <v>9472.0139999999992</v>
      </c>
      <c r="V2825">
        <v>8815.1679999999997</v>
      </c>
      <c r="W2825">
        <v>8939.5059999999994</v>
      </c>
      <c r="X2825">
        <v>7521.1620000000003</v>
      </c>
      <c r="Y2825">
        <v>7505.5309999999999</v>
      </c>
      <c r="Z2825">
        <v>6886.43</v>
      </c>
    </row>
    <row r="2826" spans="1:26" x14ac:dyDescent="0.35">
      <c r="A2826">
        <v>49</v>
      </c>
      <c r="B2826">
        <v>39</v>
      </c>
      <c r="C2826" t="str">
        <f t="shared" si="131"/>
        <v>49039</v>
      </c>
      <c r="D2826" t="str">
        <f t="shared" si="132"/>
        <v>49039</v>
      </c>
      <c r="E2826" t="str">
        <f>VLOOKUP(C2826,Table1[[Column1]:[GEMS_Typo]],2)</f>
        <v>C</v>
      </c>
      <c r="F2826">
        <v>2196.29</v>
      </c>
      <c r="G2826">
        <v>1948.21</v>
      </c>
      <c r="H2826">
        <v>1945.61</v>
      </c>
      <c r="I2826">
        <v>1945.79</v>
      </c>
      <c r="J2826">
        <v>1986.77</v>
      </c>
      <c r="K2826">
        <v>2002.75</v>
      </c>
      <c r="L2826">
        <v>1997.4829999999999</v>
      </c>
      <c r="M2826">
        <v>1996.713</v>
      </c>
      <c r="N2826">
        <v>2002.4760000000001</v>
      </c>
      <c r="O2826">
        <v>2054.3760000000002</v>
      </c>
      <c r="P2826">
        <v>2410.63</v>
      </c>
      <c r="Q2826">
        <v>2423.2139999999999</v>
      </c>
      <c r="R2826">
        <v>2468.4720000000002</v>
      </c>
      <c r="S2826">
        <v>2598.8789999999999</v>
      </c>
      <c r="T2826">
        <v>2493.741</v>
      </c>
      <c r="U2826">
        <v>2590.5830000000001</v>
      </c>
      <c r="V2826">
        <v>2462.277</v>
      </c>
      <c r="W2826">
        <v>2977.5880000000002</v>
      </c>
      <c r="X2826">
        <v>2586.7460000000001</v>
      </c>
      <c r="Y2826">
        <v>2696.011</v>
      </c>
      <c r="Z2826">
        <v>2286.1350000000002</v>
      </c>
    </row>
    <row r="2827" spans="1:26" x14ac:dyDescent="0.35">
      <c r="A2827">
        <v>49</v>
      </c>
      <c r="B2827">
        <v>41</v>
      </c>
      <c r="C2827" t="str">
        <f t="shared" si="131"/>
        <v>49041</v>
      </c>
      <c r="D2827" t="str">
        <f t="shared" si="132"/>
        <v>49041</v>
      </c>
      <c r="E2827" t="str">
        <f>VLOOKUP(C2827,Table1[[Column1]:[GEMS_Typo]],2)</f>
        <v>C</v>
      </c>
      <c r="F2827">
        <v>2600.65</v>
      </c>
      <c r="G2827">
        <v>2629.93</v>
      </c>
      <c r="H2827">
        <v>2629.39</v>
      </c>
      <c r="I2827">
        <v>2631.83</v>
      </c>
      <c r="J2827">
        <v>2618.7199999999998</v>
      </c>
      <c r="K2827">
        <v>2642.94</v>
      </c>
      <c r="L2827">
        <v>2672.7350000000001</v>
      </c>
      <c r="M2827">
        <v>2672.9949999999999</v>
      </c>
      <c r="N2827">
        <v>2682.0540000000001</v>
      </c>
      <c r="O2827">
        <v>2602.8319999999999</v>
      </c>
      <c r="P2827">
        <v>2897.692</v>
      </c>
      <c r="Q2827">
        <v>2948.0740000000001</v>
      </c>
      <c r="R2827">
        <v>2919.212</v>
      </c>
      <c r="S2827">
        <v>3078.2939999999999</v>
      </c>
      <c r="T2827">
        <v>2947.2890000000002</v>
      </c>
      <c r="U2827">
        <v>3091.759</v>
      </c>
      <c r="V2827">
        <v>2903.2570000000001</v>
      </c>
      <c r="W2827">
        <v>3742.6379999999999</v>
      </c>
      <c r="X2827">
        <v>3957.5940000000001</v>
      </c>
      <c r="Y2827">
        <v>3096.6610000000001</v>
      </c>
      <c r="Z2827">
        <v>2838.8150000000001</v>
      </c>
    </row>
    <row r="2828" spans="1:26" x14ac:dyDescent="0.35">
      <c r="A2828">
        <v>49</v>
      </c>
      <c r="B2828">
        <v>43</v>
      </c>
      <c r="C2828" t="str">
        <f t="shared" si="131"/>
        <v>49043</v>
      </c>
      <c r="D2828" t="str">
        <f t="shared" si="132"/>
        <v>49043</v>
      </c>
      <c r="E2828" t="str">
        <f>VLOOKUP(C2828,Table1[[Column1]:[GEMS_Typo]],2)</f>
        <v>C</v>
      </c>
      <c r="F2828">
        <v>1564.62</v>
      </c>
      <c r="G2828">
        <v>1707.9</v>
      </c>
      <c r="H2828">
        <v>1733.08</v>
      </c>
      <c r="I2828">
        <v>1733.08</v>
      </c>
      <c r="J2828">
        <v>1741.83</v>
      </c>
      <c r="K2828">
        <v>1738.21</v>
      </c>
      <c r="L2828">
        <v>1739.4770000000001</v>
      </c>
      <c r="M2828">
        <v>1739.4770000000001</v>
      </c>
      <c r="N2828">
        <v>1814.2570000000001</v>
      </c>
      <c r="O2828">
        <v>1745.337</v>
      </c>
      <c r="P2828">
        <v>2034.4469999999999</v>
      </c>
      <c r="Q2828">
        <v>2035.261</v>
      </c>
      <c r="R2828">
        <v>2030.423</v>
      </c>
      <c r="S2828">
        <v>2181.194</v>
      </c>
      <c r="T2828">
        <v>2010.527</v>
      </c>
      <c r="U2828">
        <v>2165.2890000000002</v>
      </c>
      <c r="V2828">
        <v>1841.9639999999999</v>
      </c>
      <c r="W2828">
        <v>1850.066</v>
      </c>
      <c r="X2828">
        <v>1806.192</v>
      </c>
      <c r="Y2828">
        <v>1804.038</v>
      </c>
      <c r="Z2828">
        <v>1705.97</v>
      </c>
    </row>
    <row r="2829" spans="1:26" x14ac:dyDescent="0.35">
      <c r="A2829">
        <v>49</v>
      </c>
      <c r="B2829">
        <v>45</v>
      </c>
      <c r="C2829" t="str">
        <f t="shared" si="131"/>
        <v>49045</v>
      </c>
      <c r="D2829" t="str">
        <f t="shared" si="132"/>
        <v>49045</v>
      </c>
      <c r="E2829" t="str">
        <f>VLOOKUP(C2829,Table1[[Column1]:[GEMS_Typo]],2)</f>
        <v>B</v>
      </c>
      <c r="F2829">
        <v>4000.48</v>
      </c>
      <c r="G2829">
        <v>4273.3</v>
      </c>
      <c r="H2829">
        <v>4275.26</v>
      </c>
      <c r="I2829">
        <v>4217.78</v>
      </c>
      <c r="J2829">
        <v>3994.74</v>
      </c>
      <c r="K2829">
        <v>4945.4399999999996</v>
      </c>
      <c r="L2829">
        <v>4820.0789999999997</v>
      </c>
      <c r="M2829">
        <v>4835.6970000000001</v>
      </c>
      <c r="N2829">
        <v>4133.07</v>
      </c>
      <c r="O2829">
        <v>4990.7460000000001</v>
      </c>
      <c r="P2829">
        <v>4614.9920000000002</v>
      </c>
      <c r="Q2829">
        <v>5420.7619999999997</v>
      </c>
      <c r="R2829">
        <v>5420.76</v>
      </c>
      <c r="S2829">
        <v>6261.0349999999999</v>
      </c>
      <c r="T2829">
        <v>5011.0249999999996</v>
      </c>
      <c r="U2829">
        <v>5453.9790000000003</v>
      </c>
      <c r="V2829">
        <v>4946.9650000000001</v>
      </c>
      <c r="W2829">
        <v>4880.7150000000001</v>
      </c>
      <c r="X2829">
        <v>4887.1369999999997</v>
      </c>
      <c r="Y2829">
        <v>5058.5309999999999</v>
      </c>
      <c r="Z2829">
        <v>4675.8429999999998</v>
      </c>
    </row>
    <row r="2830" spans="1:26" x14ac:dyDescent="0.35">
      <c r="A2830">
        <v>49</v>
      </c>
      <c r="B2830">
        <v>47</v>
      </c>
      <c r="C2830" t="str">
        <f t="shared" si="131"/>
        <v>49047</v>
      </c>
      <c r="D2830" t="str">
        <f t="shared" si="132"/>
        <v>49047</v>
      </c>
      <c r="E2830" t="str">
        <f>VLOOKUP(C2830,Table1[[Column1]:[GEMS_Typo]],2)</f>
        <v>D</v>
      </c>
      <c r="F2830">
        <v>4048.56</v>
      </c>
      <c r="G2830">
        <v>4363.7</v>
      </c>
      <c r="H2830">
        <v>4365.68</v>
      </c>
      <c r="I2830">
        <v>4363.7</v>
      </c>
      <c r="J2830">
        <v>4141.16</v>
      </c>
      <c r="K2830">
        <v>4163.76</v>
      </c>
      <c r="L2830">
        <v>4167.1639999999998</v>
      </c>
      <c r="M2830">
        <v>4167.2259999999997</v>
      </c>
      <c r="N2830">
        <v>4360.8850000000002</v>
      </c>
      <c r="O2830">
        <v>4288.4399999999996</v>
      </c>
      <c r="P2830">
        <v>5215.674</v>
      </c>
      <c r="Q2830">
        <v>5671.2520000000004</v>
      </c>
      <c r="R2830">
        <v>5710.3620000000001</v>
      </c>
      <c r="S2830">
        <v>7605.0559999999996</v>
      </c>
      <c r="T2830">
        <v>6158.8459999999995</v>
      </c>
      <c r="U2830">
        <v>6436.95</v>
      </c>
      <c r="V2830">
        <v>6107.7759999999998</v>
      </c>
      <c r="W2830">
        <v>6657.47</v>
      </c>
      <c r="X2830">
        <v>6697.8540000000003</v>
      </c>
      <c r="Y2830">
        <v>6290.2690000000002</v>
      </c>
      <c r="Z2830">
        <v>5619.3069999999998</v>
      </c>
    </row>
    <row r="2831" spans="1:26" x14ac:dyDescent="0.35">
      <c r="A2831">
        <v>49</v>
      </c>
      <c r="B2831">
        <v>49</v>
      </c>
      <c r="C2831" t="str">
        <f t="shared" si="131"/>
        <v>49049</v>
      </c>
      <c r="D2831" t="str">
        <f t="shared" si="132"/>
        <v>49049</v>
      </c>
      <c r="E2831" t="str">
        <f>VLOOKUP(C2831,Table1[[Column1]:[GEMS_Typo]],2)</f>
        <v>B</v>
      </c>
      <c r="F2831">
        <v>5847.28</v>
      </c>
      <c r="G2831">
        <v>5483.02</v>
      </c>
      <c r="H2831">
        <v>5587.35</v>
      </c>
      <c r="I2831">
        <v>5619.4</v>
      </c>
      <c r="J2831">
        <v>5688.13</v>
      </c>
      <c r="K2831">
        <v>5806.59</v>
      </c>
      <c r="L2831">
        <v>5968.643</v>
      </c>
      <c r="M2831">
        <v>6055.8670000000002</v>
      </c>
      <c r="N2831">
        <v>6314.415</v>
      </c>
      <c r="O2831">
        <v>6515.72</v>
      </c>
      <c r="P2831">
        <v>7140.7489999999998</v>
      </c>
      <c r="Q2831">
        <v>7127.9660000000003</v>
      </c>
      <c r="R2831">
        <v>7261.5219999999999</v>
      </c>
      <c r="S2831">
        <v>7649.8729999999996</v>
      </c>
      <c r="T2831">
        <v>7357.384</v>
      </c>
      <c r="U2831">
        <v>7705.5069999999996</v>
      </c>
      <c r="V2831">
        <v>8313.3410000000003</v>
      </c>
      <c r="W2831">
        <v>7246.78</v>
      </c>
      <c r="X2831">
        <v>7426.51</v>
      </c>
      <c r="Y2831">
        <v>7543.7960000000003</v>
      </c>
      <c r="Z2831">
        <v>7421.96</v>
      </c>
    </row>
    <row r="2832" spans="1:26" x14ac:dyDescent="0.35">
      <c r="A2832">
        <v>49</v>
      </c>
      <c r="B2832">
        <v>51</v>
      </c>
      <c r="C2832" t="str">
        <f t="shared" si="131"/>
        <v>49051</v>
      </c>
      <c r="D2832" t="str">
        <f t="shared" si="132"/>
        <v>49051</v>
      </c>
      <c r="E2832" t="str">
        <f>VLOOKUP(C2832,Table1[[Column1]:[GEMS_Typo]],2)</f>
        <v>C</v>
      </c>
      <c r="F2832">
        <v>1369.02</v>
      </c>
      <c r="G2832">
        <v>1407.96</v>
      </c>
      <c r="H2832">
        <v>1434.42</v>
      </c>
      <c r="I2832">
        <v>1430.96</v>
      </c>
      <c r="J2832">
        <v>1419.74</v>
      </c>
      <c r="K2832">
        <v>1432.22</v>
      </c>
      <c r="L2832">
        <v>1433.93</v>
      </c>
      <c r="M2832">
        <v>1445.0519999999999</v>
      </c>
      <c r="N2832">
        <v>1587.836</v>
      </c>
      <c r="O2832">
        <v>1568.355</v>
      </c>
      <c r="P2832">
        <v>1782.5450000000001</v>
      </c>
      <c r="Q2832">
        <v>1788.31</v>
      </c>
      <c r="R2832">
        <v>1786.13</v>
      </c>
      <c r="S2832">
        <v>2193.9029999999998</v>
      </c>
      <c r="T2832">
        <v>1806.7349999999999</v>
      </c>
      <c r="U2832">
        <v>1783.357</v>
      </c>
      <c r="V2832">
        <v>1726.72</v>
      </c>
      <c r="W2832">
        <v>1777.9780000000001</v>
      </c>
      <c r="X2832">
        <v>1641.8040000000001</v>
      </c>
      <c r="Y2832">
        <v>1692.9860000000001</v>
      </c>
      <c r="Z2832">
        <v>1598.93</v>
      </c>
    </row>
    <row r="2833" spans="1:26" x14ac:dyDescent="0.35">
      <c r="A2833">
        <v>49</v>
      </c>
      <c r="B2833">
        <v>53</v>
      </c>
      <c r="C2833" t="str">
        <f t="shared" si="131"/>
        <v>49053</v>
      </c>
      <c r="D2833" t="str">
        <f t="shared" si="132"/>
        <v>49053</v>
      </c>
      <c r="E2833" t="str">
        <f>VLOOKUP(C2833,Table1[[Column1]:[GEMS_Typo]],2)</f>
        <v>C</v>
      </c>
      <c r="F2833">
        <v>3382.98</v>
      </c>
      <c r="G2833">
        <v>3324.14</v>
      </c>
      <c r="H2833">
        <v>3412.52</v>
      </c>
      <c r="I2833">
        <v>3434.52</v>
      </c>
      <c r="J2833">
        <v>3379.92</v>
      </c>
      <c r="K2833">
        <v>3406.86</v>
      </c>
      <c r="L2833">
        <v>3463.232</v>
      </c>
      <c r="M2833">
        <v>3699.3209999999999</v>
      </c>
      <c r="N2833">
        <v>3759.221</v>
      </c>
      <c r="O2833">
        <v>3835.913</v>
      </c>
      <c r="P2833">
        <v>4181.97</v>
      </c>
      <c r="Q2833">
        <v>4182.67</v>
      </c>
      <c r="R2833">
        <v>4180.9970000000003</v>
      </c>
      <c r="S2833">
        <v>4470.5370000000003</v>
      </c>
      <c r="T2833">
        <v>4342.0240000000003</v>
      </c>
      <c r="U2833">
        <v>4610.7290000000003</v>
      </c>
      <c r="V2833">
        <v>4445.5200000000004</v>
      </c>
      <c r="W2833">
        <v>4676.8559999999998</v>
      </c>
      <c r="X2833">
        <v>4925.924</v>
      </c>
      <c r="Y2833">
        <v>4983.5429999999997</v>
      </c>
      <c r="Z2833">
        <v>4749.3310000000001</v>
      </c>
    </row>
    <row r="2834" spans="1:26" x14ac:dyDescent="0.35">
      <c r="A2834">
        <v>49</v>
      </c>
      <c r="B2834">
        <v>55</v>
      </c>
      <c r="C2834" t="str">
        <f t="shared" si="131"/>
        <v>49055</v>
      </c>
      <c r="D2834" t="str">
        <f t="shared" si="132"/>
        <v>49055</v>
      </c>
      <c r="E2834" t="str">
        <f>VLOOKUP(C2834,Table1[[Column1]:[GEMS_Typo]],2)</f>
        <v>F</v>
      </c>
      <c r="F2834">
        <v>2104.23</v>
      </c>
      <c r="G2834">
        <v>2084.41</v>
      </c>
      <c r="H2834">
        <v>2090.61</v>
      </c>
      <c r="I2834">
        <v>2090.61</v>
      </c>
      <c r="J2834">
        <v>2077.29</v>
      </c>
      <c r="K2834">
        <v>2100.61</v>
      </c>
      <c r="L2834">
        <v>2099.5770000000002</v>
      </c>
      <c r="M2834">
        <v>2099.5770000000002</v>
      </c>
      <c r="N2834">
        <v>2107.7600000000002</v>
      </c>
      <c r="O2834">
        <v>2107.7600000000002</v>
      </c>
      <c r="P2834">
        <v>2288.2359999999999</v>
      </c>
      <c r="Q2834">
        <v>2278.8470000000002</v>
      </c>
      <c r="R2834">
        <v>2278.8470000000002</v>
      </c>
      <c r="S2834">
        <v>2588.8719999999998</v>
      </c>
      <c r="T2834">
        <v>2362.6080000000002</v>
      </c>
      <c r="U2834">
        <v>2660.63</v>
      </c>
      <c r="V2834">
        <v>2365.8090000000002</v>
      </c>
      <c r="W2834">
        <v>2391.0859999999998</v>
      </c>
      <c r="X2834">
        <v>2420.8139999999999</v>
      </c>
      <c r="Y2834">
        <v>2665.3380000000002</v>
      </c>
      <c r="Z2834">
        <v>2401.0940000000001</v>
      </c>
    </row>
    <row r="2835" spans="1:26" x14ac:dyDescent="0.35">
      <c r="A2835">
        <v>49</v>
      </c>
      <c r="B2835">
        <v>57</v>
      </c>
      <c r="C2835" t="str">
        <f t="shared" si="131"/>
        <v>49057</v>
      </c>
      <c r="D2835" t="str">
        <f t="shared" si="132"/>
        <v>49057</v>
      </c>
      <c r="E2835" t="str">
        <f>VLOOKUP(C2835,Table1[[Column1]:[GEMS_Typo]],2)</f>
        <v>E</v>
      </c>
      <c r="F2835">
        <v>2308.89</v>
      </c>
      <c r="G2835">
        <v>2444</v>
      </c>
      <c r="H2835">
        <v>2447.2399999999998</v>
      </c>
      <c r="I2835">
        <v>2488.2800000000002</v>
      </c>
      <c r="J2835">
        <v>2519.12</v>
      </c>
      <c r="K2835">
        <v>2604.8200000000002</v>
      </c>
      <c r="L2835">
        <v>2601.6179999999999</v>
      </c>
      <c r="M2835">
        <v>2628.26</v>
      </c>
      <c r="N2835">
        <v>2729.3530000000001</v>
      </c>
      <c r="O2835">
        <v>2768.239</v>
      </c>
      <c r="P2835">
        <v>2994.529</v>
      </c>
      <c r="Q2835">
        <v>2970.6790000000001</v>
      </c>
      <c r="R2835">
        <v>2989.1120000000001</v>
      </c>
      <c r="S2835">
        <v>3013.1970000000001</v>
      </c>
      <c r="T2835">
        <v>2982.5239999999999</v>
      </c>
      <c r="U2835">
        <v>2985.002</v>
      </c>
      <c r="V2835">
        <v>2865.2429999999999</v>
      </c>
      <c r="W2835">
        <v>2908.7979999999998</v>
      </c>
      <c r="X2835">
        <v>2935.3009999999999</v>
      </c>
      <c r="Y2835">
        <v>2940.056</v>
      </c>
      <c r="Z2835">
        <v>2906.4279999999999</v>
      </c>
    </row>
    <row r="2836" spans="1:26" x14ac:dyDescent="0.35">
      <c r="A2836">
        <v>50</v>
      </c>
      <c r="B2836">
        <v>1</v>
      </c>
      <c r="C2836" t="str">
        <f t="shared" si="131"/>
        <v>50001</v>
      </c>
      <c r="D2836" t="str">
        <f t="shared" si="132"/>
        <v>50001</v>
      </c>
      <c r="E2836" t="str">
        <f>VLOOKUP(C2836,Table1[[Column1]:[GEMS_Typo]],2)</f>
        <v>C</v>
      </c>
      <c r="F2836">
        <v>2130.4870000000001</v>
      </c>
      <c r="G2836">
        <v>2136.3209999999999</v>
      </c>
      <c r="H2836">
        <v>2139.3670000000002</v>
      </c>
      <c r="I2836">
        <v>2124.9989999999998</v>
      </c>
      <c r="J2836">
        <v>2128.5569999999998</v>
      </c>
      <c r="K2836">
        <v>2126.5970000000002</v>
      </c>
      <c r="L2836">
        <v>2126.607</v>
      </c>
      <c r="M2836">
        <v>2131.8870000000002</v>
      </c>
      <c r="N2836">
        <v>2127.9250000000002</v>
      </c>
      <c r="O2836">
        <v>2129.0830000000001</v>
      </c>
      <c r="P2836">
        <v>2115.4389999999999</v>
      </c>
      <c r="Q2836">
        <v>2119.0140000000001</v>
      </c>
      <c r="R2836">
        <v>2117.56</v>
      </c>
      <c r="S2836">
        <v>2118.078</v>
      </c>
      <c r="T2836">
        <v>2111.3919999999998</v>
      </c>
      <c r="U2836">
        <v>2217.0740000000001</v>
      </c>
      <c r="V2836">
        <v>2218.194</v>
      </c>
      <c r="W2836">
        <v>2223.6779999999999</v>
      </c>
      <c r="X2836">
        <v>2111.8180000000002</v>
      </c>
      <c r="Y2836">
        <v>2111.654</v>
      </c>
      <c r="Z2836">
        <v>2109.0120000000002</v>
      </c>
    </row>
    <row r="2837" spans="1:26" x14ac:dyDescent="0.35">
      <c r="A2837">
        <v>50</v>
      </c>
      <c r="B2837">
        <v>3</v>
      </c>
      <c r="C2837" t="str">
        <f t="shared" si="131"/>
        <v>50003</v>
      </c>
      <c r="D2837" t="str">
        <f t="shared" si="132"/>
        <v>50003</v>
      </c>
      <c r="E2837" t="str">
        <f>VLOOKUP(C2837,Table1[[Column1]:[GEMS_Typo]],2)</f>
        <v>C</v>
      </c>
      <c r="F2837">
        <v>1613.0540000000001</v>
      </c>
      <c r="G2837">
        <v>1601.922</v>
      </c>
      <c r="H2837">
        <v>1601.922</v>
      </c>
      <c r="I2837">
        <v>1602.2860000000001</v>
      </c>
      <c r="J2837">
        <v>1589.864</v>
      </c>
      <c r="K2837">
        <v>1590.3140000000001</v>
      </c>
      <c r="L2837">
        <v>1590.2919999999999</v>
      </c>
      <c r="M2837">
        <v>1595.182</v>
      </c>
      <c r="N2837">
        <v>1601.4639999999999</v>
      </c>
      <c r="O2837">
        <v>1599.4</v>
      </c>
      <c r="P2837">
        <v>1601.452</v>
      </c>
      <c r="Q2837">
        <v>1610.9059999999999</v>
      </c>
      <c r="R2837">
        <v>1582.787</v>
      </c>
      <c r="S2837">
        <v>1581.431</v>
      </c>
      <c r="T2837">
        <v>1578.4169999999999</v>
      </c>
      <c r="U2837">
        <v>1612.192</v>
      </c>
      <c r="V2837">
        <v>1611.1320000000001</v>
      </c>
      <c r="W2837">
        <v>1608.51</v>
      </c>
      <c r="X2837">
        <v>1578.0619999999999</v>
      </c>
      <c r="Y2837">
        <v>1577.0889999999999</v>
      </c>
      <c r="Z2837">
        <v>1578.8530000000001</v>
      </c>
    </row>
    <row r="2838" spans="1:26" x14ac:dyDescent="0.35">
      <c r="A2838">
        <v>50</v>
      </c>
      <c r="B2838">
        <v>5</v>
      </c>
      <c r="C2838" t="str">
        <f t="shared" si="131"/>
        <v>50005</v>
      </c>
      <c r="D2838" t="str">
        <f t="shared" si="132"/>
        <v>50005</v>
      </c>
      <c r="E2838" t="str">
        <f>VLOOKUP(C2838,Table1[[Column1]:[GEMS_Typo]],2)</f>
        <v>C</v>
      </c>
      <c r="F2838">
        <v>2401.2440000000001</v>
      </c>
      <c r="G2838">
        <v>2402.788</v>
      </c>
      <c r="H2838">
        <v>2402.788</v>
      </c>
      <c r="I2838">
        <v>2404.4949999999999</v>
      </c>
      <c r="J2838">
        <v>2405.7460000000001</v>
      </c>
      <c r="K2838">
        <v>2406.9059999999999</v>
      </c>
      <c r="L2838">
        <v>2408.02</v>
      </c>
      <c r="M2838">
        <v>2421.4839999999999</v>
      </c>
      <c r="N2838">
        <v>2410.9540000000002</v>
      </c>
      <c r="O2838">
        <v>2409.7080000000001</v>
      </c>
      <c r="P2838">
        <v>2406.683</v>
      </c>
      <c r="Q2838">
        <v>2356.5030000000002</v>
      </c>
      <c r="R2838">
        <v>2346.078</v>
      </c>
      <c r="S2838">
        <v>2348.1840000000002</v>
      </c>
      <c r="T2838">
        <v>2306.5569999999998</v>
      </c>
      <c r="U2838">
        <v>2477.37</v>
      </c>
      <c r="V2838">
        <v>2478.23</v>
      </c>
      <c r="W2838">
        <v>2478.0700000000002</v>
      </c>
      <c r="X2838">
        <v>2323.83</v>
      </c>
      <c r="Y2838">
        <v>2323.81</v>
      </c>
      <c r="Z2838">
        <v>2323.77</v>
      </c>
    </row>
    <row r="2839" spans="1:26" x14ac:dyDescent="0.35">
      <c r="A2839">
        <v>50</v>
      </c>
      <c r="B2839">
        <v>7</v>
      </c>
      <c r="C2839" t="str">
        <f t="shared" si="131"/>
        <v>50007</v>
      </c>
      <c r="D2839" t="str">
        <f t="shared" si="132"/>
        <v>50007</v>
      </c>
      <c r="E2839" t="str">
        <f>VLOOKUP(C2839,Table1[[Column1]:[GEMS_Typo]],2)</f>
        <v>B</v>
      </c>
      <c r="F2839">
        <v>2466.2840000000001</v>
      </c>
      <c r="G2839">
        <v>2469.2809999999999</v>
      </c>
      <c r="H2839">
        <v>2469.3510000000001</v>
      </c>
      <c r="I2839">
        <v>2470.2370000000001</v>
      </c>
      <c r="J2839">
        <v>2486.6790000000001</v>
      </c>
      <c r="K2839">
        <v>2531.6289999999999</v>
      </c>
      <c r="L2839">
        <v>2534.38</v>
      </c>
      <c r="M2839">
        <v>2495.8159999999998</v>
      </c>
      <c r="N2839">
        <v>2569.3180000000002</v>
      </c>
      <c r="O2839">
        <v>2566.098</v>
      </c>
      <c r="P2839">
        <v>2572.2060000000001</v>
      </c>
      <c r="Q2839">
        <v>2539.77</v>
      </c>
      <c r="R2839">
        <v>2549.2220000000002</v>
      </c>
      <c r="S2839">
        <v>2475.192</v>
      </c>
      <c r="T2839">
        <v>2484.3850000000002</v>
      </c>
      <c r="U2839">
        <v>2545.5219999999999</v>
      </c>
      <c r="V2839">
        <v>2550.0010000000002</v>
      </c>
      <c r="W2839">
        <v>2618.6979999999999</v>
      </c>
      <c r="X2839">
        <v>2489.7339999999999</v>
      </c>
      <c r="Y2839">
        <v>2491.5300000000002</v>
      </c>
      <c r="Z2839">
        <v>2473.3780000000002</v>
      </c>
    </row>
    <row r="2840" spans="1:26" x14ac:dyDescent="0.35">
      <c r="A2840">
        <v>50</v>
      </c>
      <c r="B2840">
        <v>9</v>
      </c>
      <c r="C2840" t="str">
        <f t="shared" si="131"/>
        <v>50009</v>
      </c>
      <c r="D2840" t="str">
        <f t="shared" si="132"/>
        <v>50009</v>
      </c>
      <c r="E2840" t="str">
        <f>VLOOKUP(C2840,Table1[[Column1]:[GEMS_Typo]],2)</f>
        <v>D</v>
      </c>
      <c r="F2840">
        <v>708.01599999999996</v>
      </c>
      <c r="G2840">
        <v>705.69200000000001</v>
      </c>
      <c r="H2840">
        <v>705.69200000000001</v>
      </c>
      <c r="I2840">
        <v>705.69200000000001</v>
      </c>
      <c r="J2840">
        <v>691.13199999999995</v>
      </c>
      <c r="K2840">
        <v>692.81200000000001</v>
      </c>
      <c r="L2840">
        <v>694.15200000000004</v>
      </c>
      <c r="M2840">
        <v>709.22199999999998</v>
      </c>
      <c r="N2840">
        <v>706.03200000000004</v>
      </c>
      <c r="O2840">
        <v>709.23400000000004</v>
      </c>
      <c r="P2840">
        <v>710.46</v>
      </c>
      <c r="Q2840">
        <v>737.97</v>
      </c>
      <c r="R2840">
        <v>705.48</v>
      </c>
      <c r="S2840">
        <v>790.84400000000005</v>
      </c>
      <c r="T2840">
        <v>788.98199999999997</v>
      </c>
      <c r="U2840">
        <v>815.52200000000005</v>
      </c>
      <c r="V2840">
        <v>816.27499999999998</v>
      </c>
      <c r="W2840">
        <v>815.06399999999996</v>
      </c>
      <c r="X2840">
        <v>790.38400000000001</v>
      </c>
      <c r="Y2840">
        <v>790.38400000000001</v>
      </c>
      <c r="Z2840">
        <v>790.67200000000003</v>
      </c>
    </row>
    <row r="2841" spans="1:26" x14ac:dyDescent="0.35">
      <c r="A2841">
        <v>50</v>
      </c>
      <c r="B2841">
        <v>11</v>
      </c>
      <c r="C2841" t="str">
        <f t="shared" si="131"/>
        <v>50011</v>
      </c>
      <c r="D2841" t="str">
        <f t="shared" si="132"/>
        <v>50011</v>
      </c>
      <c r="E2841" t="str">
        <f>VLOOKUP(C2841,Table1[[Column1]:[GEMS_Typo]],2)</f>
        <v>B</v>
      </c>
      <c r="F2841">
        <v>2092.83</v>
      </c>
      <c r="G2841">
        <v>2096.308</v>
      </c>
      <c r="H2841">
        <v>2096.308</v>
      </c>
      <c r="I2841">
        <v>2213.84</v>
      </c>
      <c r="J2841">
        <v>2215.7779999999998</v>
      </c>
      <c r="K2841">
        <v>2218.8580000000002</v>
      </c>
      <c r="L2841">
        <v>2220.8380000000002</v>
      </c>
      <c r="M2841">
        <v>2214.5859999999998</v>
      </c>
      <c r="N2841">
        <v>2186.2440000000001</v>
      </c>
      <c r="O2841">
        <v>2195.002</v>
      </c>
      <c r="P2841">
        <v>2194.6880000000001</v>
      </c>
      <c r="Q2841">
        <v>2186.252</v>
      </c>
      <c r="R2841">
        <v>2184.48</v>
      </c>
      <c r="S2841">
        <v>2106.0259999999998</v>
      </c>
      <c r="T2841">
        <v>2097.442</v>
      </c>
      <c r="U2841">
        <v>2258.7640000000001</v>
      </c>
      <c r="V2841">
        <v>2259.41</v>
      </c>
      <c r="W2841">
        <v>2262.7849999999999</v>
      </c>
      <c r="X2841">
        <v>2101.9549999999999</v>
      </c>
      <c r="Y2841">
        <v>2101.9769999999999</v>
      </c>
      <c r="Z2841">
        <v>2101.819</v>
      </c>
    </row>
    <row r="2842" spans="1:26" x14ac:dyDescent="0.35">
      <c r="A2842">
        <v>50</v>
      </c>
      <c r="B2842">
        <v>13</v>
      </c>
      <c r="C2842" t="str">
        <f t="shared" si="131"/>
        <v>50013</v>
      </c>
      <c r="D2842" t="str">
        <f t="shared" si="132"/>
        <v>50013</v>
      </c>
      <c r="E2842" t="str">
        <f>VLOOKUP(C2842,Table1[[Column1]:[GEMS_Typo]],2)</f>
        <v>B</v>
      </c>
      <c r="F2842">
        <v>356.77</v>
      </c>
      <c r="G2842">
        <v>362.33</v>
      </c>
      <c r="H2842">
        <v>362.33</v>
      </c>
      <c r="I2842">
        <v>362.33</v>
      </c>
      <c r="J2842">
        <v>362.75</v>
      </c>
      <c r="K2842">
        <v>362.75</v>
      </c>
      <c r="L2842">
        <v>362.75</v>
      </c>
      <c r="M2842">
        <v>363.33199999999999</v>
      </c>
      <c r="N2842">
        <v>363.33199999999999</v>
      </c>
      <c r="O2842">
        <v>371.33199999999999</v>
      </c>
      <c r="P2842">
        <v>338.58199999999999</v>
      </c>
      <c r="Q2842">
        <v>344.04599999999999</v>
      </c>
      <c r="R2842">
        <v>350.71199999999999</v>
      </c>
      <c r="S2842">
        <v>350.71199999999999</v>
      </c>
      <c r="T2842">
        <v>346.56</v>
      </c>
      <c r="U2842">
        <v>351.4</v>
      </c>
      <c r="V2842">
        <v>351.32</v>
      </c>
      <c r="W2842">
        <v>351.32</v>
      </c>
      <c r="X2842">
        <v>346.48</v>
      </c>
      <c r="Y2842">
        <v>346.48</v>
      </c>
      <c r="Z2842">
        <v>346.48</v>
      </c>
    </row>
    <row r="2843" spans="1:26" x14ac:dyDescent="0.35">
      <c r="A2843">
        <v>50</v>
      </c>
      <c r="B2843">
        <v>15</v>
      </c>
      <c r="C2843" t="str">
        <f t="shared" si="131"/>
        <v>50015</v>
      </c>
      <c r="D2843" t="str">
        <f t="shared" si="132"/>
        <v>50015</v>
      </c>
      <c r="E2843" t="str">
        <f>VLOOKUP(C2843,Table1[[Column1]:[GEMS_Typo]],2)</f>
        <v>C</v>
      </c>
      <c r="F2843">
        <v>1211.154</v>
      </c>
      <c r="G2843">
        <v>1211.954</v>
      </c>
      <c r="H2843">
        <v>1211.954</v>
      </c>
      <c r="I2843">
        <v>1211.816</v>
      </c>
      <c r="J2843">
        <v>1213.528</v>
      </c>
      <c r="K2843">
        <v>1217.768</v>
      </c>
      <c r="L2843">
        <v>1218.4680000000001</v>
      </c>
      <c r="M2843">
        <v>1221.4280000000001</v>
      </c>
      <c r="N2843">
        <v>1225.33</v>
      </c>
      <c r="O2843">
        <v>1225.328</v>
      </c>
      <c r="P2843">
        <v>1226.2719999999999</v>
      </c>
      <c r="Q2843">
        <v>1207.442</v>
      </c>
      <c r="R2843">
        <v>1206.442</v>
      </c>
      <c r="S2843">
        <v>1204.902</v>
      </c>
      <c r="T2843">
        <v>1201.848</v>
      </c>
      <c r="U2843">
        <v>1229.588</v>
      </c>
      <c r="V2843">
        <v>1230.6479999999999</v>
      </c>
      <c r="W2843">
        <v>1229.3879999999999</v>
      </c>
      <c r="X2843">
        <v>1200.848</v>
      </c>
      <c r="Y2843">
        <v>1202.308</v>
      </c>
      <c r="Z2843">
        <v>1202.624</v>
      </c>
    </row>
    <row r="2844" spans="1:26" x14ac:dyDescent="0.35">
      <c r="A2844">
        <v>50</v>
      </c>
      <c r="B2844">
        <v>17</v>
      </c>
      <c r="C2844" t="str">
        <f t="shared" si="131"/>
        <v>50017</v>
      </c>
      <c r="D2844" t="str">
        <f t="shared" si="132"/>
        <v>50017</v>
      </c>
      <c r="E2844" t="str">
        <f>VLOOKUP(C2844,Table1[[Column1]:[GEMS_Typo]],2)</f>
        <v>C</v>
      </c>
      <c r="F2844">
        <v>2439.62</v>
      </c>
      <c r="G2844">
        <v>2441.09</v>
      </c>
      <c r="H2844">
        <v>2441.09</v>
      </c>
      <c r="I2844">
        <v>2439.63</v>
      </c>
      <c r="J2844">
        <v>2453.5259999999998</v>
      </c>
      <c r="K2844">
        <v>2453.366</v>
      </c>
      <c r="L2844">
        <v>2454.752</v>
      </c>
      <c r="M2844">
        <v>2459.9720000000002</v>
      </c>
      <c r="N2844">
        <v>2460.29</v>
      </c>
      <c r="O2844">
        <v>2471.3560000000002</v>
      </c>
      <c r="P2844">
        <v>2473.39</v>
      </c>
      <c r="Q2844">
        <v>2469.3040000000001</v>
      </c>
      <c r="R2844">
        <v>2469.556</v>
      </c>
      <c r="S2844">
        <v>2468.7199999999998</v>
      </c>
      <c r="T2844">
        <v>2474.4630000000002</v>
      </c>
      <c r="U2844">
        <v>2651.643</v>
      </c>
      <c r="V2844">
        <v>2650.683</v>
      </c>
      <c r="W2844">
        <v>2650.5830000000001</v>
      </c>
      <c r="X2844">
        <v>2469.9589999999998</v>
      </c>
      <c r="Y2844">
        <v>2469.9589999999998</v>
      </c>
      <c r="Z2844">
        <v>2469.8789999999999</v>
      </c>
    </row>
    <row r="2845" spans="1:26" x14ac:dyDescent="0.35">
      <c r="A2845">
        <v>50</v>
      </c>
      <c r="B2845">
        <v>19</v>
      </c>
      <c r="C2845" t="str">
        <f t="shared" si="131"/>
        <v>50019</v>
      </c>
      <c r="D2845" t="str">
        <f t="shared" si="132"/>
        <v>50019</v>
      </c>
      <c r="E2845" t="str">
        <f>VLOOKUP(C2845,Table1[[Column1]:[GEMS_Typo]],2)</f>
        <v>C</v>
      </c>
      <c r="F2845">
        <v>2140.1509999999998</v>
      </c>
      <c r="G2845">
        <v>2141.8110000000001</v>
      </c>
      <c r="H2845">
        <v>2141.8110000000001</v>
      </c>
      <c r="I2845">
        <v>2141.8710000000001</v>
      </c>
      <c r="J2845">
        <v>2154.7849999999999</v>
      </c>
      <c r="K2845">
        <v>2155.2849999999999</v>
      </c>
      <c r="L2845">
        <v>2157.9699999999998</v>
      </c>
      <c r="M2845">
        <v>2150.5369999999998</v>
      </c>
      <c r="N2845">
        <v>2149.3130000000001</v>
      </c>
      <c r="O2845">
        <v>2152.2649999999999</v>
      </c>
      <c r="P2845">
        <v>2131.8490000000002</v>
      </c>
      <c r="Q2845">
        <v>2108.2130000000002</v>
      </c>
      <c r="R2845">
        <v>2133.078</v>
      </c>
      <c r="S2845">
        <v>2134.7660000000001</v>
      </c>
      <c r="T2845">
        <v>2128.6819999999998</v>
      </c>
      <c r="U2845">
        <v>2337.8649999999998</v>
      </c>
      <c r="V2845">
        <v>2335.7460000000001</v>
      </c>
      <c r="W2845">
        <v>2336.4259999999999</v>
      </c>
      <c r="X2845">
        <v>2127.61</v>
      </c>
      <c r="Y2845">
        <v>2126.9699999999998</v>
      </c>
      <c r="Z2845">
        <v>2127.12</v>
      </c>
    </row>
    <row r="2846" spans="1:26" x14ac:dyDescent="0.35">
      <c r="A2846">
        <v>50</v>
      </c>
      <c r="B2846">
        <v>21</v>
      </c>
      <c r="C2846" t="str">
        <f t="shared" si="131"/>
        <v>50021</v>
      </c>
      <c r="D2846" t="str">
        <f t="shared" si="132"/>
        <v>50021</v>
      </c>
      <c r="E2846" t="str">
        <f>VLOOKUP(C2846,Table1[[Column1]:[GEMS_Typo]],2)</f>
        <v>C</v>
      </c>
      <c r="F2846">
        <v>2745.5230000000001</v>
      </c>
      <c r="G2846">
        <v>2746.739</v>
      </c>
      <c r="H2846">
        <v>2746.739</v>
      </c>
      <c r="I2846">
        <v>2748.1889999999999</v>
      </c>
      <c r="J2846">
        <v>2749.634</v>
      </c>
      <c r="K2846">
        <v>2751.3049999999998</v>
      </c>
      <c r="L2846">
        <v>2754.8119999999999</v>
      </c>
      <c r="M2846">
        <v>2746.2</v>
      </c>
      <c r="N2846">
        <v>2756.7379999999998</v>
      </c>
      <c r="O2846">
        <v>2757.1219999999998</v>
      </c>
      <c r="P2846">
        <v>2739.41</v>
      </c>
      <c r="Q2846">
        <v>2728.38</v>
      </c>
      <c r="R2846">
        <v>2732.6489999999999</v>
      </c>
      <c r="S2846">
        <v>2728.009</v>
      </c>
      <c r="T2846">
        <v>2735.9169999999999</v>
      </c>
      <c r="U2846">
        <v>2909.3470000000002</v>
      </c>
      <c r="V2846">
        <v>2910.36</v>
      </c>
      <c r="W2846">
        <v>2910.3629999999998</v>
      </c>
      <c r="X2846">
        <v>2718.5070000000001</v>
      </c>
      <c r="Y2846">
        <v>2718.8510000000001</v>
      </c>
      <c r="Z2846">
        <v>2723.0749999999998</v>
      </c>
    </row>
    <row r="2847" spans="1:26" x14ac:dyDescent="0.35">
      <c r="A2847">
        <v>50</v>
      </c>
      <c r="B2847">
        <v>23</v>
      </c>
      <c r="C2847" t="str">
        <f t="shared" si="131"/>
        <v>50023</v>
      </c>
      <c r="D2847" t="str">
        <f t="shared" si="132"/>
        <v>50023</v>
      </c>
      <c r="E2847" t="str">
        <f>VLOOKUP(C2847,Table1[[Column1]:[GEMS_Typo]],2)</f>
        <v>C</v>
      </c>
      <c r="F2847">
        <v>2348.4059999999999</v>
      </c>
      <c r="G2847">
        <v>2350.6480000000001</v>
      </c>
      <c r="H2847">
        <v>2350.6480000000001</v>
      </c>
      <c r="I2847">
        <v>2350.6819999999998</v>
      </c>
      <c r="J2847">
        <v>2355.252</v>
      </c>
      <c r="K2847">
        <v>2358.732</v>
      </c>
      <c r="L2847">
        <v>2360.5729999999999</v>
      </c>
      <c r="M2847">
        <v>2358.1109999999999</v>
      </c>
      <c r="N2847">
        <v>2365.2429999999999</v>
      </c>
      <c r="O2847">
        <v>2361.8069999999998</v>
      </c>
      <c r="P2847">
        <v>2344.4949999999999</v>
      </c>
      <c r="Q2847">
        <v>2349.442</v>
      </c>
      <c r="R2847">
        <v>2348.6559999999999</v>
      </c>
      <c r="S2847">
        <v>2349.2759999999998</v>
      </c>
      <c r="T2847">
        <v>2346.1080000000002</v>
      </c>
      <c r="U2847">
        <v>2521.835</v>
      </c>
      <c r="V2847">
        <v>2520.8829999999998</v>
      </c>
      <c r="W2847">
        <v>2520.931</v>
      </c>
      <c r="X2847">
        <v>2345.0929999999998</v>
      </c>
      <c r="Y2847">
        <v>2345.1529999999998</v>
      </c>
      <c r="Z2847">
        <v>2347.2530000000002</v>
      </c>
    </row>
    <row r="2848" spans="1:26" x14ac:dyDescent="0.35">
      <c r="A2848">
        <v>50</v>
      </c>
      <c r="B2848">
        <v>25</v>
      </c>
      <c r="C2848" t="str">
        <f t="shared" si="131"/>
        <v>50025</v>
      </c>
      <c r="D2848" t="str">
        <f t="shared" si="132"/>
        <v>50025</v>
      </c>
      <c r="E2848" t="str">
        <f>VLOOKUP(C2848,Table1[[Column1]:[GEMS_Typo]],2)</f>
        <v>C</v>
      </c>
      <c r="F2848">
        <v>2850.9749999999999</v>
      </c>
      <c r="G2848">
        <v>2864.5149999999999</v>
      </c>
      <c r="H2848">
        <v>2864.5149999999999</v>
      </c>
      <c r="I2848">
        <v>2884.6819999999998</v>
      </c>
      <c r="J2848">
        <v>2867.4839999999999</v>
      </c>
      <c r="K2848">
        <v>2866.82</v>
      </c>
      <c r="L2848">
        <v>2865.944</v>
      </c>
      <c r="M2848">
        <v>2869.77</v>
      </c>
      <c r="N2848">
        <v>2859.4140000000002</v>
      </c>
      <c r="O2848">
        <v>2859.8440000000001</v>
      </c>
      <c r="P2848">
        <v>2852.2759999999998</v>
      </c>
      <c r="Q2848">
        <v>2833.8679999999999</v>
      </c>
      <c r="R2848">
        <v>2842.4340000000002</v>
      </c>
      <c r="S2848">
        <v>2841.9540000000002</v>
      </c>
      <c r="T2848">
        <v>2856.3249999999998</v>
      </c>
      <c r="U2848">
        <v>3129.4560000000001</v>
      </c>
      <c r="V2848">
        <v>3104.2660000000001</v>
      </c>
      <c r="W2848">
        <v>3105.43</v>
      </c>
      <c r="X2848">
        <v>2854.6590000000001</v>
      </c>
      <c r="Y2848">
        <v>2853.42</v>
      </c>
      <c r="Z2848">
        <v>2854.38</v>
      </c>
    </row>
    <row r="2849" spans="1:26" x14ac:dyDescent="0.35">
      <c r="A2849">
        <v>50</v>
      </c>
      <c r="B2849">
        <v>27</v>
      </c>
      <c r="C2849" t="str">
        <f t="shared" si="131"/>
        <v>50027</v>
      </c>
      <c r="D2849" t="str">
        <f t="shared" si="132"/>
        <v>50027</v>
      </c>
      <c r="E2849" t="str">
        <f>VLOOKUP(C2849,Table1[[Column1]:[GEMS_Typo]],2)</f>
        <v>C</v>
      </c>
      <c r="F2849">
        <v>3853.8270000000002</v>
      </c>
      <c r="G2849">
        <v>3852.9270000000001</v>
      </c>
      <c r="H2849">
        <v>3852.9270000000001</v>
      </c>
      <c r="I2849">
        <v>3866.2669999999998</v>
      </c>
      <c r="J2849">
        <v>3863.3890000000001</v>
      </c>
      <c r="K2849">
        <v>3863.3090000000002</v>
      </c>
      <c r="L2849">
        <v>3862.1039999999998</v>
      </c>
      <c r="M2849">
        <v>3862.2539999999999</v>
      </c>
      <c r="N2849">
        <v>3862.002</v>
      </c>
      <c r="O2849">
        <v>3864.6419999999998</v>
      </c>
      <c r="P2849">
        <v>3864.3589999999999</v>
      </c>
      <c r="Q2849">
        <v>3805.9409999999998</v>
      </c>
      <c r="R2849">
        <v>3801.3240000000001</v>
      </c>
      <c r="S2849">
        <v>3803.23</v>
      </c>
      <c r="T2849">
        <v>3790.3319999999999</v>
      </c>
      <c r="U2849">
        <v>3949.1970000000001</v>
      </c>
      <c r="V2849">
        <v>3970.279</v>
      </c>
      <c r="W2849">
        <v>3970.5309999999999</v>
      </c>
      <c r="X2849">
        <v>3813.009</v>
      </c>
      <c r="Y2849">
        <v>3813.049</v>
      </c>
      <c r="Z2849">
        <v>3814.125</v>
      </c>
    </row>
    <row r="2850" spans="1:26" x14ac:dyDescent="0.35">
      <c r="A2850">
        <v>51</v>
      </c>
      <c r="B2850">
        <v>1</v>
      </c>
      <c r="C2850" t="str">
        <f t="shared" si="131"/>
        <v>51001</v>
      </c>
      <c r="D2850" t="str">
        <f t="shared" si="132"/>
        <v>51001</v>
      </c>
      <c r="E2850" t="str">
        <f>VLOOKUP(C2850,Table1[[Column1]:[GEMS_Typo]],2)</f>
        <v>C</v>
      </c>
      <c r="F2850">
        <v>1460.32</v>
      </c>
      <c r="G2850">
        <v>1461.22</v>
      </c>
      <c r="H2850">
        <v>1461.22</v>
      </c>
      <c r="I2850">
        <v>1461.74</v>
      </c>
      <c r="J2850">
        <v>1464.06</v>
      </c>
      <c r="K2850">
        <v>1464.72</v>
      </c>
      <c r="L2850">
        <v>1466.74</v>
      </c>
      <c r="M2850">
        <v>1466.74</v>
      </c>
      <c r="N2850">
        <v>1476.04</v>
      </c>
      <c r="O2850">
        <v>1477.54</v>
      </c>
      <c r="P2850">
        <f>AVERAGE(O2850,Q2850)</f>
        <v>1479.164</v>
      </c>
      <c r="Q2850">
        <v>1480.788</v>
      </c>
      <c r="R2850">
        <v>1479.768</v>
      </c>
      <c r="S2850">
        <v>1476.1379999999999</v>
      </c>
      <c r="T2850">
        <v>1472.048</v>
      </c>
      <c r="U2850">
        <v>1476.4459999999999</v>
      </c>
      <c r="V2850">
        <v>1476.4280000000001</v>
      </c>
      <c r="W2850">
        <v>1480.941</v>
      </c>
      <c r="X2850">
        <v>1480.941</v>
      </c>
      <c r="Y2850">
        <v>1480.8610000000001</v>
      </c>
      <c r="Z2850">
        <v>1481.021</v>
      </c>
    </row>
    <row r="2851" spans="1:26" x14ac:dyDescent="0.35">
      <c r="A2851">
        <v>51</v>
      </c>
      <c r="B2851">
        <v>3</v>
      </c>
      <c r="C2851" t="str">
        <f t="shared" si="131"/>
        <v>51003</v>
      </c>
      <c r="D2851" t="str">
        <f t="shared" si="132"/>
        <v>51003</v>
      </c>
      <c r="E2851" t="str">
        <f>VLOOKUP(C2851,Table1[[Column1]:[GEMS_Typo]],2)</f>
        <v>C</v>
      </c>
      <c r="F2851">
        <v>2178.5300000000002</v>
      </c>
      <c r="G2851">
        <v>2170.4299999999998</v>
      </c>
      <c r="H2851">
        <v>2170.0300000000002</v>
      </c>
      <c r="I2851">
        <v>2188.4699999999998</v>
      </c>
      <c r="J2851">
        <v>2194.59</v>
      </c>
      <c r="K2851">
        <v>2212.63</v>
      </c>
      <c r="L2851">
        <v>2231.42</v>
      </c>
      <c r="M2851">
        <v>2239.36</v>
      </c>
      <c r="N2851">
        <v>2235.2199999999998</v>
      </c>
      <c r="O2851">
        <v>2248.12</v>
      </c>
      <c r="P2851">
        <f t="shared" ref="P2851:P2914" si="133">AVERAGE(O2851,Q2851)</f>
        <v>2257.1469999999999</v>
      </c>
      <c r="Q2851">
        <v>2266.174</v>
      </c>
      <c r="R2851">
        <v>2269.5039999999999</v>
      </c>
      <c r="S2851">
        <v>2281.2600000000002</v>
      </c>
      <c r="T2851">
        <v>2302.0500000000002</v>
      </c>
      <c r="U2851">
        <v>2287.8989999999999</v>
      </c>
      <c r="V2851">
        <v>2317.7150000000001</v>
      </c>
      <c r="W2851">
        <v>2341.7469999999998</v>
      </c>
      <c r="X2851">
        <v>2350.5729999999999</v>
      </c>
      <c r="Y2851">
        <v>2362.6819999999998</v>
      </c>
      <c r="Z2851">
        <v>2359.6619999999998</v>
      </c>
    </row>
    <row r="2852" spans="1:26" x14ac:dyDescent="0.35">
      <c r="A2852">
        <v>51</v>
      </c>
      <c r="B2852">
        <v>5</v>
      </c>
      <c r="C2852" t="str">
        <f t="shared" si="131"/>
        <v>51005</v>
      </c>
      <c r="D2852" t="str">
        <f t="shared" si="132"/>
        <v>51005</v>
      </c>
      <c r="E2852" t="str">
        <f>VLOOKUP(C2852,Table1[[Column1]:[GEMS_Typo]],2)</f>
        <v>C</v>
      </c>
      <c r="F2852">
        <v>1011.58</v>
      </c>
      <c r="G2852">
        <v>1011.02</v>
      </c>
      <c r="H2852">
        <v>1011.02</v>
      </c>
      <c r="I2852">
        <v>1010.6</v>
      </c>
      <c r="J2852">
        <v>1004.08</v>
      </c>
      <c r="K2852">
        <v>1012.32</v>
      </c>
      <c r="L2852">
        <v>1012.32</v>
      </c>
      <c r="M2852">
        <v>1012.32</v>
      </c>
      <c r="N2852">
        <v>984.74</v>
      </c>
      <c r="O2852">
        <v>984.74</v>
      </c>
      <c r="P2852">
        <f t="shared" si="133"/>
        <v>1007.407</v>
      </c>
      <c r="Q2852">
        <v>1030.0740000000001</v>
      </c>
      <c r="R2852">
        <v>1036.77</v>
      </c>
      <c r="S2852">
        <v>1037.53</v>
      </c>
      <c r="T2852">
        <v>1037.7460000000001</v>
      </c>
      <c r="U2852">
        <v>1025.2719999999999</v>
      </c>
      <c r="V2852">
        <v>1039.6559999999999</v>
      </c>
      <c r="W2852">
        <v>1036.1410000000001</v>
      </c>
      <c r="X2852">
        <v>1036.443</v>
      </c>
      <c r="Y2852">
        <v>1036.0029999999999</v>
      </c>
      <c r="Z2852">
        <v>1036.499</v>
      </c>
    </row>
    <row r="2853" spans="1:26" x14ac:dyDescent="0.35">
      <c r="A2853">
        <v>51</v>
      </c>
      <c r="B2853">
        <v>7</v>
      </c>
      <c r="C2853" t="str">
        <f t="shared" si="131"/>
        <v>51007</v>
      </c>
      <c r="D2853" t="str">
        <f t="shared" si="132"/>
        <v>51007</v>
      </c>
      <c r="E2853" t="str">
        <f>VLOOKUP(C2853,Table1[[Column1]:[GEMS_Typo]],2)</f>
        <v>B</v>
      </c>
      <c r="F2853">
        <v>832.76</v>
      </c>
      <c r="G2853">
        <v>834.64</v>
      </c>
      <c r="H2853">
        <v>834.54</v>
      </c>
      <c r="I2853">
        <v>835.92</v>
      </c>
      <c r="J2853">
        <v>838.12</v>
      </c>
      <c r="K2853">
        <v>841.1</v>
      </c>
      <c r="L2853">
        <v>841.56</v>
      </c>
      <c r="M2853">
        <v>845.28</v>
      </c>
      <c r="N2853">
        <v>847.22</v>
      </c>
      <c r="O2853">
        <v>847.4</v>
      </c>
      <c r="P2853">
        <f t="shared" si="133"/>
        <v>847.27</v>
      </c>
      <c r="Q2853">
        <v>847.14</v>
      </c>
      <c r="R2853">
        <v>847.4</v>
      </c>
      <c r="S2853">
        <v>847.14</v>
      </c>
      <c r="T2853">
        <v>847.14</v>
      </c>
      <c r="U2853">
        <v>847.4</v>
      </c>
      <c r="V2853">
        <v>847.4</v>
      </c>
      <c r="W2853">
        <v>847.4</v>
      </c>
      <c r="X2853">
        <v>849.16</v>
      </c>
      <c r="Y2853">
        <v>849.2</v>
      </c>
      <c r="Z2853">
        <v>852.72</v>
      </c>
    </row>
    <row r="2854" spans="1:26" x14ac:dyDescent="0.35">
      <c r="A2854">
        <v>51</v>
      </c>
      <c r="B2854">
        <v>9</v>
      </c>
      <c r="C2854" t="str">
        <f t="shared" si="131"/>
        <v>51009</v>
      </c>
      <c r="D2854" t="str">
        <f t="shared" si="132"/>
        <v>51009</v>
      </c>
      <c r="E2854" t="str">
        <f>VLOOKUP(C2854,Table1[[Column1]:[GEMS_Typo]],2)</f>
        <v>C</v>
      </c>
      <c r="F2854">
        <v>1490.75</v>
      </c>
      <c r="G2854">
        <v>1494.33</v>
      </c>
      <c r="H2854">
        <v>1495.73</v>
      </c>
      <c r="I2854">
        <v>1496.99</v>
      </c>
      <c r="J2854">
        <v>1496.99</v>
      </c>
      <c r="K2854">
        <v>1554.99</v>
      </c>
      <c r="L2854">
        <v>1552.89</v>
      </c>
      <c r="M2854">
        <v>1554.37</v>
      </c>
      <c r="N2854">
        <v>1532.97</v>
      </c>
      <c r="O2854">
        <v>1544.18</v>
      </c>
      <c r="P2854">
        <f t="shared" si="133"/>
        <v>1542.4360000000001</v>
      </c>
      <c r="Q2854">
        <v>1540.692</v>
      </c>
      <c r="R2854">
        <v>1543.8</v>
      </c>
      <c r="S2854">
        <v>1548.86</v>
      </c>
      <c r="T2854">
        <v>1551.88</v>
      </c>
      <c r="U2854">
        <v>1554.27</v>
      </c>
      <c r="V2854">
        <v>1556.7819999999999</v>
      </c>
      <c r="W2854">
        <v>1556.8579999999999</v>
      </c>
      <c r="X2854">
        <v>1559.6780000000001</v>
      </c>
      <c r="Y2854">
        <v>1557.4059999999999</v>
      </c>
      <c r="Z2854">
        <v>1559.0419999999999</v>
      </c>
    </row>
    <row r="2855" spans="1:26" x14ac:dyDescent="0.35">
      <c r="A2855">
        <v>51</v>
      </c>
      <c r="B2855">
        <v>11</v>
      </c>
      <c r="C2855" t="str">
        <f t="shared" si="131"/>
        <v>51011</v>
      </c>
      <c r="D2855" t="str">
        <f t="shared" si="132"/>
        <v>51011</v>
      </c>
      <c r="E2855" t="str">
        <f>VLOOKUP(C2855,Table1[[Column1]:[GEMS_Typo]],2)</f>
        <v>C</v>
      </c>
      <c r="F2855">
        <v>1010.93</v>
      </c>
      <c r="G2855">
        <v>1010.95</v>
      </c>
      <c r="H2855">
        <v>1013.69</v>
      </c>
      <c r="I2855">
        <v>1015.19</v>
      </c>
      <c r="J2855">
        <v>1018.55</v>
      </c>
      <c r="K2855">
        <v>1019.67</v>
      </c>
      <c r="L2855">
        <v>1021.87</v>
      </c>
      <c r="M2855">
        <v>1019.23</v>
      </c>
      <c r="N2855">
        <v>1023.23</v>
      </c>
      <c r="O2855">
        <v>1023.45</v>
      </c>
      <c r="P2855">
        <f t="shared" si="133"/>
        <v>1024.345</v>
      </c>
      <c r="Q2855">
        <v>1025.24</v>
      </c>
      <c r="R2855">
        <v>1025.52</v>
      </c>
      <c r="S2855">
        <v>1027.2</v>
      </c>
      <c r="T2855">
        <v>1027.74</v>
      </c>
      <c r="U2855">
        <v>1026.76</v>
      </c>
      <c r="V2855">
        <v>1028.752</v>
      </c>
      <c r="W2855">
        <v>1028.921</v>
      </c>
      <c r="X2855">
        <v>1028.921</v>
      </c>
      <c r="Y2855">
        <v>1025.0650000000001</v>
      </c>
      <c r="Z2855">
        <v>1017.2859999999999</v>
      </c>
    </row>
    <row r="2856" spans="1:26" x14ac:dyDescent="0.35">
      <c r="A2856">
        <v>51</v>
      </c>
      <c r="B2856">
        <v>13</v>
      </c>
      <c r="C2856" t="str">
        <f t="shared" si="131"/>
        <v>51013</v>
      </c>
      <c r="D2856" t="str">
        <f t="shared" si="132"/>
        <v>51013</v>
      </c>
      <c r="E2856" t="str">
        <f>VLOOKUP(C2856,Table1[[Column1]:[GEMS_Typo]],2)</f>
        <v>A</v>
      </c>
      <c r="F2856">
        <v>1067.29</v>
      </c>
      <c r="G2856">
        <v>1065.75</v>
      </c>
      <c r="H2856">
        <v>1065.8</v>
      </c>
      <c r="I2856">
        <v>1063.56</v>
      </c>
      <c r="J2856">
        <v>1062.5899999999999</v>
      </c>
      <c r="K2856">
        <v>1058.1600000000001</v>
      </c>
      <c r="L2856">
        <v>1058.1600000000001</v>
      </c>
      <c r="M2856">
        <v>1058.49</v>
      </c>
      <c r="N2856">
        <v>1109.6099999999999</v>
      </c>
      <c r="O2856">
        <v>1109.8499999999999</v>
      </c>
      <c r="P2856">
        <f t="shared" si="133"/>
        <v>1111.7869999999998</v>
      </c>
      <c r="Q2856">
        <v>1113.7239999999999</v>
      </c>
      <c r="R2856">
        <v>1124.828</v>
      </c>
      <c r="S2856">
        <v>1123.758</v>
      </c>
      <c r="T2856">
        <v>1117.184</v>
      </c>
      <c r="U2856">
        <v>1117.7850000000001</v>
      </c>
      <c r="V2856">
        <v>1118.1120000000001</v>
      </c>
      <c r="W2856">
        <v>1122.5150000000001</v>
      </c>
      <c r="X2856">
        <v>1123.655</v>
      </c>
      <c r="Y2856">
        <v>1209.04</v>
      </c>
      <c r="Z2856">
        <v>1214.066</v>
      </c>
    </row>
    <row r="2857" spans="1:26" x14ac:dyDescent="0.35">
      <c r="A2857">
        <v>51</v>
      </c>
      <c r="B2857">
        <v>15</v>
      </c>
      <c r="C2857" t="str">
        <f t="shared" si="131"/>
        <v>51015</v>
      </c>
      <c r="D2857" t="str">
        <f t="shared" si="132"/>
        <v>51015</v>
      </c>
      <c r="E2857" t="str">
        <f>VLOOKUP(C2857,Table1[[Column1]:[GEMS_Typo]],2)</f>
        <v>B</v>
      </c>
      <c r="F2857">
        <v>2851.95</v>
      </c>
      <c r="G2857">
        <v>2878.89</v>
      </c>
      <c r="H2857">
        <v>2886.94</v>
      </c>
      <c r="I2857">
        <v>2894.78</v>
      </c>
      <c r="J2857">
        <v>2898.96</v>
      </c>
      <c r="K2857">
        <v>2908.82</v>
      </c>
      <c r="L2857">
        <v>2922.31</v>
      </c>
      <c r="M2857">
        <v>2925.48</v>
      </c>
      <c r="N2857">
        <v>2922.38</v>
      </c>
      <c r="O2857">
        <v>2925.86</v>
      </c>
      <c r="P2857">
        <f t="shared" si="133"/>
        <v>2928.38</v>
      </c>
      <c r="Q2857">
        <v>2930.9</v>
      </c>
      <c r="R2857">
        <v>2934.2719999999999</v>
      </c>
      <c r="S2857">
        <v>2935.8420000000001</v>
      </c>
      <c r="T2857">
        <v>2938.84</v>
      </c>
      <c r="U2857">
        <v>2939.3919999999998</v>
      </c>
      <c r="V2857">
        <v>2946.232</v>
      </c>
      <c r="W2857">
        <v>2946.6060000000002</v>
      </c>
      <c r="X2857">
        <v>2954.2359999999999</v>
      </c>
      <c r="Y2857">
        <v>2940.6970000000001</v>
      </c>
      <c r="Z2857">
        <v>2941.0340000000001</v>
      </c>
    </row>
    <row r="2858" spans="1:26" x14ac:dyDescent="0.35">
      <c r="A2858">
        <v>51</v>
      </c>
      <c r="B2858">
        <v>17</v>
      </c>
      <c r="C2858" t="str">
        <f t="shared" si="131"/>
        <v>51017</v>
      </c>
      <c r="D2858" t="str">
        <f t="shared" si="132"/>
        <v>51017</v>
      </c>
      <c r="E2858" t="str">
        <f>VLOOKUP(C2858,Table1[[Column1]:[GEMS_Typo]],2)</f>
        <v>F</v>
      </c>
      <c r="F2858">
        <v>860.06</v>
      </c>
      <c r="G2858">
        <v>860.66</v>
      </c>
      <c r="H2858">
        <v>860.66</v>
      </c>
      <c r="I2858">
        <v>860.66</v>
      </c>
      <c r="J2858">
        <v>860.86</v>
      </c>
      <c r="K2858">
        <v>860.86</v>
      </c>
      <c r="L2858">
        <v>862.6</v>
      </c>
      <c r="M2858">
        <v>862.6</v>
      </c>
      <c r="N2858">
        <v>862.36</v>
      </c>
      <c r="O2858">
        <v>862.36</v>
      </c>
      <c r="P2858">
        <f t="shared" si="133"/>
        <v>862.20900000000006</v>
      </c>
      <c r="Q2858">
        <v>862.05799999999999</v>
      </c>
      <c r="R2858">
        <v>862.05799999999999</v>
      </c>
      <c r="S2858">
        <v>861.55799999999999</v>
      </c>
      <c r="T2858">
        <v>861.55799999999999</v>
      </c>
      <c r="U2858">
        <v>862.35799999999995</v>
      </c>
      <c r="V2858">
        <v>862.36</v>
      </c>
      <c r="W2858">
        <v>862.36</v>
      </c>
      <c r="X2858">
        <v>862.36</v>
      </c>
      <c r="Y2858">
        <v>862.54</v>
      </c>
      <c r="Z2858">
        <v>862.54</v>
      </c>
    </row>
    <row r="2859" spans="1:26" x14ac:dyDescent="0.35">
      <c r="A2859">
        <v>51</v>
      </c>
      <c r="B2859">
        <v>19</v>
      </c>
      <c r="C2859" t="str">
        <f t="shared" si="131"/>
        <v>51019</v>
      </c>
      <c r="D2859" t="str">
        <f t="shared" si="132"/>
        <v>51019</v>
      </c>
      <c r="E2859" t="str">
        <f>VLOOKUP(C2859,Table1[[Column1]:[GEMS_Typo]],2)</f>
        <v>C</v>
      </c>
      <c r="F2859">
        <v>2374.8200000000002</v>
      </c>
      <c r="G2859">
        <v>2355.56</v>
      </c>
      <c r="H2859">
        <v>2361.14</v>
      </c>
      <c r="I2859">
        <v>2378.4899999999998</v>
      </c>
      <c r="J2859">
        <v>2388.9899999999998</v>
      </c>
      <c r="K2859">
        <v>2394.48</v>
      </c>
      <c r="L2859">
        <v>2411.59</v>
      </c>
      <c r="M2859">
        <v>2435.5100000000002</v>
      </c>
      <c r="N2859">
        <v>2437.73</v>
      </c>
      <c r="O2859">
        <v>2450.4699999999998</v>
      </c>
      <c r="P2859">
        <f t="shared" si="133"/>
        <v>2447.529</v>
      </c>
      <c r="Q2859">
        <v>2444.5880000000002</v>
      </c>
      <c r="R2859">
        <v>2449.4180000000001</v>
      </c>
      <c r="S2859">
        <v>2448.018</v>
      </c>
      <c r="T2859">
        <v>2450.6759999999999</v>
      </c>
      <c r="U2859">
        <v>2458.4079999999999</v>
      </c>
      <c r="V2859">
        <v>2473.75</v>
      </c>
      <c r="W2859">
        <v>2471.7600000000002</v>
      </c>
      <c r="X2859">
        <v>2471.56</v>
      </c>
      <c r="Y2859">
        <v>2476.982</v>
      </c>
      <c r="Z2859">
        <v>2504.8159999999998</v>
      </c>
    </row>
    <row r="2860" spans="1:26" x14ac:dyDescent="0.35">
      <c r="A2860">
        <v>51</v>
      </c>
      <c r="B2860">
        <v>21</v>
      </c>
      <c r="C2860" t="str">
        <f t="shared" si="131"/>
        <v>51021</v>
      </c>
      <c r="D2860" t="str">
        <f t="shared" si="132"/>
        <v>51021</v>
      </c>
      <c r="E2860" t="str">
        <f>VLOOKUP(C2860,Table1[[Column1]:[GEMS_Typo]],2)</f>
        <v>C</v>
      </c>
      <c r="F2860">
        <v>716.34</v>
      </c>
      <c r="G2860">
        <v>695.9</v>
      </c>
      <c r="H2860">
        <v>695.9</v>
      </c>
      <c r="I2860">
        <v>695.9</v>
      </c>
      <c r="J2860">
        <v>699.7</v>
      </c>
      <c r="K2860">
        <v>700.34</v>
      </c>
      <c r="L2860">
        <v>698.34</v>
      </c>
      <c r="M2860">
        <v>698.32</v>
      </c>
      <c r="N2860">
        <v>770.38</v>
      </c>
      <c r="O2860">
        <v>770.38</v>
      </c>
      <c r="P2860">
        <f t="shared" si="133"/>
        <v>733.66000000000008</v>
      </c>
      <c r="Q2860">
        <v>696.94</v>
      </c>
      <c r="R2860">
        <v>696.94</v>
      </c>
      <c r="S2860">
        <v>696.94</v>
      </c>
      <c r="T2860">
        <v>696.9</v>
      </c>
      <c r="U2860">
        <v>697.19600000000003</v>
      </c>
      <c r="V2860">
        <v>697.13599999999997</v>
      </c>
      <c r="W2860">
        <v>696.476</v>
      </c>
      <c r="X2860">
        <v>696.476</v>
      </c>
      <c r="Y2860">
        <v>697.13599999999997</v>
      </c>
      <c r="Z2860">
        <v>697.27599999999995</v>
      </c>
    </row>
    <row r="2861" spans="1:26" x14ac:dyDescent="0.35">
      <c r="A2861">
        <v>51</v>
      </c>
      <c r="B2861">
        <v>23</v>
      </c>
      <c r="C2861" t="str">
        <f t="shared" si="131"/>
        <v>51023</v>
      </c>
      <c r="D2861" t="str">
        <f t="shared" si="132"/>
        <v>51023</v>
      </c>
      <c r="E2861" t="str">
        <f>VLOOKUP(C2861,Table1[[Column1]:[GEMS_Typo]],2)</f>
        <v>B</v>
      </c>
      <c r="F2861">
        <v>1642.68</v>
      </c>
      <c r="G2861">
        <v>1672.76</v>
      </c>
      <c r="H2861">
        <v>1678.22</v>
      </c>
      <c r="I2861">
        <v>1681.38</v>
      </c>
      <c r="J2861">
        <v>1679.24</v>
      </c>
      <c r="K2861">
        <v>1682.48</v>
      </c>
      <c r="L2861">
        <v>1682.84</v>
      </c>
      <c r="M2861">
        <v>1689.6</v>
      </c>
      <c r="N2861">
        <v>1573.28</v>
      </c>
      <c r="O2861">
        <v>1577.06</v>
      </c>
      <c r="P2861">
        <f t="shared" si="133"/>
        <v>1615.2849999999999</v>
      </c>
      <c r="Q2861">
        <v>1653.51</v>
      </c>
      <c r="R2861">
        <v>1653.85</v>
      </c>
      <c r="S2861">
        <v>1645.81</v>
      </c>
      <c r="T2861">
        <v>1648</v>
      </c>
      <c r="U2861">
        <v>1647.808</v>
      </c>
      <c r="V2861">
        <v>1642.8620000000001</v>
      </c>
      <c r="W2861">
        <v>1645.6859999999999</v>
      </c>
      <c r="X2861">
        <v>1645.2860000000001</v>
      </c>
      <c r="Y2861">
        <v>1647.4880000000001</v>
      </c>
      <c r="Z2861">
        <v>1647.4459999999999</v>
      </c>
    </row>
    <row r="2862" spans="1:26" x14ac:dyDescent="0.35">
      <c r="A2862">
        <v>51</v>
      </c>
      <c r="B2862">
        <v>25</v>
      </c>
      <c r="C2862" t="str">
        <f t="shared" si="131"/>
        <v>51025</v>
      </c>
      <c r="D2862" t="str">
        <f t="shared" si="132"/>
        <v>51025</v>
      </c>
      <c r="E2862" t="str">
        <f>VLOOKUP(C2862,Table1[[Column1]:[GEMS_Typo]],2)</f>
        <v>D</v>
      </c>
      <c r="F2862">
        <v>1513.96</v>
      </c>
      <c r="G2862">
        <v>1514.96</v>
      </c>
      <c r="H2862">
        <v>1515.92</v>
      </c>
      <c r="I2862">
        <v>1515.92</v>
      </c>
      <c r="J2862">
        <v>1515.92</v>
      </c>
      <c r="K2862">
        <v>1515.92</v>
      </c>
      <c r="L2862">
        <v>1517.18</v>
      </c>
      <c r="M2862">
        <v>1517.62</v>
      </c>
      <c r="N2862">
        <v>1520.28</v>
      </c>
      <c r="O2862">
        <v>1520.28</v>
      </c>
      <c r="P2862">
        <f t="shared" si="133"/>
        <v>1520.6680000000001</v>
      </c>
      <c r="Q2862">
        <v>1521.056</v>
      </c>
      <c r="R2862">
        <v>1523.528</v>
      </c>
      <c r="S2862">
        <v>1523.4159999999999</v>
      </c>
      <c r="T2862">
        <v>1523.556</v>
      </c>
      <c r="U2862">
        <v>1519.06</v>
      </c>
      <c r="V2862">
        <v>1518.7819999999999</v>
      </c>
      <c r="W2862">
        <v>1518.8489999999999</v>
      </c>
      <c r="X2862">
        <v>1518.8489999999999</v>
      </c>
      <c r="Y2862">
        <v>1526.6890000000001</v>
      </c>
      <c r="Z2862">
        <v>1527.44</v>
      </c>
    </row>
    <row r="2863" spans="1:26" x14ac:dyDescent="0.35">
      <c r="A2863">
        <v>51</v>
      </c>
      <c r="B2863">
        <v>27</v>
      </c>
      <c r="C2863" t="str">
        <f t="shared" si="131"/>
        <v>51027</v>
      </c>
      <c r="D2863" t="str">
        <f t="shared" si="132"/>
        <v>51027</v>
      </c>
      <c r="E2863" t="str">
        <f>VLOOKUP(C2863,Table1[[Column1]:[GEMS_Typo]],2)</f>
        <v>C</v>
      </c>
      <c r="F2863">
        <v>1102.81</v>
      </c>
      <c r="G2863">
        <v>1106.58</v>
      </c>
      <c r="H2863">
        <v>1105.72</v>
      </c>
      <c r="I2863">
        <v>1105.72</v>
      </c>
      <c r="J2863">
        <v>1104.96</v>
      </c>
      <c r="K2863">
        <v>1108.8800000000001</v>
      </c>
      <c r="L2863">
        <v>1110.8800000000001</v>
      </c>
      <c r="M2863">
        <v>1112.68</v>
      </c>
      <c r="N2863">
        <v>1112.68</v>
      </c>
      <c r="O2863">
        <v>1112.68</v>
      </c>
      <c r="P2863">
        <f t="shared" si="133"/>
        <v>1111.52</v>
      </c>
      <c r="Q2863">
        <v>1110.3599999999999</v>
      </c>
      <c r="R2863">
        <v>1113.1600000000001</v>
      </c>
      <c r="S2863">
        <v>1112.92</v>
      </c>
      <c r="T2863">
        <v>1108.48</v>
      </c>
      <c r="U2863">
        <v>1109.31</v>
      </c>
      <c r="V2863">
        <v>1109.31</v>
      </c>
      <c r="W2863">
        <v>1118.7139999999999</v>
      </c>
      <c r="X2863">
        <v>1120.0740000000001</v>
      </c>
      <c r="Y2863">
        <v>1124.614</v>
      </c>
      <c r="Z2863">
        <v>1124.5139999999999</v>
      </c>
    </row>
    <row r="2864" spans="1:26" x14ac:dyDescent="0.35">
      <c r="A2864">
        <v>51</v>
      </c>
      <c r="B2864">
        <v>29</v>
      </c>
      <c r="C2864" t="str">
        <f t="shared" si="131"/>
        <v>51029</v>
      </c>
      <c r="D2864" t="str">
        <f t="shared" si="132"/>
        <v>51029</v>
      </c>
      <c r="E2864" t="str">
        <f>VLOOKUP(C2864,Table1[[Column1]:[GEMS_Typo]],2)</f>
        <v>C</v>
      </c>
      <c r="F2864">
        <v>1337.24</v>
      </c>
      <c r="G2864">
        <v>1339.96</v>
      </c>
      <c r="H2864">
        <v>1340.01</v>
      </c>
      <c r="I2864">
        <v>1340.01</v>
      </c>
      <c r="J2864">
        <v>1340.01</v>
      </c>
      <c r="K2864">
        <v>1339.99</v>
      </c>
      <c r="L2864">
        <v>1343.47</v>
      </c>
      <c r="M2864">
        <v>1343.47</v>
      </c>
      <c r="N2864">
        <v>1343.55</v>
      </c>
      <c r="O2864">
        <v>1345.33</v>
      </c>
      <c r="P2864">
        <f t="shared" si="133"/>
        <v>1345.3899999999999</v>
      </c>
      <c r="Q2864">
        <v>1345.45</v>
      </c>
      <c r="R2864">
        <v>1345.45</v>
      </c>
      <c r="S2864">
        <v>1345.41</v>
      </c>
      <c r="T2864">
        <v>1344.35</v>
      </c>
      <c r="U2864">
        <v>1344.9860000000001</v>
      </c>
      <c r="V2864">
        <v>1345.15</v>
      </c>
      <c r="W2864">
        <v>1344.492</v>
      </c>
      <c r="X2864">
        <v>1344.492</v>
      </c>
      <c r="Y2864">
        <v>1343.752</v>
      </c>
      <c r="Z2864">
        <v>1343.4780000000001</v>
      </c>
    </row>
    <row r="2865" spans="1:26" x14ac:dyDescent="0.35">
      <c r="A2865">
        <v>51</v>
      </c>
      <c r="B2865">
        <v>31</v>
      </c>
      <c r="C2865" t="str">
        <f t="shared" si="131"/>
        <v>51031</v>
      </c>
      <c r="D2865" t="str">
        <f t="shared" si="132"/>
        <v>51031</v>
      </c>
      <c r="E2865" t="str">
        <f>VLOOKUP(C2865,Table1[[Column1]:[GEMS_Typo]],2)</f>
        <v>C</v>
      </c>
      <c r="F2865">
        <v>1679.1</v>
      </c>
      <c r="G2865">
        <v>1682.41</v>
      </c>
      <c r="H2865">
        <v>1684.91</v>
      </c>
      <c r="I2865">
        <v>1686.71</v>
      </c>
      <c r="J2865">
        <v>1689.57</v>
      </c>
      <c r="K2865">
        <v>1694.85</v>
      </c>
      <c r="L2865">
        <v>1702.79</v>
      </c>
      <c r="M2865">
        <v>1718.73</v>
      </c>
      <c r="N2865">
        <v>1721.31</v>
      </c>
      <c r="O2865">
        <v>1729.76</v>
      </c>
      <c r="P2865">
        <f t="shared" si="133"/>
        <v>1731.298</v>
      </c>
      <c r="Q2865">
        <v>1732.836</v>
      </c>
      <c r="R2865">
        <v>1740.0160000000001</v>
      </c>
      <c r="S2865">
        <v>1739.7560000000001</v>
      </c>
      <c r="T2865">
        <v>1742.1759999999999</v>
      </c>
      <c r="U2865">
        <v>1690.8620000000001</v>
      </c>
      <c r="V2865">
        <v>1689.99</v>
      </c>
      <c r="W2865">
        <v>1744.876</v>
      </c>
      <c r="X2865">
        <v>1743.7360000000001</v>
      </c>
      <c r="Y2865">
        <v>1743.7260000000001</v>
      </c>
      <c r="Z2865">
        <v>1746.39</v>
      </c>
    </row>
    <row r="2866" spans="1:26" x14ac:dyDescent="0.35">
      <c r="A2866">
        <v>51</v>
      </c>
      <c r="B2866">
        <v>33</v>
      </c>
      <c r="C2866" t="str">
        <f t="shared" si="131"/>
        <v>51033</v>
      </c>
      <c r="D2866" t="str">
        <f t="shared" si="132"/>
        <v>51033</v>
      </c>
      <c r="E2866" t="str">
        <f>VLOOKUP(C2866,Table1[[Column1]:[GEMS_Typo]],2)</f>
        <v>B</v>
      </c>
      <c r="F2866">
        <v>1491.19</v>
      </c>
      <c r="G2866">
        <v>1481.49</v>
      </c>
      <c r="H2866">
        <v>1485.14</v>
      </c>
      <c r="I2866">
        <v>1485.14</v>
      </c>
      <c r="J2866">
        <v>1485.9</v>
      </c>
      <c r="K2866">
        <v>1488.92</v>
      </c>
      <c r="L2866">
        <v>1493.26</v>
      </c>
      <c r="M2866">
        <v>1497.04</v>
      </c>
      <c r="N2866">
        <v>1852.12</v>
      </c>
      <c r="O2866">
        <v>1852.56</v>
      </c>
      <c r="P2866">
        <f t="shared" si="133"/>
        <v>1851.9949999999999</v>
      </c>
      <c r="Q2866">
        <v>1851.43</v>
      </c>
      <c r="R2866">
        <v>1851.43</v>
      </c>
      <c r="S2866">
        <v>1851.27</v>
      </c>
      <c r="T2866">
        <v>1850.95</v>
      </c>
      <c r="U2866">
        <v>1855.0340000000001</v>
      </c>
      <c r="V2866">
        <v>1854.0139999999999</v>
      </c>
      <c r="W2866">
        <v>1855.9369999999999</v>
      </c>
      <c r="X2866">
        <v>1859.08</v>
      </c>
      <c r="Y2866">
        <v>1862.15</v>
      </c>
      <c r="Z2866">
        <v>1866.204</v>
      </c>
    </row>
    <row r="2867" spans="1:26" x14ac:dyDescent="0.35">
      <c r="A2867">
        <v>51</v>
      </c>
      <c r="B2867">
        <v>35</v>
      </c>
      <c r="C2867" t="str">
        <f t="shared" si="131"/>
        <v>51035</v>
      </c>
      <c r="D2867" t="str">
        <f t="shared" si="132"/>
        <v>51035</v>
      </c>
      <c r="E2867" t="str">
        <f>VLOOKUP(C2867,Table1[[Column1]:[GEMS_Typo]],2)</f>
        <v>D</v>
      </c>
      <c r="F2867">
        <v>2070.69</v>
      </c>
      <c r="G2867">
        <v>2075.73</v>
      </c>
      <c r="H2867">
        <v>2076.81</v>
      </c>
      <c r="I2867">
        <v>2079.71</v>
      </c>
      <c r="J2867">
        <v>2079.37</v>
      </c>
      <c r="K2867">
        <v>2079.4299999999998</v>
      </c>
      <c r="L2867">
        <v>2080.71</v>
      </c>
      <c r="M2867">
        <v>2080.71</v>
      </c>
      <c r="N2867">
        <v>2060.71</v>
      </c>
      <c r="O2867">
        <v>2060.4899999999998</v>
      </c>
      <c r="P2867">
        <f t="shared" si="133"/>
        <v>2060.645</v>
      </c>
      <c r="Q2867">
        <v>2060.8000000000002</v>
      </c>
      <c r="R2867">
        <v>2061.1840000000002</v>
      </c>
      <c r="S2867">
        <v>2061.2640000000001</v>
      </c>
      <c r="T2867">
        <v>2061.16</v>
      </c>
      <c r="U2867">
        <v>2067.942</v>
      </c>
      <c r="V2867">
        <v>2063.0839999999998</v>
      </c>
      <c r="W2867">
        <v>2062.6959999999999</v>
      </c>
      <c r="X2867">
        <v>2062.7159999999999</v>
      </c>
      <c r="Y2867">
        <v>2055.866</v>
      </c>
      <c r="Z2867">
        <v>2068.3780000000002</v>
      </c>
    </row>
    <row r="2868" spans="1:26" x14ac:dyDescent="0.35">
      <c r="A2868">
        <v>51</v>
      </c>
      <c r="B2868">
        <v>36</v>
      </c>
      <c r="C2868" t="str">
        <f t="shared" si="131"/>
        <v>51036</v>
      </c>
      <c r="D2868" t="str">
        <f t="shared" si="132"/>
        <v>51036</v>
      </c>
      <c r="E2868" t="str">
        <f>VLOOKUP(C2868,Table1[[Column1]:[GEMS_Typo]],2)</f>
        <v>B</v>
      </c>
      <c r="F2868">
        <v>361.36</v>
      </c>
      <c r="G2868">
        <v>361.36</v>
      </c>
      <c r="H2868">
        <v>361.36</v>
      </c>
      <c r="I2868">
        <v>361.36</v>
      </c>
      <c r="J2868">
        <v>361.36</v>
      </c>
      <c r="K2868">
        <v>364.68</v>
      </c>
      <c r="L2868">
        <v>364.68</v>
      </c>
      <c r="M2868">
        <v>365.2</v>
      </c>
      <c r="N2868">
        <v>366.84</v>
      </c>
      <c r="O2868">
        <v>366.84</v>
      </c>
      <c r="P2868">
        <f t="shared" si="133"/>
        <v>367.21100000000001</v>
      </c>
      <c r="Q2868">
        <v>367.58199999999999</v>
      </c>
      <c r="R2868">
        <v>367.58199999999999</v>
      </c>
      <c r="S2868">
        <v>367.58199999999999</v>
      </c>
      <c r="T2868">
        <v>367.58199999999999</v>
      </c>
      <c r="U2868">
        <v>366.84</v>
      </c>
      <c r="V2868">
        <v>366.84</v>
      </c>
      <c r="W2868">
        <v>366.84</v>
      </c>
      <c r="X2868">
        <v>366.36</v>
      </c>
      <c r="Y2868">
        <v>366.42</v>
      </c>
      <c r="Z2868">
        <v>367.32</v>
      </c>
    </row>
    <row r="2869" spans="1:26" x14ac:dyDescent="0.35">
      <c r="A2869">
        <v>51</v>
      </c>
      <c r="B2869">
        <v>37</v>
      </c>
      <c r="C2869" t="str">
        <f t="shared" si="131"/>
        <v>51037</v>
      </c>
      <c r="D2869" t="str">
        <f t="shared" si="132"/>
        <v>51037</v>
      </c>
      <c r="E2869" t="str">
        <f>VLOOKUP(C2869,Table1[[Column1]:[GEMS_Typo]],2)</f>
        <v>C</v>
      </c>
      <c r="F2869">
        <v>1231.1199999999999</v>
      </c>
      <c r="G2869">
        <v>1231.6199999999999</v>
      </c>
      <c r="H2869">
        <v>1231.6199999999999</v>
      </c>
      <c r="I2869">
        <v>1232.24</v>
      </c>
      <c r="J2869">
        <v>1231.68</v>
      </c>
      <c r="K2869">
        <v>1231.68</v>
      </c>
      <c r="L2869">
        <v>1231.68</v>
      </c>
      <c r="M2869">
        <v>1232.28</v>
      </c>
      <c r="N2869">
        <v>1232.28</v>
      </c>
      <c r="O2869">
        <v>1232.32</v>
      </c>
      <c r="P2869">
        <f t="shared" si="133"/>
        <v>1232.19</v>
      </c>
      <c r="Q2869">
        <v>1232.06</v>
      </c>
      <c r="R2869">
        <v>1232.74</v>
      </c>
      <c r="S2869">
        <v>1232.06</v>
      </c>
      <c r="T2869">
        <v>1231.8599999999999</v>
      </c>
      <c r="U2869">
        <v>1231.4760000000001</v>
      </c>
      <c r="V2869">
        <v>1232.596</v>
      </c>
      <c r="W2869">
        <v>1232.2</v>
      </c>
      <c r="X2869">
        <v>1232.4000000000001</v>
      </c>
      <c r="Y2869">
        <v>1232.4000000000001</v>
      </c>
      <c r="Z2869">
        <v>1233.42</v>
      </c>
    </row>
    <row r="2870" spans="1:26" x14ac:dyDescent="0.35">
      <c r="A2870">
        <v>51</v>
      </c>
      <c r="B2870">
        <v>41</v>
      </c>
      <c r="C2870" t="str">
        <f t="shared" si="131"/>
        <v>51041</v>
      </c>
      <c r="D2870" t="str">
        <f t="shared" si="132"/>
        <v>51041</v>
      </c>
      <c r="E2870" t="str">
        <f>VLOOKUP(C2870,Table1[[Column1]:[GEMS_Typo]],2)</f>
        <v>B</v>
      </c>
      <c r="F2870">
        <v>3467.49</v>
      </c>
      <c r="G2870">
        <v>3520.89</v>
      </c>
      <c r="H2870">
        <v>3563.93</v>
      </c>
      <c r="I2870">
        <v>3591.4</v>
      </c>
      <c r="J2870">
        <v>3733.98</v>
      </c>
      <c r="K2870">
        <v>3807.6</v>
      </c>
      <c r="L2870">
        <v>3958.51</v>
      </c>
      <c r="M2870">
        <v>4010.05</v>
      </c>
      <c r="N2870">
        <v>4126.0600000000004</v>
      </c>
      <c r="O2870">
        <v>4165.8599999999997</v>
      </c>
      <c r="P2870">
        <f t="shared" si="133"/>
        <v>4210.8919999999998</v>
      </c>
      <c r="Q2870">
        <v>4255.924</v>
      </c>
      <c r="R2870">
        <v>4275.5159999999996</v>
      </c>
      <c r="S2870">
        <v>4269.634</v>
      </c>
      <c r="T2870">
        <v>4297.75</v>
      </c>
      <c r="U2870">
        <v>4351.098</v>
      </c>
      <c r="V2870">
        <v>4373.9009999999998</v>
      </c>
      <c r="W2870">
        <v>4404.7700000000004</v>
      </c>
      <c r="X2870">
        <v>4436.6099999999997</v>
      </c>
      <c r="Y2870">
        <v>4470.8310000000001</v>
      </c>
      <c r="Z2870">
        <v>4484.317</v>
      </c>
    </row>
    <row r="2871" spans="1:26" x14ac:dyDescent="0.35">
      <c r="A2871">
        <v>51</v>
      </c>
      <c r="B2871">
        <v>43</v>
      </c>
      <c r="C2871" t="str">
        <f t="shared" si="131"/>
        <v>51043</v>
      </c>
      <c r="D2871" t="str">
        <f t="shared" si="132"/>
        <v>51043</v>
      </c>
      <c r="E2871" t="str">
        <f>VLOOKUP(C2871,Table1[[Column1]:[GEMS_Typo]],2)</f>
        <v>A</v>
      </c>
      <c r="F2871">
        <v>579.78</v>
      </c>
      <c r="G2871">
        <v>582.66</v>
      </c>
      <c r="H2871">
        <v>583.54</v>
      </c>
      <c r="I2871">
        <v>584.02</v>
      </c>
      <c r="J2871">
        <v>584.36</v>
      </c>
      <c r="K2871">
        <v>586.04</v>
      </c>
      <c r="L2871">
        <v>586.04</v>
      </c>
      <c r="M2871">
        <v>587.17999999999995</v>
      </c>
      <c r="N2871">
        <v>590.34</v>
      </c>
      <c r="O2871">
        <v>593.67999999999995</v>
      </c>
      <c r="P2871">
        <f t="shared" si="133"/>
        <v>593.9</v>
      </c>
      <c r="Q2871">
        <v>594.12</v>
      </c>
      <c r="R2871">
        <v>601.91999999999996</v>
      </c>
      <c r="S2871">
        <v>602.41999999999996</v>
      </c>
      <c r="T2871">
        <v>604.78</v>
      </c>
      <c r="U2871">
        <v>605.36800000000005</v>
      </c>
      <c r="V2871">
        <v>599.6</v>
      </c>
      <c r="W2871">
        <v>595.78</v>
      </c>
      <c r="X2871">
        <v>595.67999999999995</v>
      </c>
      <c r="Y2871">
        <v>596.202</v>
      </c>
      <c r="Z2871">
        <v>591.91999999999996</v>
      </c>
    </row>
    <row r="2872" spans="1:26" x14ac:dyDescent="0.35">
      <c r="A2872">
        <v>51</v>
      </c>
      <c r="B2872">
        <v>45</v>
      </c>
      <c r="C2872" t="str">
        <f t="shared" si="131"/>
        <v>51045</v>
      </c>
      <c r="D2872" t="str">
        <f t="shared" si="132"/>
        <v>51045</v>
      </c>
      <c r="E2872" t="str">
        <f>VLOOKUP(C2872,Table1[[Column1]:[GEMS_Typo]],2)</f>
        <v>B</v>
      </c>
      <c r="F2872">
        <v>683.14</v>
      </c>
      <c r="G2872">
        <v>683.14</v>
      </c>
      <c r="H2872">
        <v>683.54</v>
      </c>
      <c r="I2872">
        <v>683.54</v>
      </c>
      <c r="J2872">
        <v>683.54</v>
      </c>
      <c r="K2872">
        <v>683.54</v>
      </c>
      <c r="L2872">
        <v>683.54</v>
      </c>
      <c r="M2872">
        <v>683.54</v>
      </c>
      <c r="N2872">
        <v>512.88</v>
      </c>
      <c r="O2872">
        <v>512.88</v>
      </c>
      <c r="P2872">
        <f t="shared" si="133"/>
        <v>512.95000000000005</v>
      </c>
      <c r="Q2872">
        <v>513.02</v>
      </c>
      <c r="R2872">
        <v>513.02</v>
      </c>
      <c r="S2872">
        <v>513.02</v>
      </c>
      <c r="T2872">
        <v>512.88</v>
      </c>
      <c r="U2872">
        <v>512.86400000000003</v>
      </c>
      <c r="V2872">
        <v>513.67399999999998</v>
      </c>
      <c r="W2872">
        <v>513.69399999999996</v>
      </c>
      <c r="X2872">
        <v>513.69399999999996</v>
      </c>
      <c r="Y2872">
        <v>513.69399999999996</v>
      </c>
      <c r="Z2872">
        <v>543.81399999999996</v>
      </c>
    </row>
    <row r="2873" spans="1:26" x14ac:dyDescent="0.35">
      <c r="A2873">
        <v>51</v>
      </c>
      <c r="B2873">
        <v>47</v>
      </c>
      <c r="C2873" t="str">
        <f t="shared" si="131"/>
        <v>51047</v>
      </c>
      <c r="D2873" t="str">
        <f t="shared" si="132"/>
        <v>51047</v>
      </c>
      <c r="E2873" t="str">
        <f>VLOOKUP(C2873,Table1[[Column1]:[GEMS_Typo]],2)</f>
        <v>A</v>
      </c>
      <c r="F2873">
        <v>1249.7</v>
      </c>
      <c r="G2873">
        <v>1260.06</v>
      </c>
      <c r="H2873">
        <v>1262.24</v>
      </c>
      <c r="I2873">
        <v>1268.69</v>
      </c>
      <c r="J2873">
        <v>1276.29</v>
      </c>
      <c r="K2873">
        <v>1291.55</v>
      </c>
      <c r="L2873">
        <v>1299.31</v>
      </c>
      <c r="M2873">
        <v>1312.75</v>
      </c>
      <c r="N2873">
        <v>1322.86</v>
      </c>
      <c r="O2873">
        <v>1328.48</v>
      </c>
      <c r="P2873">
        <f t="shared" si="133"/>
        <v>1334.7090000000001</v>
      </c>
      <c r="Q2873">
        <v>1340.9380000000001</v>
      </c>
      <c r="R2873">
        <v>1343.038</v>
      </c>
      <c r="S2873">
        <v>1347.154</v>
      </c>
      <c r="T2873">
        <v>1352.0640000000001</v>
      </c>
      <c r="U2873">
        <v>1348.76</v>
      </c>
      <c r="V2873">
        <v>1359.88</v>
      </c>
      <c r="W2873">
        <v>1371.116</v>
      </c>
      <c r="X2873">
        <v>1369.1179999999999</v>
      </c>
      <c r="Y2873">
        <v>1372.692</v>
      </c>
      <c r="Z2873">
        <v>1385.002</v>
      </c>
    </row>
    <row r="2874" spans="1:26" x14ac:dyDescent="0.35">
      <c r="A2874">
        <v>51</v>
      </c>
      <c r="B2874">
        <v>49</v>
      </c>
      <c r="C2874" t="str">
        <f t="shared" si="131"/>
        <v>51049</v>
      </c>
      <c r="D2874" t="str">
        <f t="shared" si="132"/>
        <v>51049</v>
      </c>
      <c r="E2874" t="str">
        <f>VLOOKUP(C2874,Table1[[Column1]:[GEMS_Typo]],2)</f>
        <v>D</v>
      </c>
      <c r="F2874">
        <v>696.48</v>
      </c>
      <c r="G2874">
        <v>696.86</v>
      </c>
      <c r="H2874">
        <v>698.16</v>
      </c>
      <c r="I2874">
        <v>698.16</v>
      </c>
      <c r="J2874">
        <v>698.16</v>
      </c>
      <c r="K2874">
        <v>698.16</v>
      </c>
      <c r="L2874">
        <v>698.64</v>
      </c>
      <c r="M2874">
        <v>698.64</v>
      </c>
      <c r="N2874">
        <v>698.64</v>
      </c>
      <c r="O2874">
        <v>699.04</v>
      </c>
      <c r="P2874">
        <f t="shared" si="133"/>
        <v>698.94</v>
      </c>
      <c r="Q2874">
        <v>698.84</v>
      </c>
      <c r="R2874">
        <v>698.84</v>
      </c>
      <c r="S2874">
        <v>699.04</v>
      </c>
      <c r="T2874">
        <v>699.04</v>
      </c>
      <c r="U2874">
        <v>702.96</v>
      </c>
      <c r="V2874">
        <v>706.36</v>
      </c>
      <c r="W2874">
        <v>706.36</v>
      </c>
      <c r="X2874">
        <v>706.6</v>
      </c>
      <c r="Y2874">
        <v>706.6</v>
      </c>
      <c r="Z2874">
        <v>706.6</v>
      </c>
    </row>
    <row r="2875" spans="1:26" x14ac:dyDescent="0.35">
      <c r="A2875">
        <v>51</v>
      </c>
      <c r="B2875">
        <v>51</v>
      </c>
      <c r="C2875" t="str">
        <f t="shared" si="131"/>
        <v>51051</v>
      </c>
      <c r="D2875" t="str">
        <f t="shared" si="132"/>
        <v>51051</v>
      </c>
      <c r="E2875" t="str">
        <f>VLOOKUP(C2875,Table1[[Column1]:[GEMS_Typo]],2)</f>
        <v>D</v>
      </c>
      <c r="F2875">
        <v>982.38</v>
      </c>
      <c r="G2875">
        <v>982.61</v>
      </c>
      <c r="H2875">
        <v>982.61</v>
      </c>
      <c r="I2875">
        <v>982.61</v>
      </c>
      <c r="J2875">
        <v>982.61</v>
      </c>
      <c r="K2875">
        <v>972.85</v>
      </c>
      <c r="L2875">
        <v>974.03</v>
      </c>
      <c r="M2875">
        <v>975.81</v>
      </c>
      <c r="N2875">
        <v>1014.37</v>
      </c>
      <c r="O2875">
        <v>1014.37</v>
      </c>
      <c r="P2875">
        <f t="shared" si="133"/>
        <v>1015.9200000000001</v>
      </c>
      <c r="Q2875">
        <v>1017.47</v>
      </c>
      <c r="R2875">
        <v>1022.87</v>
      </c>
      <c r="S2875">
        <v>1016.95</v>
      </c>
      <c r="T2875">
        <v>1016.95</v>
      </c>
      <c r="U2875">
        <v>1021.76</v>
      </c>
      <c r="V2875">
        <v>1021.14</v>
      </c>
      <c r="W2875">
        <v>1021.14</v>
      </c>
      <c r="X2875">
        <v>1021.18</v>
      </c>
      <c r="Y2875">
        <v>1022.27</v>
      </c>
      <c r="Z2875">
        <v>1021.27</v>
      </c>
    </row>
    <row r="2876" spans="1:26" x14ac:dyDescent="0.35">
      <c r="A2876">
        <v>51</v>
      </c>
      <c r="B2876">
        <v>53</v>
      </c>
      <c r="C2876" t="str">
        <f t="shared" si="131"/>
        <v>51053</v>
      </c>
      <c r="D2876" t="str">
        <f t="shared" si="132"/>
        <v>51053</v>
      </c>
      <c r="E2876" t="str">
        <f>VLOOKUP(C2876,Table1[[Column1]:[GEMS_Typo]],2)</f>
        <v>B</v>
      </c>
      <c r="F2876">
        <v>1411.92</v>
      </c>
      <c r="G2876">
        <v>1415.8</v>
      </c>
      <c r="H2876">
        <v>1415.8</v>
      </c>
      <c r="I2876">
        <v>1415.8</v>
      </c>
      <c r="J2876">
        <v>1417.28</v>
      </c>
      <c r="K2876">
        <v>1418.18</v>
      </c>
      <c r="L2876">
        <v>1419.94</v>
      </c>
      <c r="M2876">
        <v>1421.78</v>
      </c>
      <c r="N2876">
        <v>1423.1</v>
      </c>
      <c r="O2876">
        <v>1424.02</v>
      </c>
      <c r="P2876">
        <f t="shared" si="133"/>
        <v>1423.79</v>
      </c>
      <c r="Q2876">
        <v>1423.56</v>
      </c>
      <c r="R2876">
        <v>1424.02</v>
      </c>
      <c r="S2876">
        <v>1428.84</v>
      </c>
      <c r="T2876">
        <v>1430.38</v>
      </c>
      <c r="U2876">
        <v>1431.72</v>
      </c>
      <c r="V2876">
        <v>1445.348</v>
      </c>
      <c r="W2876">
        <v>1450.8779999999999</v>
      </c>
      <c r="X2876">
        <v>1455.414</v>
      </c>
      <c r="Y2876">
        <v>1462.0540000000001</v>
      </c>
      <c r="Z2876">
        <v>1460.3979999999999</v>
      </c>
    </row>
    <row r="2877" spans="1:26" x14ac:dyDescent="0.35">
      <c r="A2877">
        <v>51</v>
      </c>
      <c r="B2877">
        <v>57</v>
      </c>
      <c r="C2877" t="str">
        <f t="shared" si="131"/>
        <v>51057</v>
      </c>
      <c r="D2877" t="str">
        <f t="shared" si="132"/>
        <v>51057</v>
      </c>
      <c r="E2877" t="str">
        <f>VLOOKUP(C2877,Table1[[Column1]:[GEMS_Typo]],2)</f>
        <v>D</v>
      </c>
      <c r="F2877">
        <v>710.14</v>
      </c>
      <c r="G2877">
        <v>710.46</v>
      </c>
      <c r="H2877">
        <v>710.46</v>
      </c>
      <c r="I2877">
        <v>710.44</v>
      </c>
      <c r="J2877">
        <v>709.1</v>
      </c>
      <c r="K2877">
        <v>708.52</v>
      </c>
      <c r="L2877">
        <v>709.58</v>
      </c>
      <c r="M2877">
        <v>712.06</v>
      </c>
      <c r="N2877">
        <v>717.08</v>
      </c>
      <c r="O2877">
        <v>717.08</v>
      </c>
      <c r="P2877">
        <f t="shared" si="133"/>
        <v>716.81999999999994</v>
      </c>
      <c r="Q2877">
        <v>716.56</v>
      </c>
      <c r="R2877">
        <v>717.02</v>
      </c>
      <c r="S2877">
        <v>717.68399999999997</v>
      </c>
      <c r="T2877">
        <v>718.56399999999996</v>
      </c>
      <c r="U2877">
        <v>717.98</v>
      </c>
      <c r="V2877">
        <v>717.9</v>
      </c>
      <c r="W2877">
        <v>719.12</v>
      </c>
      <c r="X2877">
        <v>718.52</v>
      </c>
      <c r="Y2877">
        <v>715.64599999999996</v>
      </c>
      <c r="Z2877">
        <v>716.346</v>
      </c>
    </row>
    <row r="2878" spans="1:26" x14ac:dyDescent="0.35">
      <c r="A2878">
        <v>51</v>
      </c>
      <c r="B2878">
        <v>59</v>
      </c>
      <c r="C2878" t="str">
        <f t="shared" si="131"/>
        <v>51059</v>
      </c>
      <c r="D2878" t="str">
        <f t="shared" si="132"/>
        <v>51059</v>
      </c>
      <c r="E2878" t="str">
        <f>VLOOKUP(C2878,Table1[[Column1]:[GEMS_Typo]],2)</f>
        <v>A</v>
      </c>
      <c r="F2878">
        <v>6683.69</v>
      </c>
      <c r="G2878">
        <v>6711.22</v>
      </c>
      <c r="H2878">
        <v>6746.86</v>
      </c>
      <c r="I2878">
        <v>6781.26</v>
      </c>
      <c r="J2878">
        <v>6828.95</v>
      </c>
      <c r="K2878">
        <v>6959.59</v>
      </c>
      <c r="L2878">
        <v>6980.93</v>
      </c>
      <c r="M2878">
        <v>7039.9</v>
      </c>
      <c r="N2878">
        <v>7289.22</v>
      </c>
      <c r="O2878">
        <v>7318.65</v>
      </c>
      <c r="P2878">
        <f t="shared" si="133"/>
        <v>7338.1039999999994</v>
      </c>
      <c r="Q2878">
        <v>7357.558</v>
      </c>
      <c r="R2878">
        <v>7437.5240000000003</v>
      </c>
      <c r="S2878">
        <v>7469.6980000000003</v>
      </c>
      <c r="T2878">
        <v>7624.3620000000001</v>
      </c>
      <c r="U2878">
        <v>7514.0280000000002</v>
      </c>
      <c r="V2878">
        <v>7731.6729999999998</v>
      </c>
      <c r="W2878">
        <v>7766.933</v>
      </c>
      <c r="X2878">
        <v>7759.7430000000004</v>
      </c>
      <c r="Y2878">
        <v>7710.7169999999996</v>
      </c>
      <c r="Z2878">
        <v>7659.4790000000003</v>
      </c>
    </row>
    <row r="2879" spans="1:26" x14ac:dyDescent="0.35">
      <c r="A2879">
        <v>51</v>
      </c>
      <c r="B2879">
        <v>61</v>
      </c>
      <c r="C2879" t="str">
        <f t="shared" si="131"/>
        <v>51061</v>
      </c>
      <c r="D2879" t="str">
        <f t="shared" si="132"/>
        <v>51061</v>
      </c>
      <c r="E2879" t="str">
        <f>VLOOKUP(C2879,Table1[[Column1]:[GEMS_Typo]],2)</f>
        <v>A</v>
      </c>
      <c r="F2879">
        <v>2106.94</v>
      </c>
      <c r="G2879">
        <v>2117.56</v>
      </c>
      <c r="H2879">
        <v>2124.3000000000002</v>
      </c>
      <c r="I2879">
        <v>2132.42</v>
      </c>
      <c r="J2879">
        <v>2138.2800000000002</v>
      </c>
      <c r="K2879">
        <v>2146.16</v>
      </c>
      <c r="L2879">
        <v>2149.02</v>
      </c>
      <c r="M2879">
        <v>2160.7600000000002</v>
      </c>
      <c r="N2879">
        <v>2198.1799999999998</v>
      </c>
      <c r="O2879">
        <v>2201.6</v>
      </c>
      <c r="P2879">
        <f t="shared" si="133"/>
        <v>2206.2799999999997</v>
      </c>
      <c r="Q2879">
        <v>2210.96</v>
      </c>
      <c r="R2879">
        <v>2217.54</v>
      </c>
      <c r="S2879">
        <v>2221.2800000000002</v>
      </c>
      <c r="T2879">
        <v>2222.2600000000002</v>
      </c>
      <c r="U2879">
        <v>2219.6979999999999</v>
      </c>
      <c r="V2879">
        <v>2222.288</v>
      </c>
      <c r="W2879">
        <v>2219.018</v>
      </c>
      <c r="X2879">
        <v>2223.4059999999999</v>
      </c>
      <c r="Y2879">
        <v>2245.9140000000002</v>
      </c>
      <c r="Z2879">
        <v>2251.2919999999999</v>
      </c>
    </row>
    <row r="2880" spans="1:26" x14ac:dyDescent="0.35">
      <c r="A2880">
        <v>51</v>
      </c>
      <c r="B2880">
        <v>63</v>
      </c>
      <c r="C2880" t="str">
        <f t="shared" si="131"/>
        <v>51063</v>
      </c>
      <c r="D2880" t="str">
        <f t="shared" si="132"/>
        <v>51063</v>
      </c>
      <c r="E2880" t="str">
        <f>VLOOKUP(C2880,Table1[[Column1]:[GEMS_Typo]],2)</f>
        <v>D</v>
      </c>
      <c r="F2880">
        <v>1429.36</v>
      </c>
      <c r="G2880">
        <v>1446.52</v>
      </c>
      <c r="H2880">
        <v>1446.54</v>
      </c>
      <c r="I2880">
        <v>1450.88</v>
      </c>
      <c r="J2880">
        <v>1456.68</v>
      </c>
      <c r="K2880">
        <v>1456.68</v>
      </c>
      <c r="L2880">
        <v>1456.68</v>
      </c>
      <c r="M2880">
        <v>1456.68</v>
      </c>
      <c r="N2880">
        <v>1443.22</v>
      </c>
      <c r="O2880">
        <v>1443.22</v>
      </c>
      <c r="P2880">
        <f t="shared" si="133"/>
        <v>1441.3200000000002</v>
      </c>
      <c r="Q2880">
        <v>1439.42</v>
      </c>
      <c r="R2880">
        <v>1426.28</v>
      </c>
      <c r="S2880">
        <v>1443.82</v>
      </c>
      <c r="T2880">
        <v>1443.82</v>
      </c>
      <c r="U2880">
        <v>1443.75</v>
      </c>
      <c r="V2880">
        <v>1443.79</v>
      </c>
      <c r="W2880">
        <v>1443.63</v>
      </c>
      <c r="X2880">
        <v>1443.49</v>
      </c>
      <c r="Y2880">
        <v>1442.09</v>
      </c>
      <c r="Z2880">
        <v>1448.634</v>
      </c>
    </row>
    <row r="2881" spans="1:26" x14ac:dyDescent="0.35">
      <c r="A2881">
        <v>51</v>
      </c>
      <c r="B2881">
        <v>65</v>
      </c>
      <c r="C2881" t="str">
        <f t="shared" si="131"/>
        <v>51065</v>
      </c>
      <c r="D2881" t="str">
        <f t="shared" si="132"/>
        <v>51065</v>
      </c>
      <c r="E2881" t="str">
        <f>VLOOKUP(C2881,Table1[[Column1]:[GEMS_Typo]],2)</f>
        <v>C</v>
      </c>
      <c r="F2881">
        <v>697.14</v>
      </c>
      <c r="G2881">
        <v>697.14</v>
      </c>
      <c r="H2881">
        <v>697.1</v>
      </c>
      <c r="I2881">
        <v>698.22</v>
      </c>
      <c r="J2881">
        <v>706.76</v>
      </c>
      <c r="K2881">
        <v>709.82</v>
      </c>
      <c r="L2881">
        <v>711.16</v>
      </c>
      <c r="M2881">
        <v>708.76</v>
      </c>
      <c r="N2881">
        <v>709.82</v>
      </c>
      <c r="O2881">
        <v>714.14</v>
      </c>
      <c r="P2881">
        <f t="shared" si="133"/>
        <v>715.89</v>
      </c>
      <c r="Q2881">
        <v>717.64</v>
      </c>
      <c r="R2881">
        <v>718.86</v>
      </c>
      <c r="S2881">
        <v>719.18</v>
      </c>
      <c r="T2881">
        <v>719.18</v>
      </c>
      <c r="U2881">
        <v>707.58</v>
      </c>
      <c r="V2881">
        <v>730.25</v>
      </c>
      <c r="W2881">
        <v>732.15</v>
      </c>
      <c r="X2881">
        <v>734.17</v>
      </c>
      <c r="Y2881">
        <v>736.19</v>
      </c>
      <c r="Z2881">
        <v>735.84</v>
      </c>
    </row>
    <row r="2882" spans="1:26" x14ac:dyDescent="0.35">
      <c r="A2882">
        <v>51</v>
      </c>
      <c r="B2882">
        <v>67</v>
      </c>
      <c r="C2882" t="str">
        <f t="shared" si="131"/>
        <v>51067</v>
      </c>
      <c r="D2882" t="str">
        <f t="shared" si="132"/>
        <v>51067</v>
      </c>
      <c r="E2882" t="str">
        <f>VLOOKUP(C2882,Table1[[Column1]:[GEMS_Typo]],2)</f>
        <v>B</v>
      </c>
      <c r="F2882">
        <v>2443.67</v>
      </c>
      <c r="G2882">
        <v>2435.61</v>
      </c>
      <c r="H2882">
        <v>2439.0300000000002</v>
      </c>
      <c r="I2882">
        <v>2449.83</v>
      </c>
      <c r="J2882">
        <v>2451.5700000000002</v>
      </c>
      <c r="K2882">
        <v>2463.65</v>
      </c>
      <c r="L2882">
        <v>2474.75</v>
      </c>
      <c r="M2882">
        <v>2481.65</v>
      </c>
      <c r="N2882">
        <v>2505.4899999999998</v>
      </c>
      <c r="O2882">
        <v>2513.13</v>
      </c>
      <c r="P2882">
        <f t="shared" si="133"/>
        <v>2518.91</v>
      </c>
      <c r="Q2882">
        <v>2524.69</v>
      </c>
      <c r="R2882">
        <v>2527.81</v>
      </c>
      <c r="S2882">
        <v>2554.91</v>
      </c>
      <c r="T2882">
        <v>2530.4899999999998</v>
      </c>
      <c r="U2882">
        <v>2531.11</v>
      </c>
      <c r="V2882">
        <v>2527.02</v>
      </c>
      <c r="W2882">
        <v>2528.4499999999998</v>
      </c>
      <c r="X2882">
        <v>2527.4499999999998</v>
      </c>
      <c r="Y2882">
        <v>2527.16</v>
      </c>
      <c r="Z2882">
        <v>2527.0300000000002</v>
      </c>
    </row>
    <row r="2883" spans="1:26" x14ac:dyDescent="0.35">
      <c r="A2883">
        <v>51</v>
      </c>
      <c r="B2883">
        <v>69</v>
      </c>
      <c r="C2883" t="str">
        <f t="shared" ref="C2883:C2946" si="134">_xlfn.CONCAT(TEXT(A2883,"00"),TEXT(B2883,"000"))</f>
        <v>51069</v>
      </c>
      <c r="D2883" t="str">
        <f t="shared" ref="D2883:D2946" si="135">_xlfn.CONCAT(A2883,TEXT(B2883,"000"))</f>
        <v>51069</v>
      </c>
      <c r="E2883" t="str">
        <f>VLOOKUP(C2883,Table1[[Column1]:[GEMS_Typo]],2)</f>
        <v>C</v>
      </c>
      <c r="F2883">
        <v>1586.47</v>
      </c>
      <c r="G2883">
        <v>1593.39</v>
      </c>
      <c r="H2883">
        <v>1598.74</v>
      </c>
      <c r="I2883">
        <v>1602.32</v>
      </c>
      <c r="J2883">
        <v>1616.44</v>
      </c>
      <c r="K2883">
        <v>1628.2</v>
      </c>
      <c r="L2883">
        <v>1644.76</v>
      </c>
      <c r="M2883">
        <v>1657.74</v>
      </c>
      <c r="N2883">
        <v>1661.14</v>
      </c>
      <c r="O2883">
        <v>1678.06</v>
      </c>
      <c r="P2883">
        <f t="shared" si="133"/>
        <v>1683.175</v>
      </c>
      <c r="Q2883">
        <v>1688.29</v>
      </c>
      <c r="R2883">
        <v>1697.01</v>
      </c>
      <c r="S2883">
        <v>1651.3119999999999</v>
      </c>
      <c r="T2883">
        <v>1667.634</v>
      </c>
      <c r="U2883">
        <v>1723.184</v>
      </c>
      <c r="V2883">
        <v>1727.1859999999999</v>
      </c>
      <c r="W2883">
        <v>1735.2139999999999</v>
      </c>
      <c r="X2883">
        <v>1742.152</v>
      </c>
      <c r="Y2883">
        <v>1745.8130000000001</v>
      </c>
      <c r="Z2883">
        <v>1745.4570000000001</v>
      </c>
    </row>
    <row r="2884" spans="1:26" x14ac:dyDescent="0.35">
      <c r="A2884">
        <v>51</v>
      </c>
      <c r="B2884">
        <v>71</v>
      </c>
      <c r="C2884" t="str">
        <f t="shared" si="134"/>
        <v>51071</v>
      </c>
      <c r="D2884" t="str">
        <f t="shared" si="135"/>
        <v>51071</v>
      </c>
      <c r="E2884" t="str">
        <f>VLOOKUP(C2884,Table1[[Column1]:[GEMS_Typo]],2)</f>
        <v>D</v>
      </c>
      <c r="F2884">
        <v>1064.19</v>
      </c>
      <c r="G2884">
        <v>1065.33</v>
      </c>
      <c r="H2884">
        <v>1065.6300000000001</v>
      </c>
      <c r="I2884">
        <v>1065.8499999999999</v>
      </c>
      <c r="J2884">
        <v>1062.05</v>
      </c>
      <c r="K2884">
        <v>1062.6500000000001</v>
      </c>
      <c r="L2884">
        <v>1062.99</v>
      </c>
      <c r="M2884">
        <v>1063.5899999999999</v>
      </c>
      <c r="N2884">
        <v>1051.49</v>
      </c>
      <c r="O2884">
        <v>1051.0899999999999</v>
      </c>
      <c r="P2884">
        <f t="shared" si="133"/>
        <v>1052.92</v>
      </c>
      <c r="Q2884">
        <v>1054.75</v>
      </c>
      <c r="R2884">
        <v>1052.97</v>
      </c>
      <c r="S2884">
        <v>1058.71</v>
      </c>
      <c r="T2884">
        <v>1055.8900000000001</v>
      </c>
      <c r="U2884">
        <v>1047.846</v>
      </c>
      <c r="V2884">
        <v>1055.9559999999999</v>
      </c>
      <c r="W2884">
        <v>1046.424</v>
      </c>
      <c r="X2884">
        <v>1047.0319999999999</v>
      </c>
      <c r="Y2884">
        <v>1047.0119999999999</v>
      </c>
      <c r="Z2884">
        <v>1031.922</v>
      </c>
    </row>
    <row r="2885" spans="1:26" x14ac:dyDescent="0.35">
      <c r="A2885">
        <v>51</v>
      </c>
      <c r="B2885">
        <v>73</v>
      </c>
      <c r="C2885" t="str">
        <f t="shared" si="134"/>
        <v>51073</v>
      </c>
      <c r="D2885" t="str">
        <f t="shared" si="135"/>
        <v>51073</v>
      </c>
      <c r="E2885" t="str">
        <f>VLOOKUP(C2885,Table1[[Column1]:[GEMS_Typo]],2)</f>
        <v>E</v>
      </c>
      <c r="F2885">
        <v>797.6</v>
      </c>
      <c r="G2885">
        <v>801.04</v>
      </c>
      <c r="H2885">
        <v>802.9</v>
      </c>
      <c r="I2885">
        <v>806.14</v>
      </c>
      <c r="J2885">
        <v>806.14</v>
      </c>
      <c r="K2885">
        <v>806.72</v>
      </c>
      <c r="L2885">
        <v>806.6</v>
      </c>
      <c r="M2885">
        <v>808.56</v>
      </c>
      <c r="N2885">
        <v>809.4</v>
      </c>
      <c r="O2885">
        <v>809.4</v>
      </c>
      <c r="P2885">
        <f t="shared" si="133"/>
        <v>812.16</v>
      </c>
      <c r="Q2885">
        <v>814.92</v>
      </c>
      <c r="R2885">
        <v>815.34299999999996</v>
      </c>
      <c r="S2885">
        <v>820.59900000000005</v>
      </c>
      <c r="T2885">
        <v>819.875</v>
      </c>
      <c r="U2885">
        <v>826.82799999999997</v>
      </c>
      <c r="V2885">
        <v>828.58799999999997</v>
      </c>
      <c r="W2885">
        <v>828.67</v>
      </c>
      <c r="X2885">
        <v>832.12</v>
      </c>
      <c r="Y2885">
        <v>832.3</v>
      </c>
      <c r="Z2885">
        <v>832.14</v>
      </c>
    </row>
    <row r="2886" spans="1:26" x14ac:dyDescent="0.35">
      <c r="A2886">
        <v>51</v>
      </c>
      <c r="B2886">
        <v>75</v>
      </c>
      <c r="C2886" t="str">
        <f t="shared" si="134"/>
        <v>51075</v>
      </c>
      <c r="D2886" t="str">
        <f t="shared" si="135"/>
        <v>51075</v>
      </c>
      <c r="E2886" t="str">
        <f>VLOOKUP(C2886,Table1[[Column1]:[GEMS_Typo]],2)</f>
        <v>B</v>
      </c>
      <c r="F2886">
        <v>852.06</v>
      </c>
      <c r="G2886">
        <v>879.42</v>
      </c>
      <c r="H2886">
        <v>880.64</v>
      </c>
      <c r="I2886">
        <v>894.73</v>
      </c>
      <c r="J2886">
        <v>910.41</v>
      </c>
      <c r="K2886">
        <v>924.41</v>
      </c>
      <c r="L2886">
        <v>940.97</v>
      </c>
      <c r="M2886">
        <v>953.65</v>
      </c>
      <c r="N2886">
        <v>960.35</v>
      </c>
      <c r="O2886">
        <v>952.99</v>
      </c>
      <c r="P2886">
        <f t="shared" si="133"/>
        <v>962.85899999999992</v>
      </c>
      <c r="Q2886">
        <v>972.72799999999995</v>
      </c>
      <c r="R2886">
        <v>976.19799999999998</v>
      </c>
      <c r="S2886">
        <v>975.43799999999999</v>
      </c>
      <c r="T2886">
        <v>982.77800000000002</v>
      </c>
      <c r="U2886">
        <v>983.32600000000002</v>
      </c>
      <c r="V2886">
        <v>982.30200000000002</v>
      </c>
      <c r="W2886">
        <v>988.49199999999996</v>
      </c>
      <c r="X2886">
        <v>992.37</v>
      </c>
      <c r="Y2886">
        <v>995.49800000000005</v>
      </c>
      <c r="Z2886">
        <v>995.976</v>
      </c>
    </row>
    <row r="2887" spans="1:26" x14ac:dyDescent="0.35">
      <c r="A2887">
        <v>51</v>
      </c>
      <c r="B2887">
        <v>77</v>
      </c>
      <c r="C2887" t="str">
        <f t="shared" si="134"/>
        <v>51077</v>
      </c>
      <c r="D2887" t="str">
        <f t="shared" si="135"/>
        <v>51077</v>
      </c>
      <c r="E2887" t="str">
        <f>VLOOKUP(C2887,Table1[[Column1]:[GEMS_Typo]],2)</f>
        <v>D</v>
      </c>
      <c r="F2887">
        <v>1592.55</v>
      </c>
      <c r="G2887">
        <v>1602.38</v>
      </c>
      <c r="H2887">
        <v>1602.38</v>
      </c>
      <c r="I2887">
        <v>1602.38</v>
      </c>
      <c r="J2887">
        <v>1602.38</v>
      </c>
      <c r="K2887">
        <v>1602.38</v>
      </c>
      <c r="L2887">
        <v>1603.58</v>
      </c>
      <c r="M2887">
        <v>1604.06</v>
      </c>
      <c r="N2887">
        <v>1604.22</v>
      </c>
      <c r="O2887">
        <v>1604.22</v>
      </c>
      <c r="P2887">
        <f t="shared" si="133"/>
        <v>1602.527</v>
      </c>
      <c r="Q2887">
        <v>1600.8340000000001</v>
      </c>
      <c r="R2887">
        <v>1601.37</v>
      </c>
      <c r="S2887">
        <v>1600.8779999999999</v>
      </c>
      <c r="T2887">
        <v>1603.3779999999999</v>
      </c>
      <c r="U2887">
        <v>1602.3779999999999</v>
      </c>
      <c r="V2887">
        <v>1602.588</v>
      </c>
      <c r="W2887">
        <v>1600.7159999999999</v>
      </c>
      <c r="X2887">
        <v>1601.106</v>
      </c>
      <c r="Y2887">
        <v>1602.454</v>
      </c>
      <c r="Z2887">
        <v>1604.0820000000001</v>
      </c>
    </row>
    <row r="2888" spans="1:26" x14ac:dyDescent="0.35">
      <c r="A2888">
        <v>51</v>
      </c>
      <c r="B2888">
        <v>79</v>
      </c>
      <c r="C2888" t="str">
        <f t="shared" si="134"/>
        <v>51079</v>
      </c>
      <c r="D2888" t="str">
        <f t="shared" si="135"/>
        <v>51079</v>
      </c>
      <c r="E2888" t="str">
        <f>VLOOKUP(C2888,Table1[[Column1]:[GEMS_Typo]],2)</f>
        <v>C</v>
      </c>
      <c r="F2888">
        <v>477.79</v>
      </c>
      <c r="G2888">
        <v>492.04</v>
      </c>
      <c r="H2888">
        <v>492.04</v>
      </c>
      <c r="I2888">
        <v>500.86</v>
      </c>
      <c r="J2888">
        <v>501.92</v>
      </c>
      <c r="K2888">
        <v>504.96</v>
      </c>
      <c r="L2888">
        <v>508.42</v>
      </c>
      <c r="M2888">
        <v>511.58</v>
      </c>
      <c r="N2888">
        <v>510.58</v>
      </c>
      <c r="O2888">
        <v>513.32000000000005</v>
      </c>
      <c r="P2888">
        <f t="shared" si="133"/>
        <v>515.19000000000005</v>
      </c>
      <c r="Q2888">
        <v>517.05999999999995</v>
      </c>
      <c r="R2888">
        <v>516.67999999999995</v>
      </c>
      <c r="S2888">
        <v>516.67999999999995</v>
      </c>
      <c r="T2888">
        <v>516.74</v>
      </c>
      <c r="U2888">
        <v>512.4</v>
      </c>
      <c r="V2888">
        <v>517.04</v>
      </c>
      <c r="W2888">
        <v>518.22</v>
      </c>
      <c r="X2888">
        <v>518.76</v>
      </c>
      <c r="Y2888">
        <v>508.4</v>
      </c>
      <c r="Z2888">
        <v>515.02</v>
      </c>
    </row>
    <row r="2889" spans="1:26" x14ac:dyDescent="0.35">
      <c r="A2889">
        <v>51</v>
      </c>
      <c r="B2889">
        <v>81</v>
      </c>
      <c r="C2889" t="str">
        <f t="shared" si="134"/>
        <v>51081</v>
      </c>
      <c r="D2889" t="str">
        <f t="shared" si="135"/>
        <v>51081</v>
      </c>
      <c r="E2889" t="str">
        <f>VLOOKUP(C2889,Table1[[Column1]:[GEMS_Typo]],2)</f>
        <v>D</v>
      </c>
      <c r="F2889">
        <v>726.2</v>
      </c>
      <c r="G2889">
        <v>726.2</v>
      </c>
      <c r="H2889">
        <v>727.82</v>
      </c>
      <c r="I2889">
        <v>727.82</v>
      </c>
      <c r="J2889">
        <v>727.82</v>
      </c>
      <c r="K2889">
        <v>729.08</v>
      </c>
      <c r="L2889">
        <v>729.34</v>
      </c>
      <c r="M2889">
        <v>729.34</v>
      </c>
      <c r="N2889">
        <v>729.34</v>
      </c>
      <c r="O2889">
        <v>729.34</v>
      </c>
      <c r="P2889">
        <f t="shared" si="133"/>
        <v>720.25</v>
      </c>
      <c r="Q2889">
        <v>711.16</v>
      </c>
      <c r="R2889">
        <v>711.16</v>
      </c>
      <c r="S2889">
        <v>711.16</v>
      </c>
      <c r="T2889">
        <v>711.16</v>
      </c>
      <c r="U2889">
        <v>711.16</v>
      </c>
      <c r="V2889">
        <v>710.68</v>
      </c>
      <c r="W2889">
        <v>710.38800000000003</v>
      </c>
      <c r="X2889">
        <v>711.548</v>
      </c>
      <c r="Y2889">
        <v>712.59799999999996</v>
      </c>
      <c r="Z2889">
        <v>726.298</v>
      </c>
    </row>
    <row r="2890" spans="1:26" x14ac:dyDescent="0.35">
      <c r="A2890">
        <v>51</v>
      </c>
      <c r="B2890">
        <v>83</v>
      </c>
      <c r="C2890" t="str">
        <f t="shared" si="134"/>
        <v>51083</v>
      </c>
      <c r="D2890" t="str">
        <f t="shared" si="135"/>
        <v>51083</v>
      </c>
      <c r="E2890" t="str">
        <f>VLOOKUP(C2890,Table1[[Column1]:[GEMS_Typo]],2)</f>
        <v>C</v>
      </c>
      <c r="F2890">
        <v>2102.75</v>
      </c>
      <c r="G2890">
        <v>2102.5300000000002</v>
      </c>
      <c r="H2890">
        <v>2102.5500000000002</v>
      </c>
      <c r="I2890">
        <v>2106.0500000000002</v>
      </c>
      <c r="J2890">
        <v>2104.09</v>
      </c>
      <c r="K2890">
        <v>2105.89</v>
      </c>
      <c r="L2890">
        <v>2109.73</v>
      </c>
      <c r="M2890">
        <v>2113.31</v>
      </c>
      <c r="N2890">
        <v>2113.31</v>
      </c>
      <c r="O2890">
        <v>2113.37</v>
      </c>
      <c r="P2890">
        <f t="shared" si="133"/>
        <v>2182.3940000000002</v>
      </c>
      <c r="Q2890">
        <v>2251.4180000000001</v>
      </c>
      <c r="R2890">
        <v>2254.73</v>
      </c>
      <c r="S2890">
        <v>2254.4299999999998</v>
      </c>
      <c r="T2890">
        <v>2255.0300000000002</v>
      </c>
      <c r="U2890">
        <v>2259.81</v>
      </c>
      <c r="V2890">
        <v>2238.5819999999999</v>
      </c>
      <c r="W2890">
        <v>2233.3220000000001</v>
      </c>
      <c r="X2890">
        <v>2235.1619999999998</v>
      </c>
      <c r="Y2890">
        <v>2233.9920000000002</v>
      </c>
      <c r="Z2890">
        <v>2232.23</v>
      </c>
    </row>
    <row r="2891" spans="1:26" x14ac:dyDescent="0.35">
      <c r="A2891">
        <v>51</v>
      </c>
      <c r="B2891">
        <v>85</v>
      </c>
      <c r="C2891" t="str">
        <f t="shared" si="134"/>
        <v>51085</v>
      </c>
      <c r="D2891" t="str">
        <f t="shared" si="135"/>
        <v>51085</v>
      </c>
      <c r="E2891" t="str">
        <f>VLOOKUP(C2891,Table1[[Column1]:[GEMS_Typo]],2)</f>
        <v>B</v>
      </c>
      <c r="F2891">
        <v>2031.85</v>
      </c>
      <c r="G2891">
        <v>2053.83</v>
      </c>
      <c r="H2891">
        <v>2062.27</v>
      </c>
      <c r="I2891">
        <v>2068.83</v>
      </c>
      <c r="J2891">
        <v>2083.73</v>
      </c>
      <c r="K2891">
        <v>2121.31</v>
      </c>
      <c r="L2891">
        <v>2148.4699999999998</v>
      </c>
      <c r="M2891">
        <v>2160.91</v>
      </c>
      <c r="N2891">
        <v>2168.46</v>
      </c>
      <c r="O2891">
        <v>2184.16</v>
      </c>
      <c r="P2891">
        <f t="shared" si="133"/>
        <v>2199</v>
      </c>
      <c r="Q2891">
        <v>2213.84</v>
      </c>
      <c r="R2891">
        <v>2229.788</v>
      </c>
      <c r="S2891">
        <v>2220.2179999999998</v>
      </c>
      <c r="T2891">
        <v>2230.4740000000002</v>
      </c>
      <c r="U2891">
        <v>2234.7080000000001</v>
      </c>
      <c r="V2891">
        <v>2255.3440000000001</v>
      </c>
      <c r="W2891">
        <v>2264.0360000000001</v>
      </c>
      <c r="X2891">
        <v>2269.7860000000001</v>
      </c>
      <c r="Y2891">
        <v>2284.5079999999998</v>
      </c>
      <c r="Z2891">
        <v>2283.9839999999999</v>
      </c>
    </row>
    <row r="2892" spans="1:26" x14ac:dyDescent="0.35">
      <c r="A2892">
        <v>51</v>
      </c>
      <c r="B2892">
        <v>87</v>
      </c>
      <c r="C2892" t="str">
        <f t="shared" si="134"/>
        <v>51087</v>
      </c>
      <c r="D2892" t="str">
        <f t="shared" si="135"/>
        <v>51087</v>
      </c>
      <c r="E2892" t="str">
        <f>VLOOKUP(C2892,Table1[[Column1]:[GEMS_Typo]],2)</f>
        <v>B</v>
      </c>
      <c r="F2892">
        <v>3295.32</v>
      </c>
      <c r="G2892">
        <v>3303.84</v>
      </c>
      <c r="H2892">
        <v>3377.83</v>
      </c>
      <c r="I2892">
        <v>3409.33</v>
      </c>
      <c r="J2892">
        <v>3425.28</v>
      </c>
      <c r="K2892">
        <v>3441.73</v>
      </c>
      <c r="L2892">
        <v>3482.06</v>
      </c>
      <c r="M2892">
        <v>3507.78</v>
      </c>
      <c r="N2892">
        <v>3524.49</v>
      </c>
      <c r="O2892">
        <v>3546.51</v>
      </c>
      <c r="P2892">
        <f t="shared" si="133"/>
        <v>3552.7224999999999</v>
      </c>
      <c r="Q2892">
        <v>3558.9349999999999</v>
      </c>
      <c r="R2892">
        <v>3598.991</v>
      </c>
      <c r="S2892">
        <v>3602.8910000000001</v>
      </c>
      <c r="T2892">
        <v>3604.1709999999998</v>
      </c>
      <c r="U2892">
        <v>3589.9690000000001</v>
      </c>
      <c r="V2892">
        <v>3649.567</v>
      </c>
      <c r="W2892">
        <v>3649.1379999999999</v>
      </c>
      <c r="X2892">
        <v>3652.2779999999998</v>
      </c>
      <c r="Y2892">
        <v>3655.0880000000002</v>
      </c>
      <c r="Z2892">
        <v>3722.1</v>
      </c>
    </row>
    <row r="2893" spans="1:26" x14ac:dyDescent="0.35">
      <c r="A2893">
        <v>51</v>
      </c>
      <c r="B2893">
        <v>89</v>
      </c>
      <c r="C2893" t="str">
        <f t="shared" si="134"/>
        <v>51089</v>
      </c>
      <c r="D2893" t="str">
        <f t="shared" si="135"/>
        <v>51089</v>
      </c>
      <c r="E2893" t="str">
        <f>VLOOKUP(C2893,Table1[[Column1]:[GEMS_Typo]],2)</f>
        <v>C</v>
      </c>
      <c r="F2893">
        <v>1708.62</v>
      </c>
      <c r="G2893">
        <v>1714.61</v>
      </c>
      <c r="H2893">
        <v>1722.34</v>
      </c>
      <c r="I2893">
        <v>1722.04</v>
      </c>
      <c r="J2893">
        <v>1722.42</v>
      </c>
      <c r="K2893">
        <v>1722.38</v>
      </c>
      <c r="L2893">
        <v>1724.74</v>
      </c>
      <c r="M2893">
        <v>1726.38</v>
      </c>
      <c r="N2893">
        <v>1727.76</v>
      </c>
      <c r="O2893">
        <v>1728.32</v>
      </c>
      <c r="P2893">
        <f t="shared" si="133"/>
        <v>1726.6599999999999</v>
      </c>
      <c r="Q2893">
        <v>1725</v>
      </c>
      <c r="R2893">
        <v>1740.74</v>
      </c>
      <c r="S2893">
        <v>1728.1980000000001</v>
      </c>
      <c r="T2893">
        <v>1727.9380000000001</v>
      </c>
      <c r="U2893">
        <v>1720.4349999999999</v>
      </c>
      <c r="V2893">
        <v>1729.2560000000001</v>
      </c>
      <c r="W2893">
        <v>1730.354</v>
      </c>
      <c r="X2893">
        <v>1730.144</v>
      </c>
      <c r="Y2893">
        <v>1730.242</v>
      </c>
      <c r="Z2893">
        <v>1728.2059999999999</v>
      </c>
    </row>
    <row r="2894" spans="1:26" x14ac:dyDescent="0.35">
      <c r="A2894">
        <v>51</v>
      </c>
      <c r="B2894">
        <v>91</v>
      </c>
      <c r="C2894" t="str">
        <f t="shared" si="134"/>
        <v>51091</v>
      </c>
      <c r="D2894" t="str">
        <f t="shared" si="135"/>
        <v>51091</v>
      </c>
      <c r="E2894" t="str">
        <f>VLOOKUP(C2894,Table1[[Column1]:[GEMS_Typo]],2)</f>
        <v>F</v>
      </c>
      <c r="F2894">
        <v>592.98</v>
      </c>
      <c r="G2894">
        <v>592.98</v>
      </c>
      <c r="H2894">
        <v>592.98</v>
      </c>
      <c r="I2894">
        <v>592.98</v>
      </c>
      <c r="J2894">
        <v>592.78</v>
      </c>
      <c r="K2894">
        <v>592.78</v>
      </c>
      <c r="L2894">
        <v>592.78</v>
      </c>
      <c r="M2894">
        <v>593.44000000000005</v>
      </c>
      <c r="N2894">
        <v>592.64</v>
      </c>
      <c r="O2894">
        <v>592.64</v>
      </c>
      <c r="P2894">
        <f t="shared" si="133"/>
        <v>592.74</v>
      </c>
      <c r="Q2894">
        <v>592.84</v>
      </c>
      <c r="R2894">
        <v>592.84</v>
      </c>
      <c r="S2894">
        <v>592.26</v>
      </c>
      <c r="T2894">
        <v>592.26</v>
      </c>
      <c r="U2894">
        <v>592.79999999999995</v>
      </c>
      <c r="V2894">
        <v>592.12</v>
      </c>
      <c r="W2894">
        <v>591.94000000000005</v>
      </c>
      <c r="X2894">
        <v>591.94000000000005</v>
      </c>
      <c r="Y2894">
        <v>587.36</v>
      </c>
      <c r="Z2894">
        <v>587.36</v>
      </c>
    </row>
    <row r="2895" spans="1:26" x14ac:dyDescent="0.35">
      <c r="A2895">
        <v>51</v>
      </c>
      <c r="B2895">
        <v>93</v>
      </c>
      <c r="C2895" t="str">
        <f t="shared" si="134"/>
        <v>51093</v>
      </c>
      <c r="D2895" t="str">
        <f t="shared" si="135"/>
        <v>51093</v>
      </c>
      <c r="E2895" t="str">
        <f>VLOOKUP(C2895,Table1[[Column1]:[GEMS_Typo]],2)</f>
        <v>E</v>
      </c>
      <c r="F2895">
        <v>1170.3800000000001</v>
      </c>
      <c r="G2895">
        <v>1175.8399999999999</v>
      </c>
      <c r="H2895">
        <v>1178.92</v>
      </c>
      <c r="I2895">
        <v>1184.5999999999999</v>
      </c>
      <c r="J2895">
        <v>1190.74</v>
      </c>
      <c r="K2895">
        <v>1196.04</v>
      </c>
      <c r="L2895">
        <v>1196.83</v>
      </c>
      <c r="M2895">
        <v>1201.31</v>
      </c>
      <c r="N2895">
        <v>1210.51</v>
      </c>
      <c r="O2895">
        <v>1221.01</v>
      </c>
      <c r="P2895">
        <f t="shared" si="133"/>
        <v>1219.95</v>
      </c>
      <c r="Q2895">
        <v>1218.8900000000001</v>
      </c>
      <c r="R2895">
        <v>1223.002</v>
      </c>
      <c r="S2895">
        <v>1222.5899999999999</v>
      </c>
      <c r="T2895">
        <v>1223.9000000000001</v>
      </c>
      <c r="U2895">
        <v>1210.723</v>
      </c>
      <c r="V2895">
        <v>1211.9960000000001</v>
      </c>
      <c r="W2895">
        <v>1212.2239999999999</v>
      </c>
      <c r="X2895">
        <v>1217.2239999999999</v>
      </c>
      <c r="Y2895">
        <v>1224.684</v>
      </c>
      <c r="Z2895">
        <v>1226.2529999999999</v>
      </c>
    </row>
    <row r="2896" spans="1:26" x14ac:dyDescent="0.35">
      <c r="A2896">
        <v>51</v>
      </c>
      <c r="B2896">
        <v>95</v>
      </c>
      <c r="C2896" t="str">
        <f t="shared" si="134"/>
        <v>51095</v>
      </c>
      <c r="D2896" t="str">
        <f t="shared" si="135"/>
        <v>51095</v>
      </c>
      <c r="E2896" t="str">
        <f>VLOOKUP(C2896,Table1[[Column1]:[GEMS_Typo]],2)</f>
        <v>E</v>
      </c>
      <c r="F2896">
        <v>776.11</v>
      </c>
      <c r="G2896">
        <v>788.59</v>
      </c>
      <c r="H2896">
        <v>793.23</v>
      </c>
      <c r="I2896">
        <v>809.19</v>
      </c>
      <c r="J2896">
        <v>831.67</v>
      </c>
      <c r="K2896">
        <v>852.33</v>
      </c>
      <c r="L2896">
        <v>871.35</v>
      </c>
      <c r="M2896">
        <v>893.55</v>
      </c>
      <c r="N2896">
        <v>917.43</v>
      </c>
      <c r="O2896">
        <v>923.74</v>
      </c>
      <c r="P2896">
        <f t="shared" si="133"/>
        <v>925.55400000000009</v>
      </c>
      <c r="Q2896">
        <v>927.36800000000005</v>
      </c>
      <c r="R2896">
        <v>929.15200000000004</v>
      </c>
      <c r="S2896">
        <v>927.88599999999997</v>
      </c>
      <c r="T2896">
        <v>930.58600000000001</v>
      </c>
      <c r="U2896">
        <v>950.80799999999999</v>
      </c>
      <c r="V2896">
        <v>954.94799999999998</v>
      </c>
      <c r="W2896">
        <v>959.75599999999997</v>
      </c>
      <c r="X2896">
        <v>966.09400000000005</v>
      </c>
      <c r="Y2896">
        <v>940.40200000000004</v>
      </c>
      <c r="Z2896">
        <v>949.99</v>
      </c>
    </row>
    <row r="2897" spans="1:26" x14ac:dyDescent="0.35">
      <c r="A2897">
        <v>51</v>
      </c>
      <c r="B2897">
        <v>97</v>
      </c>
      <c r="C2897" t="str">
        <f t="shared" si="134"/>
        <v>51097</v>
      </c>
      <c r="D2897" t="str">
        <f t="shared" si="135"/>
        <v>51097</v>
      </c>
      <c r="E2897" t="str">
        <f>VLOOKUP(C2897,Table1[[Column1]:[GEMS_Typo]],2)</f>
        <v>C</v>
      </c>
      <c r="F2897">
        <v>725.73</v>
      </c>
      <c r="G2897">
        <v>725.73</v>
      </c>
      <c r="H2897">
        <v>725.73</v>
      </c>
      <c r="I2897">
        <v>725.73</v>
      </c>
      <c r="J2897">
        <v>725.73</v>
      </c>
      <c r="K2897">
        <v>725.73</v>
      </c>
      <c r="L2897">
        <v>728.48</v>
      </c>
      <c r="M2897">
        <v>728.48</v>
      </c>
      <c r="N2897">
        <v>727.66</v>
      </c>
      <c r="O2897">
        <v>727.66</v>
      </c>
      <c r="P2897">
        <f t="shared" si="133"/>
        <v>693.45</v>
      </c>
      <c r="Q2897">
        <v>659.24</v>
      </c>
      <c r="R2897">
        <v>728.44</v>
      </c>
      <c r="S2897">
        <v>732.04</v>
      </c>
      <c r="T2897">
        <v>732.04</v>
      </c>
      <c r="U2897">
        <v>732.61199999999997</v>
      </c>
      <c r="V2897">
        <v>732.61199999999997</v>
      </c>
      <c r="W2897">
        <v>732.61599999999999</v>
      </c>
      <c r="X2897">
        <v>732.61599999999999</v>
      </c>
      <c r="Y2897">
        <v>732.61599999999999</v>
      </c>
      <c r="Z2897">
        <v>731.976</v>
      </c>
    </row>
    <row r="2898" spans="1:26" x14ac:dyDescent="0.35">
      <c r="A2898">
        <v>51</v>
      </c>
      <c r="B2898">
        <v>99</v>
      </c>
      <c r="C2898" t="str">
        <f t="shared" si="134"/>
        <v>51099</v>
      </c>
      <c r="D2898" t="str">
        <f t="shared" si="135"/>
        <v>51099</v>
      </c>
      <c r="E2898" t="str">
        <f>VLOOKUP(C2898,Table1[[Column1]:[GEMS_Typo]],2)</f>
        <v>C</v>
      </c>
      <c r="F2898">
        <v>557.5</v>
      </c>
      <c r="G2898">
        <v>557.76</v>
      </c>
      <c r="H2898">
        <v>557.94000000000005</v>
      </c>
      <c r="I2898">
        <v>559.54</v>
      </c>
      <c r="J2898">
        <v>559.54</v>
      </c>
      <c r="K2898">
        <v>559.54</v>
      </c>
      <c r="L2898">
        <v>565.9</v>
      </c>
      <c r="M2898">
        <v>574.26</v>
      </c>
      <c r="N2898">
        <v>649.9</v>
      </c>
      <c r="O2898">
        <v>650.98</v>
      </c>
      <c r="P2898">
        <f t="shared" si="133"/>
        <v>689.71</v>
      </c>
      <c r="Q2898">
        <v>728.44</v>
      </c>
      <c r="R2898">
        <v>660.8</v>
      </c>
      <c r="S2898">
        <v>661.08</v>
      </c>
      <c r="T2898">
        <v>663.18</v>
      </c>
      <c r="U2898">
        <v>664.06</v>
      </c>
      <c r="V2898">
        <v>665.16</v>
      </c>
      <c r="W2898">
        <v>675.5</v>
      </c>
      <c r="X2898">
        <v>675.64599999999996</v>
      </c>
      <c r="Y2898">
        <v>674.24599999999998</v>
      </c>
      <c r="Z2898">
        <v>672.346</v>
      </c>
    </row>
    <row r="2899" spans="1:26" x14ac:dyDescent="0.35">
      <c r="A2899">
        <v>51</v>
      </c>
      <c r="B2899">
        <v>101</v>
      </c>
      <c r="C2899" t="str">
        <f t="shared" si="134"/>
        <v>51101</v>
      </c>
      <c r="D2899" t="str">
        <f t="shared" si="135"/>
        <v>51101</v>
      </c>
      <c r="E2899" t="str">
        <f>VLOOKUP(C2899,Table1[[Column1]:[GEMS_Typo]],2)</f>
        <v>B</v>
      </c>
      <c r="F2899">
        <v>648.36</v>
      </c>
      <c r="G2899">
        <v>650.5</v>
      </c>
      <c r="H2899">
        <v>650.5</v>
      </c>
      <c r="I2899">
        <v>650.84</v>
      </c>
      <c r="J2899">
        <v>651.36</v>
      </c>
      <c r="K2899">
        <v>651.88</v>
      </c>
      <c r="L2899">
        <v>659.66</v>
      </c>
      <c r="M2899">
        <v>660.14</v>
      </c>
      <c r="N2899">
        <v>661.04</v>
      </c>
      <c r="O2899">
        <v>664.4</v>
      </c>
      <c r="P2899">
        <f t="shared" si="133"/>
        <v>664.33999999999992</v>
      </c>
      <c r="Q2899">
        <v>664.28</v>
      </c>
      <c r="R2899">
        <v>664.28</v>
      </c>
      <c r="S2899">
        <v>659.62</v>
      </c>
      <c r="T2899">
        <v>659.62</v>
      </c>
      <c r="U2899">
        <v>664.64</v>
      </c>
      <c r="V2899">
        <v>664.64</v>
      </c>
      <c r="W2899">
        <v>664.64</v>
      </c>
      <c r="X2899">
        <v>664.45</v>
      </c>
      <c r="Y2899">
        <v>666.65</v>
      </c>
      <c r="Z2899">
        <v>672.76</v>
      </c>
    </row>
    <row r="2900" spans="1:26" x14ac:dyDescent="0.35">
      <c r="A2900">
        <v>51</v>
      </c>
      <c r="B2900">
        <v>103</v>
      </c>
      <c r="C2900" t="str">
        <f t="shared" si="134"/>
        <v>51103</v>
      </c>
      <c r="D2900" t="str">
        <f t="shared" si="135"/>
        <v>51103</v>
      </c>
      <c r="E2900" t="str">
        <f>VLOOKUP(C2900,Table1[[Column1]:[GEMS_Typo]],2)</f>
        <v>D</v>
      </c>
      <c r="F2900">
        <v>552.80999999999995</v>
      </c>
      <c r="G2900">
        <v>553.07000000000005</v>
      </c>
      <c r="H2900">
        <v>553.57000000000005</v>
      </c>
      <c r="I2900">
        <v>559.91</v>
      </c>
      <c r="J2900">
        <v>549.45000000000005</v>
      </c>
      <c r="K2900">
        <v>552.41</v>
      </c>
      <c r="L2900">
        <v>552.97</v>
      </c>
      <c r="M2900">
        <v>553.73</v>
      </c>
      <c r="N2900">
        <v>553.97</v>
      </c>
      <c r="O2900">
        <v>554.19000000000005</v>
      </c>
      <c r="P2900">
        <f t="shared" si="133"/>
        <v>560.75</v>
      </c>
      <c r="Q2900">
        <v>567.30999999999995</v>
      </c>
      <c r="R2900">
        <v>556.85</v>
      </c>
      <c r="S2900">
        <v>567.11</v>
      </c>
      <c r="T2900">
        <v>567.45000000000005</v>
      </c>
      <c r="U2900">
        <v>567.65</v>
      </c>
      <c r="V2900">
        <v>567.35</v>
      </c>
      <c r="W2900">
        <v>567.51</v>
      </c>
      <c r="X2900">
        <v>567.66</v>
      </c>
      <c r="Y2900">
        <v>567.52</v>
      </c>
      <c r="Z2900">
        <v>567.9</v>
      </c>
    </row>
    <row r="2901" spans="1:26" x14ac:dyDescent="0.35">
      <c r="A2901">
        <v>51</v>
      </c>
      <c r="B2901">
        <v>105</v>
      </c>
      <c r="C2901" t="str">
        <f t="shared" si="134"/>
        <v>51105</v>
      </c>
      <c r="D2901" t="str">
        <f t="shared" si="135"/>
        <v>51105</v>
      </c>
      <c r="E2901" t="str">
        <f>VLOOKUP(C2901,Table1[[Column1]:[GEMS_Typo]],2)</f>
        <v>C</v>
      </c>
      <c r="F2901">
        <v>1429.29</v>
      </c>
      <c r="G2901">
        <v>1432.02</v>
      </c>
      <c r="H2901">
        <v>1438.55</v>
      </c>
      <c r="I2901">
        <v>1439.35</v>
      </c>
      <c r="J2901">
        <v>1441.21</v>
      </c>
      <c r="K2901">
        <v>1486.82</v>
      </c>
      <c r="L2901">
        <v>1487.44</v>
      </c>
      <c r="M2901">
        <v>1486.54</v>
      </c>
      <c r="N2901">
        <v>1499.44</v>
      </c>
      <c r="O2901">
        <v>1503.42</v>
      </c>
      <c r="P2901">
        <f t="shared" si="133"/>
        <v>1503.9</v>
      </c>
      <c r="Q2901">
        <v>1504.38</v>
      </c>
      <c r="R2901">
        <v>1504.38</v>
      </c>
      <c r="S2901">
        <v>1505.74</v>
      </c>
      <c r="T2901">
        <v>1505.94</v>
      </c>
      <c r="U2901">
        <v>1499.26</v>
      </c>
      <c r="V2901">
        <v>1507.4760000000001</v>
      </c>
      <c r="W2901">
        <v>1507.7560000000001</v>
      </c>
      <c r="X2901">
        <v>1509.296</v>
      </c>
      <c r="Y2901">
        <v>1518.9559999999999</v>
      </c>
      <c r="Z2901">
        <v>1520.1410000000001</v>
      </c>
    </row>
    <row r="2902" spans="1:26" x14ac:dyDescent="0.35">
      <c r="A2902">
        <v>51</v>
      </c>
      <c r="B2902">
        <v>107</v>
      </c>
      <c r="C2902" t="str">
        <f t="shared" si="134"/>
        <v>51107</v>
      </c>
      <c r="D2902" t="str">
        <f t="shared" si="135"/>
        <v>51107</v>
      </c>
      <c r="E2902" t="str">
        <f>VLOOKUP(C2902,Table1[[Column1]:[GEMS_Typo]],2)</f>
        <v>A</v>
      </c>
      <c r="F2902">
        <v>2271.4899999999998</v>
      </c>
      <c r="G2902">
        <v>2293.19</v>
      </c>
      <c r="H2902">
        <v>2347.8000000000002</v>
      </c>
      <c r="I2902">
        <v>2398.17</v>
      </c>
      <c r="J2902">
        <v>2441.67</v>
      </c>
      <c r="K2902">
        <v>2490.67</v>
      </c>
      <c r="L2902">
        <v>2572.48</v>
      </c>
      <c r="M2902">
        <v>2663.34</v>
      </c>
      <c r="N2902">
        <v>2782.34</v>
      </c>
      <c r="O2902">
        <v>2854.02</v>
      </c>
      <c r="P2902">
        <f t="shared" si="133"/>
        <v>2960.5709999999999</v>
      </c>
      <c r="Q2902">
        <v>3067.1219999999998</v>
      </c>
      <c r="R2902">
        <v>3127.1179999999999</v>
      </c>
      <c r="S2902">
        <v>3189.1640000000002</v>
      </c>
      <c r="T2902">
        <v>3293.74</v>
      </c>
      <c r="U2902">
        <v>3411.098</v>
      </c>
      <c r="V2902">
        <v>3480.252</v>
      </c>
      <c r="W2902">
        <v>3589.279</v>
      </c>
      <c r="X2902">
        <v>3639.7469999999998</v>
      </c>
      <c r="Y2902">
        <v>3707.9169999999999</v>
      </c>
      <c r="Z2902">
        <v>3691.5079999999998</v>
      </c>
    </row>
    <row r="2903" spans="1:26" x14ac:dyDescent="0.35">
      <c r="A2903">
        <v>51</v>
      </c>
      <c r="B2903">
        <v>109</v>
      </c>
      <c r="C2903" t="str">
        <f t="shared" si="134"/>
        <v>51109</v>
      </c>
      <c r="D2903" t="str">
        <f t="shared" si="135"/>
        <v>51109</v>
      </c>
      <c r="E2903" t="str">
        <f>VLOOKUP(C2903,Table1[[Column1]:[GEMS_Typo]],2)</f>
        <v>C</v>
      </c>
      <c r="F2903">
        <v>1347.86</v>
      </c>
      <c r="G2903">
        <v>1336.51</v>
      </c>
      <c r="H2903">
        <v>1336.97</v>
      </c>
      <c r="I2903">
        <v>1339.29</v>
      </c>
      <c r="J2903">
        <v>1350.45</v>
      </c>
      <c r="K2903">
        <v>1368.57</v>
      </c>
      <c r="L2903">
        <v>1384.87</v>
      </c>
      <c r="M2903">
        <v>1414.61</v>
      </c>
      <c r="N2903">
        <v>1420.67</v>
      </c>
      <c r="O2903">
        <v>1427.45</v>
      </c>
      <c r="P2903">
        <f t="shared" si="133"/>
        <v>1422.6</v>
      </c>
      <c r="Q2903">
        <v>1417.75</v>
      </c>
      <c r="R2903">
        <v>1418.65</v>
      </c>
      <c r="S2903">
        <v>1426.31</v>
      </c>
      <c r="T2903">
        <v>1426.69</v>
      </c>
      <c r="U2903">
        <v>1433.694</v>
      </c>
      <c r="V2903">
        <v>1442.204</v>
      </c>
      <c r="W2903">
        <v>1446.9559999999999</v>
      </c>
      <c r="X2903">
        <v>1448.2560000000001</v>
      </c>
      <c r="Y2903">
        <v>1451.028</v>
      </c>
      <c r="Z2903">
        <v>1456.066</v>
      </c>
    </row>
    <row r="2904" spans="1:26" x14ac:dyDescent="0.35">
      <c r="A2904">
        <v>51</v>
      </c>
      <c r="B2904">
        <v>111</v>
      </c>
      <c r="C2904" t="str">
        <f t="shared" si="134"/>
        <v>51111</v>
      </c>
      <c r="D2904" t="str">
        <f t="shared" si="135"/>
        <v>51111</v>
      </c>
      <c r="E2904" t="str">
        <f>VLOOKUP(C2904,Table1[[Column1]:[GEMS_Typo]],2)</f>
        <v>D</v>
      </c>
      <c r="F2904">
        <v>1135.3</v>
      </c>
      <c r="G2904">
        <v>1135.3</v>
      </c>
      <c r="H2904">
        <v>1135.3</v>
      </c>
      <c r="I2904">
        <v>1135.3</v>
      </c>
      <c r="J2904">
        <v>1135.3</v>
      </c>
      <c r="K2904">
        <v>1135.3</v>
      </c>
      <c r="L2904">
        <v>1135.3</v>
      </c>
      <c r="M2904">
        <v>1135.26</v>
      </c>
      <c r="N2904">
        <v>1135.26</v>
      </c>
      <c r="O2904">
        <v>1135.06</v>
      </c>
      <c r="P2904">
        <f t="shared" si="133"/>
        <v>1134.97</v>
      </c>
      <c r="Q2904">
        <v>1134.8800000000001</v>
      </c>
      <c r="R2904">
        <v>1134.9000000000001</v>
      </c>
      <c r="S2904">
        <v>1134.9000000000001</v>
      </c>
      <c r="T2904">
        <v>1135.26</v>
      </c>
      <c r="U2904">
        <v>1135.26</v>
      </c>
      <c r="V2904">
        <v>1135.26</v>
      </c>
      <c r="W2904">
        <v>1135.26</v>
      </c>
      <c r="X2904">
        <v>1134.8800000000001</v>
      </c>
      <c r="Y2904">
        <v>1135.44</v>
      </c>
      <c r="Z2904">
        <v>1133.94</v>
      </c>
    </row>
    <row r="2905" spans="1:26" x14ac:dyDescent="0.35">
      <c r="A2905">
        <v>51</v>
      </c>
      <c r="B2905">
        <v>113</v>
      </c>
      <c r="C2905" t="str">
        <f t="shared" si="134"/>
        <v>51113</v>
      </c>
      <c r="D2905" t="str">
        <f t="shared" si="135"/>
        <v>51113</v>
      </c>
      <c r="E2905" t="str">
        <f>VLOOKUP(C2905,Table1[[Column1]:[GEMS_Typo]],2)</f>
        <v>E</v>
      </c>
      <c r="F2905">
        <v>827.84</v>
      </c>
      <c r="G2905">
        <v>837.02</v>
      </c>
      <c r="H2905">
        <v>837.08</v>
      </c>
      <c r="I2905">
        <v>838.58</v>
      </c>
      <c r="J2905">
        <v>838.58</v>
      </c>
      <c r="K2905">
        <v>840.02</v>
      </c>
      <c r="L2905">
        <v>840.02</v>
      </c>
      <c r="M2905">
        <v>839.58</v>
      </c>
      <c r="N2905">
        <v>842.48</v>
      </c>
      <c r="O2905">
        <v>842.48</v>
      </c>
      <c r="P2905">
        <f t="shared" si="133"/>
        <v>842.94800000000009</v>
      </c>
      <c r="Q2905">
        <v>843.41600000000005</v>
      </c>
      <c r="R2905">
        <v>843.41600000000005</v>
      </c>
      <c r="S2905">
        <v>844.096</v>
      </c>
      <c r="T2905">
        <v>844.096</v>
      </c>
      <c r="U2905">
        <v>845.43799999999999</v>
      </c>
      <c r="V2905">
        <v>845.43799999999999</v>
      </c>
      <c r="W2905">
        <v>846.64</v>
      </c>
      <c r="X2905">
        <v>846.64</v>
      </c>
      <c r="Y2905">
        <v>821.78</v>
      </c>
      <c r="Z2905">
        <v>823.46</v>
      </c>
    </row>
    <row r="2906" spans="1:26" x14ac:dyDescent="0.35">
      <c r="A2906">
        <v>51</v>
      </c>
      <c r="B2906">
        <v>115</v>
      </c>
      <c r="C2906" t="str">
        <f t="shared" si="134"/>
        <v>51115</v>
      </c>
      <c r="D2906" t="str">
        <f t="shared" si="135"/>
        <v>51115</v>
      </c>
      <c r="E2906" t="str">
        <f>VLOOKUP(C2906,Table1[[Column1]:[GEMS_Typo]],2)</f>
        <v>E</v>
      </c>
      <c r="F2906">
        <v>346.26</v>
      </c>
      <c r="G2906">
        <v>349.04</v>
      </c>
      <c r="H2906">
        <v>349.04</v>
      </c>
      <c r="I2906">
        <v>348.86</v>
      </c>
      <c r="J2906">
        <v>349.94</v>
      </c>
      <c r="K2906">
        <v>349.94</v>
      </c>
      <c r="L2906">
        <v>349.94</v>
      </c>
      <c r="M2906">
        <v>349.94</v>
      </c>
      <c r="N2906">
        <v>350.18</v>
      </c>
      <c r="O2906">
        <v>350.18</v>
      </c>
      <c r="P2906">
        <f t="shared" si="133"/>
        <v>350.005</v>
      </c>
      <c r="Q2906">
        <v>349.83</v>
      </c>
      <c r="R2906">
        <v>340.012</v>
      </c>
      <c r="S2906">
        <v>349.34</v>
      </c>
      <c r="T2906">
        <v>349.34</v>
      </c>
      <c r="U2906">
        <v>349.99299999999999</v>
      </c>
      <c r="V2906">
        <v>350.01</v>
      </c>
      <c r="W2906">
        <v>350.01</v>
      </c>
      <c r="X2906">
        <v>349.95</v>
      </c>
      <c r="Y2906">
        <v>349.95</v>
      </c>
      <c r="Z2906">
        <v>350.12</v>
      </c>
    </row>
    <row r="2907" spans="1:26" x14ac:dyDescent="0.35">
      <c r="A2907">
        <v>51</v>
      </c>
      <c r="B2907">
        <v>117</v>
      </c>
      <c r="C2907" t="str">
        <f t="shared" si="134"/>
        <v>51117</v>
      </c>
      <c r="D2907" t="str">
        <f t="shared" si="135"/>
        <v>51117</v>
      </c>
      <c r="E2907" t="str">
        <f>VLOOKUP(C2907,Table1[[Column1]:[GEMS_Typo]],2)</f>
        <v>C</v>
      </c>
      <c r="F2907">
        <v>1980.95</v>
      </c>
      <c r="G2907">
        <v>2019.6</v>
      </c>
      <c r="H2907">
        <v>2019.76</v>
      </c>
      <c r="I2907">
        <v>2020.42</v>
      </c>
      <c r="J2907">
        <v>2028.79</v>
      </c>
      <c r="K2907">
        <v>2056.62</v>
      </c>
      <c r="L2907">
        <v>2057.7199999999998</v>
      </c>
      <c r="M2907">
        <v>2061.08</v>
      </c>
      <c r="N2907">
        <v>2272.6999999999998</v>
      </c>
      <c r="O2907">
        <v>2274.36</v>
      </c>
      <c r="P2907">
        <f t="shared" si="133"/>
        <v>2273.8050000000003</v>
      </c>
      <c r="Q2907">
        <v>2273.25</v>
      </c>
      <c r="R2907">
        <v>2273.2600000000002</v>
      </c>
      <c r="S2907">
        <v>2275.14</v>
      </c>
      <c r="T2907">
        <v>2275.34</v>
      </c>
      <c r="U2907">
        <v>2275.4899999999998</v>
      </c>
      <c r="V2907">
        <v>2274.2440000000001</v>
      </c>
      <c r="W2907">
        <v>2273.2020000000002</v>
      </c>
      <c r="X2907">
        <v>2272.9</v>
      </c>
      <c r="Y2907">
        <v>2273.02</v>
      </c>
      <c r="Z2907">
        <v>2270.8339999999998</v>
      </c>
    </row>
    <row r="2908" spans="1:26" x14ac:dyDescent="0.35">
      <c r="A2908">
        <v>51</v>
      </c>
      <c r="B2908">
        <v>119</v>
      </c>
      <c r="C2908" t="str">
        <f t="shared" si="134"/>
        <v>51119</v>
      </c>
      <c r="D2908" t="str">
        <f t="shared" si="135"/>
        <v>51119</v>
      </c>
      <c r="E2908" t="str">
        <f>VLOOKUP(C2908,Table1[[Column1]:[GEMS_Typo]],2)</f>
        <v>C</v>
      </c>
      <c r="F2908">
        <v>461.75</v>
      </c>
      <c r="G2908">
        <v>473.39</v>
      </c>
      <c r="H2908">
        <v>474.41</v>
      </c>
      <c r="I2908">
        <v>474.47</v>
      </c>
      <c r="J2908">
        <v>474.07</v>
      </c>
      <c r="K2908">
        <v>475.33</v>
      </c>
      <c r="L2908">
        <v>478.47</v>
      </c>
      <c r="M2908">
        <v>478.71</v>
      </c>
      <c r="N2908">
        <v>478.71</v>
      </c>
      <c r="O2908">
        <v>478.71</v>
      </c>
      <c r="P2908">
        <f t="shared" si="133"/>
        <v>479.31</v>
      </c>
      <c r="Q2908">
        <v>479.91</v>
      </c>
      <c r="R2908">
        <v>479.91</v>
      </c>
      <c r="S2908">
        <v>478.27800000000002</v>
      </c>
      <c r="T2908">
        <v>478.27800000000002</v>
      </c>
      <c r="U2908">
        <v>478.47</v>
      </c>
      <c r="V2908">
        <v>478.61</v>
      </c>
      <c r="W2908">
        <v>478.53899999999999</v>
      </c>
      <c r="X2908">
        <v>478.78</v>
      </c>
      <c r="Y2908">
        <v>478.78</v>
      </c>
      <c r="Z2908">
        <v>478.7</v>
      </c>
    </row>
    <row r="2909" spans="1:26" x14ac:dyDescent="0.35">
      <c r="A2909">
        <v>51</v>
      </c>
      <c r="B2909">
        <v>121</v>
      </c>
      <c r="C2909" t="str">
        <f t="shared" si="134"/>
        <v>51121</v>
      </c>
      <c r="D2909" t="str">
        <f t="shared" si="135"/>
        <v>51121</v>
      </c>
      <c r="E2909" t="str">
        <f>VLOOKUP(C2909,Table1[[Column1]:[GEMS_Typo]],2)</f>
        <v>D</v>
      </c>
      <c r="F2909">
        <v>1639.01</v>
      </c>
      <c r="G2909">
        <v>1650.35</v>
      </c>
      <c r="H2909">
        <v>1653.67</v>
      </c>
      <c r="I2909">
        <v>1681.4</v>
      </c>
      <c r="J2909">
        <v>1696.32</v>
      </c>
      <c r="K2909">
        <v>1703.68</v>
      </c>
      <c r="L2909">
        <v>1715.74</v>
      </c>
      <c r="M2909">
        <v>1728.7</v>
      </c>
      <c r="N2909">
        <v>1988.02</v>
      </c>
      <c r="O2909">
        <v>1998.6</v>
      </c>
      <c r="P2909">
        <f t="shared" si="133"/>
        <v>1997.8544999999999</v>
      </c>
      <c r="Q2909">
        <v>1997.1089999999999</v>
      </c>
      <c r="R2909">
        <v>2003.9090000000001</v>
      </c>
      <c r="S2909">
        <v>2012.2090000000001</v>
      </c>
      <c r="T2909">
        <v>2012.009</v>
      </c>
      <c r="U2909">
        <v>2011.9949999999999</v>
      </c>
      <c r="V2909">
        <v>2006.106</v>
      </c>
      <c r="W2909">
        <v>2005.307</v>
      </c>
      <c r="X2909">
        <v>2005.297</v>
      </c>
      <c r="Y2909">
        <v>2016.8330000000001</v>
      </c>
      <c r="Z2909">
        <v>2012.5329999999999</v>
      </c>
    </row>
    <row r="2910" spans="1:26" x14ac:dyDescent="0.35">
      <c r="A2910">
        <v>51</v>
      </c>
      <c r="B2910">
        <v>125</v>
      </c>
      <c r="C2910" t="str">
        <f t="shared" si="134"/>
        <v>51125</v>
      </c>
      <c r="D2910" t="str">
        <f t="shared" si="135"/>
        <v>51125</v>
      </c>
      <c r="E2910" t="str">
        <f>VLOOKUP(C2910,Table1[[Column1]:[GEMS_Typo]],2)</f>
        <v>C</v>
      </c>
      <c r="F2910">
        <v>1245.25</v>
      </c>
      <c r="G2910">
        <v>1240.0899999999999</v>
      </c>
      <c r="H2910">
        <v>1240.6500000000001</v>
      </c>
      <c r="I2910">
        <v>1240.6500000000001</v>
      </c>
      <c r="J2910">
        <v>1240.57</v>
      </c>
      <c r="K2910">
        <v>1240.57</v>
      </c>
      <c r="L2910">
        <v>1240.3900000000001</v>
      </c>
      <c r="M2910">
        <v>1240.21</v>
      </c>
      <c r="N2910">
        <v>1240.47</v>
      </c>
      <c r="O2910">
        <v>1240.57</v>
      </c>
      <c r="P2910">
        <f t="shared" si="133"/>
        <v>1239.567</v>
      </c>
      <c r="Q2910">
        <v>1238.5640000000001</v>
      </c>
      <c r="R2910">
        <v>1238.5640000000001</v>
      </c>
      <c r="S2910">
        <v>1238.5840000000001</v>
      </c>
      <c r="T2910">
        <v>1238.586</v>
      </c>
      <c r="U2910">
        <v>1239.328</v>
      </c>
      <c r="V2910">
        <v>1222.5319999999999</v>
      </c>
      <c r="W2910">
        <v>1223.1120000000001</v>
      </c>
      <c r="X2910">
        <v>1223.1120000000001</v>
      </c>
      <c r="Y2910">
        <v>1221.672</v>
      </c>
      <c r="Z2910">
        <v>1222.1600000000001</v>
      </c>
    </row>
    <row r="2911" spans="1:26" x14ac:dyDescent="0.35">
      <c r="A2911">
        <v>51</v>
      </c>
      <c r="B2911">
        <v>127</v>
      </c>
      <c r="C2911" t="str">
        <f t="shared" si="134"/>
        <v>51127</v>
      </c>
      <c r="D2911" t="str">
        <f t="shared" si="135"/>
        <v>51127</v>
      </c>
      <c r="E2911" t="str">
        <f>VLOOKUP(C2911,Table1[[Column1]:[GEMS_Typo]],2)</f>
        <v>B</v>
      </c>
      <c r="F2911">
        <v>665.29</v>
      </c>
      <c r="G2911">
        <v>666.97</v>
      </c>
      <c r="H2911">
        <v>668.71</v>
      </c>
      <c r="I2911">
        <v>668.71</v>
      </c>
      <c r="J2911">
        <v>668.55</v>
      </c>
      <c r="K2911">
        <v>670.53</v>
      </c>
      <c r="L2911">
        <v>671.83</v>
      </c>
      <c r="M2911">
        <v>674.61</v>
      </c>
      <c r="N2911">
        <v>675.51</v>
      </c>
      <c r="O2911">
        <v>706.65</v>
      </c>
      <c r="P2911">
        <f t="shared" si="133"/>
        <v>713.41</v>
      </c>
      <c r="Q2911">
        <v>720.17</v>
      </c>
      <c r="R2911">
        <v>727.85</v>
      </c>
      <c r="S2911">
        <v>729.89</v>
      </c>
      <c r="T2911">
        <v>730.35</v>
      </c>
      <c r="U2911">
        <v>730.12199999999996</v>
      </c>
      <c r="V2911">
        <v>737.05</v>
      </c>
      <c r="W2911">
        <v>740.26</v>
      </c>
      <c r="X2911">
        <v>742.22</v>
      </c>
      <c r="Y2911">
        <v>747.76</v>
      </c>
      <c r="Z2911">
        <v>749.42</v>
      </c>
    </row>
    <row r="2912" spans="1:26" x14ac:dyDescent="0.35">
      <c r="A2912">
        <v>51</v>
      </c>
      <c r="B2912">
        <v>131</v>
      </c>
      <c r="C2912" t="str">
        <f t="shared" si="134"/>
        <v>51131</v>
      </c>
      <c r="D2912" t="str">
        <f t="shared" si="135"/>
        <v>51131</v>
      </c>
      <c r="E2912" t="str">
        <f>VLOOKUP(C2912,Table1[[Column1]:[GEMS_Typo]],2)</f>
        <v>C</v>
      </c>
      <c r="F2912">
        <v>706.62</v>
      </c>
      <c r="G2912">
        <v>709.87</v>
      </c>
      <c r="H2912">
        <v>711.41</v>
      </c>
      <c r="I2912">
        <v>711.53</v>
      </c>
      <c r="J2912">
        <v>713.41</v>
      </c>
      <c r="K2912">
        <v>714.09</v>
      </c>
      <c r="L2912">
        <v>716.93</v>
      </c>
      <c r="M2912">
        <v>718.23</v>
      </c>
      <c r="N2912">
        <v>721.79</v>
      </c>
      <c r="O2912">
        <v>721.57</v>
      </c>
      <c r="P2912">
        <f t="shared" si="133"/>
        <v>722.07</v>
      </c>
      <c r="Q2912">
        <v>722.57</v>
      </c>
      <c r="R2912">
        <v>722.57</v>
      </c>
      <c r="S2912">
        <v>722.45</v>
      </c>
      <c r="T2912">
        <v>721.23</v>
      </c>
      <c r="U2912">
        <v>720.8</v>
      </c>
      <c r="V2912">
        <v>721.4</v>
      </c>
      <c r="W2912">
        <v>721.26800000000003</v>
      </c>
      <c r="X2912">
        <v>721.26800000000003</v>
      </c>
      <c r="Y2912">
        <v>724.75800000000004</v>
      </c>
      <c r="Z2912">
        <v>723.75599999999997</v>
      </c>
    </row>
    <row r="2913" spans="1:26" x14ac:dyDescent="0.35">
      <c r="A2913">
        <v>51</v>
      </c>
      <c r="B2913">
        <v>133</v>
      </c>
      <c r="C2913" t="str">
        <f t="shared" si="134"/>
        <v>51133</v>
      </c>
      <c r="D2913" t="str">
        <f t="shared" si="135"/>
        <v>51133</v>
      </c>
      <c r="E2913" t="str">
        <f>VLOOKUP(C2913,Table1[[Column1]:[GEMS_Typo]],2)</f>
        <v>C</v>
      </c>
      <c r="F2913">
        <v>777.35</v>
      </c>
      <c r="G2913">
        <v>780.57</v>
      </c>
      <c r="H2913">
        <v>783.11</v>
      </c>
      <c r="I2913">
        <v>785.19</v>
      </c>
      <c r="J2913">
        <v>797.41</v>
      </c>
      <c r="K2913">
        <v>806.79</v>
      </c>
      <c r="L2913">
        <v>808.65</v>
      </c>
      <c r="M2913">
        <v>810.17</v>
      </c>
      <c r="N2913">
        <v>811.25</v>
      </c>
      <c r="O2913">
        <v>814.51</v>
      </c>
      <c r="P2913">
        <f t="shared" si="133"/>
        <v>807.73</v>
      </c>
      <c r="Q2913">
        <v>800.95</v>
      </c>
      <c r="R2913">
        <v>796.50199999999995</v>
      </c>
      <c r="S2913">
        <v>800.17399999999998</v>
      </c>
      <c r="T2913">
        <v>803.23400000000004</v>
      </c>
      <c r="U2913">
        <v>802.84400000000005</v>
      </c>
      <c r="V2913">
        <v>803.28399999999999</v>
      </c>
      <c r="W2913">
        <v>803.45799999999997</v>
      </c>
      <c r="X2913">
        <v>803.55799999999999</v>
      </c>
      <c r="Y2913">
        <v>803.55799999999999</v>
      </c>
      <c r="Z2913">
        <v>803.13800000000003</v>
      </c>
    </row>
    <row r="2914" spans="1:26" x14ac:dyDescent="0.35">
      <c r="A2914">
        <v>51</v>
      </c>
      <c r="B2914">
        <v>135</v>
      </c>
      <c r="C2914" t="str">
        <f t="shared" si="134"/>
        <v>51135</v>
      </c>
      <c r="D2914" t="str">
        <f t="shared" si="135"/>
        <v>51135</v>
      </c>
      <c r="E2914" t="str">
        <f>VLOOKUP(C2914,Table1[[Column1]:[GEMS_Typo]],2)</f>
        <v>C</v>
      </c>
      <c r="F2914">
        <v>900.17</v>
      </c>
      <c r="G2914">
        <v>915.45</v>
      </c>
      <c r="H2914">
        <v>915.45</v>
      </c>
      <c r="I2914">
        <v>915.45</v>
      </c>
      <c r="J2914">
        <v>915.45</v>
      </c>
      <c r="K2914">
        <v>915.45</v>
      </c>
      <c r="L2914">
        <v>916.09</v>
      </c>
      <c r="M2914">
        <v>916.09</v>
      </c>
      <c r="N2914">
        <v>1040.75</v>
      </c>
      <c r="O2914">
        <v>1040.95</v>
      </c>
      <c r="P2914">
        <f t="shared" si="133"/>
        <v>1040.8400000000001</v>
      </c>
      <c r="Q2914">
        <v>1040.73</v>
      </c>
      <c r="R2914">
        <v>1046.79</v>
      </c>
      <c r="S2914">
        <v>1042.9100000000001</v>
      </c>
      <c r="T2914">
        <v>1042.8499999999999</v>
      </c>
      <c r="U2914">
        <v>1045.934</v>
      </c>
      <c r="V2914">
        <v>1040.4939999999999</v>
      </c>
      <c r="W2914">
        <v>1038.7260000000001</v>
      </c>
      <c r="X2914">
        <v>1044.914</v>
      </c>
      <c r="Y2914">
        <v>1039.634</v>
      </c>
      <c r="Z2914">
        <v>1038.883</v>
      </c>
    </row>
    <row r="2915" spans="1:26" x14ac:dyDescent="0.35">
      <c r="A2915">
        <v>51</v>
      </c>
      <c r="B2915">
        <v>137</v>
      </c>
      <c r="C2915" t="str">
        <f t="shared" si="134"/>
        <v>51137</v>
      </c>
      <c r="D2915" t="str">
        <f t="shared" si="135"/>
        <v>51137</v>
      </c>
      <c r="E2915" t="str">
        <f>VLOOKUP(C2915,Table1[[Column1]:[GEMS_Typo]],2)</f>
        <v>C</v>
      </c>
      <c r="F2915">
        <v>945.76</v>
      </c>
      <c r="G2915">
        <v>947.58</v>
      </c>
      <c r="H2915">
        <v>947.58</v>
      </c>
      <c r="I2915">
        <v>950.26</v>
      </c>
      <c r="J2915">
        <v>950.26</v>
      </c>
      <c r="K2915">
        <v>953.32</v>
      </c>
      <c r="L2915">
        <v>957.56</v>
      </c>
      <c r="M2915">
        <v>957.52</v>
      </c>
      <c r="N2915">
        <v>959.96</v>
      </c>
      <c r="O2915">
        <v>961.9</v>
      </c>
      <c r="P2915">
        <f t="shared" ref="P2915:P2978" si="136">AVERAGE(O2915,Q2915)</f>
        <v>962.68700000000001</v>
      </c>
      <c r="Q2915">
        <v>963.47400000000005</v>
      </c>
      <c r="R2915">
        <v>963.58</v>
      </c>
      <c r="S2915">
        <v>963.58</v>
      </c>
      <c r="T2915">
        <v>963.68</v>
      </c>
      <c r="U2915">
        <v>965.25599999999997</v>
      </c>
      <c r="V2915">
        <v>963.15599999999995</v>
      </c>
      <c r="W2915">
        <v>963.476</v>
      </c>
      <c r="X2915">
        <v>968.33600000000001</v>
      </c>
      <c r="Y2915">
        <v>968.95600000000002</v>
      </c>
      <c r="Z2915">
        <v>969.55600000000004</v>
      </c>
    </row>
    <row r="2916" spans="1:26" x14ac:dyDescent="0.35">
      <c r="A2916">
        <v>51</v>
      </c>
      <c r="B2916">
        <v>139</v>
      </c>
      <c r="C2916" t="str">
        <f t="shared" si="134"/>
        <v>51139</v>
      </c>
      <c r="D2916" t="str">
        <f t="shared" si="135"/>
        <v>51139</v>
      </c>
      <c r="E2916" t="str">
        <f>VLOOKUP(C2916,Table1[[Column1]:[GEMS_Typo]],2)</f>
        <v>D</v>
      </c>
      <c r="F2916">
        <v>942.12</v>
      </c>
      <c r="G2916">
        <v>944.26</v>
      </c>
      <c r="H2916">
        <v>945.5</v>
      </c>
      <c r="I2916">
        <v>945.5</v>
      </c>
      <c r="J2916">
        <v>946.2</v>
      </c>
      <c r="K2916">
        <v>946.74</v>
      </c>
      <c r="L2916">
        <v>948.32</v>
      </c>
      <c r="M2916">
        <v>955.98</v>
      </c>
      <c r="N2916">
        <v>947.84</v>
      </c>
      <c r="O2916">
        <v>948.12</v>
      </c>
      <c r="P2916">
        <f t="shared" si="136"/>
        <v>947.87</v>
      </c>
      <c r="Q2916">
        <v>947.62</v>
      </c>
      <c r="R2916">
        <v>932</v>
      </c>
      <c r="S2916">
        <v>950.1</v>
      </c>
      <c r="T2916">
        <v>950.62</v>
      </c>
      <c r="U2916">
        <v>950.35599999999999</v>
      </c>
      <c r="V2916">
        <v>953.45600000000002</v>
      </c>
      <c r="W2916">
        <v>950.66399999999999</v>
      </c>
      <c r="X2916">
        <v>950.99599999999998</v>
      </c>
      <c r="Y2916">
        <v>930.55600000000004</v>
      </c>
      <c r="Z2916">
        <v>929.64200000000005</v>
      </c>
    </row>
    <row r="2917" spans="1:26" x14ac:dyDescent="0.35">
      <c r="A2917">
        <v>51</v>
      </c>
      <c r="B2917">
        <v>141</v>
      </c>
      <c r="C2917" t="str">
        <f t="shared" si="134"/>
        <v>51141</v>
      </c>
      <c r="D2917" t="str">
        <f t="shared" si="135"/>
        <v>51141</v>
      </c>
      <c r="E2917" t="str">
        <f>VLOOKUP(C2917,Table1[[Column1]:[GEMS_Typo]],2)</f>
        <v>D</v>
      </c>
      <c r="F2917">
        <v>1499.26</v>
      </c>
      <c r="G2917">
        <v>1507.6</v>
      </c>
      <c r="H2917">
        <v>1517.32</v>
      </c>
      <c r="I2917">
        <v>1517.32</v>
      </c>
      <c r="J2917">
        <v>1521.96</v>
      </c>
      <c r="K2917">
        <v>1521.58</v>
      </c>
      <c r="L2917">
        <v>1531.24</v>
      </c>
      <c r="M2917">
        <v>1530.08</v>
      </c>
      <c r="N2917">
        <v>1505.74</v>
      </c>
      <c r="O2917">
        <v>1505.74</v>
      </c>
      <c r="P2917">
        <f t="shared" si="136"/>
        <v>1504.8890000000001</v>
      </c>
      <c r="Q2917">
        <v>1504.038</v>
      </c>
      <c r="R2917">
        <v>1504.778</v>
      </c>
      <c r="S2917">
        <v>1504.9739999999999</v>
      </c>
      <c r="T2917">
        <v>1505.7739999999999</v>
      </c>
      <c r="U2917">
        <v>1503.682</v>
      </c>
      <c r="V2917">
        <v>1505.8219999999999</v>
      </c>
      <c r="W2917">
        <v>1505.9179999999999</v>
      </c>
      <c r="X2917">
        <v>1505.9179999999999</v>
      </c>
      <c r="Y2917">
        <v>1503.828</v>
      </c>
      <c r="Z2917">
        <v>1504.0070000000001</v>
      </c>
    </row>
    <row r="2918" spans="1:26" x14ac:dyDescent="0.35">
      <c r="A2918">
        <v>51</v>
      </c>
      <c r="B2918">
        <v>143</v>
      </c>
      <c r="C2918" t="str">
        <f t="shared" si="134"/>
        <v>51143</v>
      </c>
      <c r="D2918" t="str">
        <f t="shared" si="135"/>
        <v>51143</v>
      </c>
      <c r="E2918" t="str">
        <f>VLOOKUP(C2918,Table1[[Column1]:[GEMS_Typo]],2)</f>
        <v>B</v>
      </c>
      <c r="F2918">
        <v>3346.68</v>
      </c>
      <c r="G2918">
        <v>3359.38</v>
      </c>
      <c r="H2918">
        <v>3360.4</v>
      </c>
      <c r="I2918">
        <v>3362.54</v>
      </c>
      <c r="J2918">
        <v>3369.33</v>
      </c>
      <c r="K2918">
        <v>3410.95</v>
      </c>
      <c r="L2918">
        <v>3415.23</v>
      </c>
      <c r="M2918">
        <v>3418.71</v>
      </c>
      <c r="N2918">
        <v>3424.53</v>
      </c>
      <c r="O2918">
        <v>3426.67</v>
      </c>
      <c r="P2918">
        <f t="shared" si="136"/>
        <v>3428.009</v>
      </c>
      <c r="Q2918">
        <v>3429.348</v>
      </c>
      <c r="R2918">
        <v>3432.6680000000001</v>
      </c>
      <c r="S2918">
        <v>3431.7779999999998</v>
      </c>
      <c r="T2918">
        <v>3422.53</v>
      </c>
      <c r="U2918">
        <v>3432.9720000000002</v>
      </c>
      <c r="V2918">
        <v>3434.8939999999998</v>
      </c>
      <c r="W2918">
        <v>3444.4740000000002</v>
      </c>
      <c r="X2918">
        <v>3445.114</v>
      </c>
      <c r="Y2918">
        <v>3447.0540000000001</v>
      </c>
      <c r="Z2918">
        <v>3445.6260000000002</v>
      </c>
    </row>
    <row r="2919" spans="1:26" x14ac:dyDescent="0.35">
      <c r="A2919">
        <v>51</v>
      </c>
      <c r="B2919">
        <v>145</v>
      </c>
      <c r="C2919" t="str">
        <f t="shared" si="134"/>
        <v>51145</v>
      </c>
      <c r="D2919" t="str">
        <f t="shared" si="135"/>
        <v>51145</v>
      </c>
      <c r="E2919" t="str">
        <f>VLOOKUP(C2919,Table1[[Column1]:[GEMS_Typo]],2)</f>
        <v>B</v>
      </c>
      <c r="F2919">
        <v>672.34</v>
      </c>
      <c r="G2919">
        <v>685.92</v>
      </c>
      <c r="H2919">
        <v>689.48</v>
      </c>
      <c r="I2919">
        <v>693.48</v>
      </c>
      <c r="J2919">
        <v>720.22</v>
      </c>
      <c r="K2919">
        <v>734.28</v>
      </c>
      <c r="L2919">
        <v>742.02</v>
      </c>
      <c r="M2919">
        <v>748.92</v>
      </c>
      <c r="N2919">
        <v>757.66</v>
      </c>
      <c r="O2919">
        <v>759.76</v>
      </c>
      <c r="P2919">
        <f t="shared" si="136"/>
        <v>761.96</v>
      </c>
      <c r="Q2919">
        <v>764.16</v>
      </c>
      <c r="R2919">
        <v>764.16</v>
      </c>
      <c r="S2919">
        <v>760.94</v>
      </c>
      <c r="T2919">
        <v>761.7</v>
      </c>
      <c r="U2919">
        <v>767.98199999999997</v>
      </c>
      <c r="V2919">
        <v>769.66200000000003</v>
      </c>
      <c r="W2919">
        <v>774.69799999999998</v>
      </c>
      <c r="X2919">
        <v>784.73800000000006</v>
      </c>
      <c r="Y2919">
        <v>795.51800000000003</v>
      </c>
      <c r="Z2919">
        <v>803.35400000000004</v>
      </c>
    </row>
    <row r="2920" spans="1:26" x14ac:dyDescent="0.35">
      <c r="A2920">
        <v>51</v>
      </c>
      <c r="B2920">
        <v>147</v>
      </c>
      <c r="C2920" t="str">
        <f t="shared" si="134"/>
        <v>51147</v>
      </c>
      <c r="D2920" t="str">
        <f t="shared" si="135"/>
        <v>51147</v>
      </c>
      <c r="E2920" t="str">
        <f>VLOOKUP(C2920,Table1[[Column1]:[GEMS_Typo]],2)</f>
        <v>C</v>
      </c>
      <c r="F2920">
        <v>1133.6600000000001</v>
      </c>
      <c r="G2920">
        <v>1135.52</v>
      </c>
      <c r="H2920">
        <v>1136.52</v>
      </c>
      <c r="I2920">
        <v>1136.52</v>
      </c>
      <c r="J2920">
        <v>1144.57</v>
      </c>
      <c r="K2920">
        <v>1144.57</v>
      </c>
      <c r="L2920">
        <v>1148.69</v>
      </c>
      <c r="M2920">
        <v>1152.33</v>
      </c>
      <c r="N2920">
        <v>1152.33</v>
      </c>
      <c r="O2920">
        <v>1155.77</v>
      </c>
      <c r="P2920">
        <f t="shared" si="136"/>
        <v>1155.6500000000001</v>
      </c>
      <c r="Q2920">
        <v>1155.53</v>
      </c>
      <c r="R2920">
        <v>1155.3699999999999</v>
      </c>
      <c r="S2920">
        <v>1155.4100000000001</v>
      </c>
      <c r="T2920">
        <v>1156.03</v>
      </c>
      <c r="U2920">
        <v>1166.3920000000001</v>
      </c>
      <c r="V2920">
        <v>1153.5060000000001</v>
      </c>
      <c r="W2920">
        <v>1154.046</v>
      </c>
      <c r="X2920">
        <v>1154.8620000000001</v>
      </c>
      <c r="Y2920">
        <v>1156.5219999999999</v>
      </c>
      <c r="Z2920">
        <v>1154.6500000000001</v>
      </c>
    </row>
    <row r="2921" spans="1:26" x14ac:dyDescent="0.35">
      <c r="A2921">
        <v>51</v>
      </c>
      <c r="B2921">
        <v>149</v>
      </c>
      <c r="C2921" t="str">
        <f t="shared" si="134"/>
        <v>51149</v>
      </c>
      <c r="D2921" t="str">
        <f t="shared" si="135"/>
        <v>51149</v>
      </c>
      <c r="E2921" t="str">
        <f>VLOOKUP(C2921,Table1[[Column1]:[GEMS_Typo]],2)</f>
        <v>B</v>
      </c>
      <c r="F2921">
        <v>868.15</v>
      </c>
      <c r="G2921">
        <v>874.4</v>
      </c>
      <c r="H2921">
        <v>874.31</v>
      </c>
      <c r="I2921">
        <v>875.98</v>
      </c>
      <c r="J2921">
        <v>880.1</v>
      </c>
      <c r="K2921">
        <v>888.01</v>
      </c>
      <c r="L2921">
        <v>889.19</v>
      </c>
      <c r="M2921">
        <v>890.15</v>
      </c>
      <c r="N2921">
        <v>1008.17</v>
      </c>
      <c r="O2921">
        <v>1010.43</v>
      </c>
      <c r="P2921">
        <f t="shared" si="136"/>
        <v>1009.0989999999999</v>
      </c>
      <c r="Q2921">
        <v>1007.768</v>
      </c>
      <c r="R2921">
        <v>1012.308</v>
      </c>
      <c r="S2921">
        <v>1024.412</v>
      </c>
      <c r="T2921">
        <v>1027.712</v>
      </c>
      <c r="U2921">
        <v>1044.76</v>
      </c>
      <c r="V2921">
        <v>1057.806</v>
      </c>
      <c r="W2921">
        <v>1055.146</v>
      </c>
      <c r="X2921">
        <v>1059.5820000000001</v>
      </c>
      <c r="Y2921">
        <v>1062.242</v>
      </c>
      <c r="Z2921">
        <v>1063.9100000000001</v>
      </c>
    </row>
    <row r="2922" spans="1:26" x14ac:dyDescent="0.35">
      <c r="A2922">
        <v>51</v>
      </c>
      <c r="B2922">
        <v>153</v>
      </c>
      <c r="C2922" t="str">
        <f t="shared" si="134"/>
        <v>51153</v>
      </c>
      <c r="D2922" t="str">
        <f t="shared" si="135"/>
        <v>51153</v>
      </c>
      <c r="E2922" t="str">
        <f>VLOOKUP(C2922,Table1[[Column1]:[GEMS_Typo]],2)</f>
        <v>A</v>
      </c>
      <c r="F2922">
        <v>2425.65</v>
      </c>
      <c r="G2922">
        <v>2440.6799999999998</v>
      </c>
      <c r="H2922">
        <v>2519.13</v>
      </c>
      <c r="I2922">
        <v>2580.4899999999998</v>
      </c>
      <c r="J2922">
        <v>2616.9</v>
      </c>
      <c r="K2922">
        <v>2658.87</v>
      </c>
      <c r="L2922">
        <v>2728.67</v>
      </c>
      <c r="M2922">
        <v>2772.82</v>
      </c>
      <c r="N2922">
        <v>2872.69</v>
      </c>
      <c r="O2922">
        <v>2916.95</v>
      </c>
      <c r="P2922">
        <f t="shared" si="136"/>
        <v>3064.3419999999996</v>
      </c>
      <c r="Q2922">
        <v>3211.7339999999999</v>
      </c>
      <c r="R2922">
        <v>3230.1959999999999</v>
      </c>
      <c r="S2922">
        <v>3259.8739999999998</v>
      </c>
      <c r="T2922">
        <v>3321.3339999999998</v>
      </c>
      <c r="U2922">
        <v>3341.7579999999998</v>
      </c>
      <c r="V2922">
        <v>3400.0859999999998</v>
      </c>
      <c r="W2922">
        <v>3403.82</v>
      </c>
      <c r="X2922">
        <v>3455.0720000000001</v>
      </c>
      <c r="Y2922">
        <v>3436.0279999999998</v>
      </c>
      <c r="Z2922">
        <v>3315.7570000000001</v>
      </c>
    </row>
    <row r="2923" spans="1:26" x14ac:dyDescent="0.35">
      <c r="A2923">
        <v>51</v>
      </c>
      <c r="B2923">
        <v>155</v>
      </c>
      <c r="C2923" t="str">
        <f t="shared" si="134"/>
        <v>51155</v>
      </c>
      <c r="D2923" t="str">
        <f t="shared" si="135"/>
        <v>51155</v>
      </c>
      <c r="E2923" t="str">
        <f>VLOOKUP(C2923,Table1[[Column1]:[GEMS_Typo]],2)</f>
        <v>D</v>
      </c>
      <c r="F2923">
        <v>1115.23</v>
      </c>
      <c r="G2923">
        <v>1121.29</v>
      </c>
      <c r="H2923">
        <v>1124.6600000000001</v>
      </c>
      <c r="I2923">
        <v>1125.02</v>
      </c>
      <c r="J2923">
        <v>1121.58</v>
      </c>
      <c r="K2923">
        <v>1129.52</v>
      </c>
      <c r="L2923">
        <v>1131.08</v>
      </c>
      <c r="M2923">
        <v>1133.04</v>
      </c>
      <c r="N2923">
        <v>1124.3599999999999</v>
      </c>
      <c r="O2923">
        <v>1125.04</v>
      </c>
      <c r="P2923">
        <f t="shared" si="136"/>
        <v>1127.8699999999999</v>
      </c>
      <c r="Q2923">
        <v>1130.7</v>
      </c>
      <c r="R2923">
        <v>1132.886</v>
      </c>
      <c r="S2923">
        <v>1134.56</v>
      </c>
      <c r="T2923">
        <v>1134.32</v>
      </c>
      <c r="U2923">
        <v>1134.95</v>
      </c>
      <c r="V2923">
        <v>1137.79</v>
      </c>
      <c r="W2923">
        <v>1137.3779999999999</v>
      </c>
      <c r="X2923">
        <v>1137.3979999999999</v>
      </c>
      <c r="Y2923">
        <v>1137.3979999999999</v>
      </c>
      <c r="Z2923">
        <v>1132.8019999999999</v>
      </c>
    </row>
    <row r="2924" spans="1:26" x14ac:dyDescent="0.35">
      <c r="A2924">
        <v>51</v>
      </c>
      <c r="B2924">
        <v>157</v>
      </c>
      <c r="C2924" t="str">
        <f t="shared" si="134"/>
        <v>51157</v>
      </c>
      <c r="D2924" t="str">
        <f t="shared" si="135"/>
        <v>51157</v>
      </c>
      <c r="E2924" t="str">
        <f>VLOOKUP(C2924,Table1[[Column1]:[GEMS_Typo]],2)</f>
        <v>A</v>
      </c>
      <c r="F2924">
        <v>646.77</v>
      </c>
      <c r="G2924">
        <v>657.88</v>
      </c>
      <c r="H2924">
        <v>657.88</v>
      </c>
      <c r="I2924">
        <v>657.93</v>
      </c>
      <c r="J2924">
        <v>657.93</v>
      </c>
      <c r="K2924">
        <v>658.13</v>
      </c>
      <c r="L2924">
        <v>658.13</v>
      </c>
      <c r="M2924">
        <v>658.01</v>
      </c>
      <c r="N2924">
        <v>648.97</v>
      </c>
      <c r="O2924">
        <v>649.27</v>
      </c>
      <c r="P2924">
        <f t="shared" si="136"/>
        <v>649.39099999999996</v>
      </c>
      <c r="Q2924">
        <v>649.51199999999994</v>
      </c>
      <c r="R2924">
        <v>649.63199999999995</v>
      </c>
      <c r="S2924">
        <v>649.63</v>
      </c>
      <c r="T2924">
        <v>649.63</v>
      </c>
      <c r="U2924">
        <v>643.80999999999995</v>
      </c>
      <c r="V2924">
        <v>649.30999999999995</v>
      </c>
      <c r="W2924">
        <v>648.35</v>
      </c>
      <c r="X2924">
        <v>648.35</v>
      </c>
      <c r="Y2924">
        <v>619.89599999999996</v>
      </c>
      <c r="Z2924">
        <v>620.21600000000001</v>
      </c>
    </row>
    <row r="2925" spans="1:26" x14ac:dyDescent="0.35">
      <c r="A2925">
        <v>51</v>
      </c>
      <c r="B2925">
        <v>159</v>
      </c>
      <c r="C2925" t="str">
        <f t="shared" si="134"/>
        <v>51159</v>
      </c>
      <c r="D2925" t="str">
        <f t="shared" si="135"/>
        <v>51159</v>
      </c>
      <c r="E2925" t="str">
        <f>VLOOKUP(C2925,Table1[[Column1]:[GEMS_Typo]],2)</f>
        <v>C</v>
      </c>
      <c r="F2925">
        <v>527.63</v>
      </c>
      <c r="G2925">
        <v>530.04999999999995</v>
      </c>
      <c r="H2925">
        <v>530.01</v>
      </c>
      <c r="I2925">
        <v>530.01</v>
      </c>
      <c r="J2925">
        <v>530.37</v>
      </c>
      <c r="K2925">
        <v>530.63</v>
      </c>
      <c r="L2925">
        <v>530.63</v>
      </c>
      <c r="M2925">
        <v>530.63</v>
      </c>
      <c r="N2925">
        <v>544.04999999999995</v>
      </c>
      <c r="O2925">
        <v>544.01</v>
      </c>
      <c r="P2925">
        <f t="shared" si="136"/>
        <v>544.61</v>
      </c>
      <c r="Q2925">
        <v>545.21</v>
      </c>
      <c r="R2925">
        <v>536.53</v>
      </c>
      <c r="S2925">
        <v>538.57000000000005</v>
      </c>
      <c r="T2925">
        <v>547.92999999999995</v>
      </c>
      <c r="U2925">
        <v>546.26800000000003</v>
      </c>
      <c r="V2925">
        <v>546.35</v>
      </c>
      <c r="W2925">
        <v>546.24199999999996</v>
      </c>
      <c r="X2925">
        <v>546.08199999999999</v>
      </c>
      <c r="Y2925">
        <v>546.08199999999999</v>
      </c>
      <c r="Z2925">
        <v>545.548</v>
      </c>
    </row>
    <row r="2926" spans="1:26" x14ac:dyDescent="0.35">
      <c r="A2926">
        <v>51</v>
      </c>
      <c r="B2926">
        <v>161</v>
      </c>
      <c r="C2926" t="str">
        <f t="shared" si="134"/>
        <v>51161</v>
      </c>
      <c r="D2926" t="str">
        <f t="shared" si="135"/>
        <v>51161</v>
      </c>
      <c r="E2926" t="str">
        <f>VLOOKUP(C2926,Table1[[Column1]:[GEMS_Typo]],2)</f>
        <v>B</v>
      </c>
      <c r="F2926">
        <v>1543.82</v>
      </c>
      <c r="G2926">
        <v>1556.54</v>
      </c>
      <c r="H2926">
        <v>1563.74</v>
      </c>
      <c r="I2926">
        <v>1568.58</v>
      </c>
      <c r="J2926">
        <v>1566.82</v>
      </c>
      <c r="K2926">
        <v>1575.52</v>
      </c>
      <c r="L2926">
        <v>1577.76</v>
      </c>
      <c r="M2926">
        <v>1586.76</v>
      </c>
      <c r="N2926">
        <v>1570.8</v>
      </c>
      <c r="O2926">
        <v>1578.42</v>
      </c>
      <c r="P2926">
        <f t="shared" si="136"/>
        <v>1581.3110000000001</v>
      </c>
      <c r="Q2926">
        <v>1584.202</v>
      </c>
      <c r="R2926">
        <v>1589.5820000000001</v>
      </c>
      <c r="S2926">
        <v>1592.5619999999999</v>
      </c>
      <c r="T2926">
        <v>1594.462</v>
      </c>
      <c r="U2926">
        <v>1606.702</v>
      </c>
      <c r="V2926">
        <v>1614.27</v>
      </c>
      <c r="W2926">
        <v>1616.25</v>
      </c>
      <c r="X2926">
        <v>1617.114</v>
      </c>
      <c r="Y2926">
        <v>1627.086</v>
      </c>
      <c r="Z2926">
        <v>1616.3779999999999</v>
      </c>
    </row>
    <row r="2927" spans="1:26" x14ac:dyDescent="0.35">
      <c r="A2927">
        <v>51</v>
      </c>
      <c r="B2927">
        <v>163</v>
      </c>
      <c r="C2927" t="str">
        <f t="shared" si="134"/>
        <v>51163</v>
      </c>
      <c r="D2927" t="str">
        <f t="shared" si="135"/>
        <v>51163</v>
      </c>
      <c r="E2927" t="str">
        <f>VLOOKUP(C2927,Table1[[Column1]:[GEMS_Typo]],2)</f>
        <v>C</v>
      </c>
      <c r="F2927">
        <v>1833.31</v>
      </c>
      <c r="G2927">
        <v>1831.1</v>
      </c>
      <c r="H2927">
        <v>1831.56</v>
      </c>
      <c r="I2927">
        <v>1831.56</v>
      </c>
      <c r="J2927">
        <v>1828.86</v>
      </c>
      <c r="K2927">
        <v>1832.92</v>
      </c>
      <c r="L2927">
        <v>1834.92</v>
      </c>
      <c r="M2927">
        <v>1835.28</v>
      </c>
      <c r="N2927">
        <v>1836.28</v>
      </c>
      <c r="O2927">
        <v>1838.46</v>
      </c>
      <c r="P2927">
        <f t="shared" si="136"/>
        <v>1828.13</v>
      </c>
      <c r="Q2927">
        <v>1817.8</v>
      </c>
      <c r="R2927">
        <v>1845.22</v>
      </c>
      <c r="S2927">
        <v>1843.8</v>
      </c>
      <c r="T2927">
        <v>1846.41</v>
      </c>
      <c r="U2927">
        <v>1853.058</v>
      </c>
      <c r="V2927">
        <v>1856.866</v>
      </c>
      <c r="W2927">
        <v>1862</v>
      </c>
      <c r="X2927">
        <v>1864.434</v>
      </c>
      <c r="Y2927">
        <v>1858.9780000000001</v>
      </c>
      <c r="Z2927">
        <v>1858.798</v>
      </c>
    </row>
    <row r="2928" spans="1:26" x14ac:dyDescent="0.35">
      <c r="A2928">
        <v>51</v>
      </c>
      <c r="B2928">
        <v>165</v>
      </c>
      <c r="C2928" t="str">
        <f t="shared" si="134"/>
        <v>51165</v>
      </c>
      <c r="D2928" t="str">
        <f t="shared" si="135"/>
        <v>51165</v>
      </c>
      <c r="E2928" t="str">
        <f>VLOOKUP(C2928,Table1[[Column1]:[GEMS_Typo]],2)</f>
        <v>C</v>
      </c>
      <c r="F2928">
        <v>2529.9299999999998</v>
      </c>
      <c r="G2928">
        <v>2543.6999999999998</v>
      </c>
      <c r="H2928">
        <v>2547.66</v>
      </c>
      <c r="I2928">
        <v>2550.7600000000002</v>
      </c>
      <c r="J2928">
        <v>2560.58</v>
      </c>
      <c r="K2928">
        <v>2569.12</v>
      </c>
      <c r="L2928">
        <v>2573.8000000000002</v>
      </c>
      <c r="M2928">
        <v>2583.64</v>
      </c>
      <c r="N2928">
        <v>2552.2800000000002</v>
      </c>
      <c r="O2928">
        <v>2549.96</v>
      </c>
      <c r="P2928">
        <f t="shared" si="136"/>
        <v>2557.663</v>
      </c>
      <c r="Q2928">
        <v>2565.366</v>
      </c>
      <c r="R2928">
        <v>2574.232</v>
      </c>
      <c r="S2928">
        <v>2586.1999999999998</v>
      </c>
      <c r="T2928">
        <v>2588.1019999999999</v>
      </c>
      <c r="U2928">
        <v>2584.9859999999999</v>
      </c>
      <c r="V2928">
        <v>2587.4319999999998</v>
      </c>
      <c r="W2928">
        <v>2589.16</v>
      </c>
      <c r="X2928">
        <v>2590.4760000000001</v>
      </c>
      <c r="Y2928">
        <v>2565.596</v>
      </c>
      <c r="Z2928">
        <v>2568.2460000000001</v>
      </c>
    </row>
    <row r="2929" spans="1:26" x14ac:dyDescent="0.35">
      <c r="A2929">
        <v>51</v>
      </c>
      <c r="B2929">
        <v>167</v>
      </c>
      <c r="C2929" t="str">
        <f t="shared" si="134"/>
        <v>51167</v>
      </c>
      <c r="D2929" t="str">
        <f t="shared" si="135"/>
        <v>51167</v>
      </c>
      <c r="E2929" t="str">
        <f>VLOOKUP(C2929,Table1[[Column1]:[GEMS_Typo]],2)</f>
        <v>C</v>
      </c>
      <c r="F2929">
        <v>1506.55</v>
      </c>
      <c r="G2929">
        <v>1517.11</v>
      </c>
      <c r="H2929">
        <v>1525.99</v>
      </c>
      <c r="I2929">
        <v>1528.19</v>
      </c>
      <c r="J2929">
        <v>1535.73</v>
      </c>
      <c r="K2929">
        <v>1545.53</v>
      </c>
      <c r="L2929">
        <v>1556.37</v>
      </c>
      <c r="M2929">
        <v>1558.33</v>
      </c>
      <c r="N2929">
        <v>1559.23</v>
      </c>
      <c r="O2929">
        <v>1561.83</v>
      </c>
      <c r="P2929">
        <f t="shared" si="136"/>
        <v>1552.8979999999999</v>
      </c>
      <c r="Q2929">
        <v>1543.9659999999999</v>
      </c>
      <c r="R2929">
        <v>1545.2159999999999</v>
      </c>
      <c r="S2929">
        <v>1491.9760000000001</v>
      </c>
      <c r="T2929">
        <v>1492.326</v>
      </c>
      <c r="U2929">
        <v>1538.0719999999999</v>
      </c>
      <c r="V2929">
        <v>1548.93</v>
      </c>
      <c r="W2929">
        <v>1535.5219999999999</v>
      </c>
      <c r="X2929">
        <v>1533.742</v>
      </c>
      <c r="Y2929">
        <v>1534.8440000000001</v>
      </c>
      <c r="Z2929">
        <v>1545.01</v>
      </c>
    </row>
    <row r="2930" spans="1:26" x14ac:dyDescent="0.35">
      <c r="A2930">
        <v>51</v>
      </c>
      <c r="B2930">
        <v>169</v>
      </c>
      <c r="C2930" t="str">
        <f t="shared" si="134"/>
        <v>51169</v>
      </c>
      <c r="D2930" t="str">
        <f t="shared" si="135"/>
        <v>51169</v>
      </c>
      <c r="E2930" t="str">
        <f>VLOOKUP(C2930,Table1[[Column1]:[GEMS_Typo]],2)</f>
        <v>C</v>
      </c>
      <c r="F2930">
        <v>1741.58</v>
      </c>
      <c r="G2930">
        <v>1743.78</v>
      </c>
      <c r="H2930">
        <v>1745.52</v>
      </c>
      <c r="I2930">
        <v>1748.86</v>
      </c>
      <c r="J2930">
        <v>1748.84</v>
      </c>
      <c r="K2930">
        <v>1747.14</v>
      </c>
      <c r="L2930">
        <v>1748.88</v>
      </c>
      <c r="M2930">
        <v>1749.76</v>
      </c>
      <c r="N2930">
        <v>1747.68</v>
      </c>
      <c r="O2930">
        <v>1737.08</v>
      </c>
      <c r="P2930">
        <f t="shared" si="136"/>
        <v>1735.529</v>
      </c>
      <c r="Q2930">
        <v>1733.9780000000001</v>
      </c>
      <c r="R2930">
        <v>1733.538</v>
      </c>
      <c r="S2930">
        <v>1733.4380000000001</v>
      </c>
      <c r="T2930">
        <v>1733.318</v>
      </c>
      <c r="U2930">
        <v>1735.346</v>
      </c>
      <c r="V2930">
        <v>1735.038</v>
      </c>
      <c r="W2930">
        <v>1768.6790000000001</v>
      </c>
      <c r="X2930">
        <v>1769.779</v>
      </c>
      <c r="Y2930">
        <v>1769.6389999999999</v>
      </c>
      <c r="Z2930">
        <v>1768.684</v>
      </c>
    </row>
    <row r="2931" spans="1:26" x14ac:dyDescent="0.35">
      <c r="A2931">
        <v>51</v>
      </c>
      <c r="B2931">
        <v>171</v>
      </c>
      <c r="C2931" t="str">
        <f t="shared" si="134"/>
        <v>51171</v>
      </c>
      <c r="D2931" t="str">
        <f t="shared" si="135"/>
        <v>51171</v>
      </c>
      <c r="E2931" t="str">
        <f>VLOOKUP(C2931,Table1[[Column1]:[GEMS_Typo]],2)</f>
        <v>C</v>
      </c>
      <c r="F2931">
        <v>1806.13</v>
      </c>
      <c r="G2931">
        <v>1809.69</v>
      </c>
      <c r="H2931">
        <v>1810.97</v>
      </c>
      <c r="I2931">
        <v>1811.79</v>
      </c>
      <c r="J2931">
        <v>1819.15</v>
      </c>
      <c r="K2931">
        <v>1821.21</v>
      </c>
      <c r="L2931">
        <v>1824.39</v>
      </c>
      <c r="M2931">
        <v>1827.67</v>
      </c>
      <c r="N2931">
        <v>1810.27</v>
      </c>
      <c r="O2931">
        <v>1810.07</v>
      </c>
      <c r="P2931">
        <f t="shared" si="136"/>
        <v>1810.63</v>
      </c>
      <c r="Q2931">
        <v>1811.19</v>
      </c>
      <c r="R2931">
        <v>1831.29</v>
      </c>
      <c r="S2931">
        <v>1815.41</v>
      </c>
      <c r="T2931">
        <v>1815.43</v>
      </c>
      <c r="U2931">
        <v>1813.7639999999999</v>
      </c>
      <c r="V2931">
        <v>1813.808</v>
      </c>
      <c r="W2931">
        <v>1805.6679999999999</v>
      </c>
      <c r="X2931">
        <v>1806.3</v>
      </c>
      <c r="Y2931">
        <v>1805.866</v>
      </c>
      <c r="Z2931">
        <v>1809.566</v>
      </c>
    </row>
    <row r="2932" spans="1:26" x14ac:dyDescent="0.35">
      <c r="A2932">
        <v>51</v>
      </c>
      <c r="B2932">
        <v>173</v>
      </c>
      <c r="C2932" t="str">
        <f t="shared" si="134"/>
        <v>51173</v>
      </c>
      <c r="D2932" t="str">
        <f t="shared" si="135"/>
        <v>51173</v>
      </c>
      <c r="E2932" t="str">
        <f>VLOOKUP(C2932,Table1[[Column1]:[GEMS_Typo]],2)</f>
        <v>C</v>
      </c>
      <c r="F2932">
        <v>1313.65</v>
      </c>
      <c r="G2932">
        <v>1313.85</v>
      </c>
      <c r="H2932">
        <v>1314.63</v>
      </c>
      <c r="I2932">
        <v>1315.51</v>
      </c>
      <c r="J2932">
        <v>1318.33</v>
      </c>
      <c r="K2932">
        <v>1320.33</v>
      </c>
      <c r="L2932">
        <v>1319.93</v>
      </c>
      <c r="M2932">
        <v>1320.39</v>
      </c>
      <c r="N2932">
        <v>1361.67</v>
      </c>
      <c r="O2932">
        <v>1361.65</v>
      </c>
      <c r="P2932">
        <f t="shared" si="136"/>
        <v>1373.3890000000001</v>
      </c>
      <c r="Q2932">
        <v>1385.1279999999999</v>
      </c>
      <c r="R2932">
        <v>1387.348</v>
      </c>
      <c r="S2932">
        <v>1385.548</v>
      </c>
      <c r="T2932">
        <v>1383.0319999999999</v>
      </c>
      <c r="U2932">
        <v>1388.9480000000001</v>
      </c>
      <c r="V2932">
        <v>1392.934</v>
      </c>
      <c r="W2932">
        <v>1392.2280000000001</v>
      </c>
      <c r="X2932">
        <v>1392.3679999999999</v>
      </c>
      <c r="Y2932">
        <v>1393.6579999999999</v>
      </c>
      <c r="Z2932">
        <v>1391.4880000000001</v>
      </c>
    </row>
    <row r="2933" spans="1:26" x14ac:dyDescent="0.35">
      <c r="A2933">
        <v>51</v>
      </c>
      <c r="B2933">
        <v>175</v>
      </c>
      <c r="C2933" t="str">
        <f t="shared" si="134"/>
        <v>51175</v>
      </c>
      <c r="D2933" t="str">
        <f t="shared" si="135"/>
        <v>51175</v>
      </c>
      <c r="E2933" t="str">
        <f>VLOOKUP(C2933,Table1[[Column1]:[GEMS_Typo]],2)</f>
        <v>C</v>
      </c>
      <c r="F2933">
        <v>1629.3</v>
      </c>
      <c r="G2933">
        <v>1628.98</v>
      </c>
      <c r="H2933">
        <v>1628.98</v>
      </c>
      <c r="I2933">
        <v>1628.98</v>
      </c>
      <c r="J2933">
        <v>1628.98</v>
      </c>
      <c r="K2933">
        <v>1630.18</v>
      </c>
      <c r="L2933">
        <v>1630.62</v>
      </c>
      <c r="M2933">
        <v>1630.62</v>
      </c>
      <c r="N2933">
        <v>1631.56</v>
      </c>
      <c r="O2933">
        <v>1631.56</v>
      </c>
      <c r="P2933">
        <f t="shared" si="136"/>
        <v>1631.0409999999999</v>
      </c>
      <c r="Q2933">
        <v>1630.5219999999999</v>
      </c>
      <c r="R2933">
        <v>1631.1</v>
      </c>
      <c r="S2933">
        <v>1632.222</v>
      </c>
      <c r="T2933">
        <v>1632.662</v>
      </c>
      <c r="U2933">
        <v>1633</v>
      </c>
      <c r="V2933">
        <v>1629.14</v>
      </c>
      <c r="W2933">
        <v>1630.26</v>
      </c>
      <c r="X2933">
        <v>1629.44</v>
      </c>
      <c r="Y2933">
        <v>1631.9839999999999</v>
      </c>
      <c r="Z2933">
        <v>1631.854</v>
      </c>
    </row>
    <row r="2934" spans="1:26" x14ac:dyDescent="0.35">
      <c r="A2934">
        <v>51</v>
      </c>
      <c r="B2934">
        <v>177</v>
      </c>
      <c r="C2934" t="str">
        <f t="shared" si="134"/>
        <v>51177</v>
      </c>
      <c r="D2934" t="str">
        <f t="shared" si="135"/>
        <v>51177</v>
      </c>
      <c r="E2934" t="str">
        <f>VLOOKUP(C2934,Table1[[Column1]:[GEMS_Typo]],2)</f>
        <v>A</v>
      </c>
      <c r="F2934">
        <v>1632.44</v>
      </c>
      <c r="G2934">
        <v>1659.72</v>
      </c>
      <c r="H2934">
        <v>1681.28</v>
      </c>
      <c r="I2934">
        <v>1704.2</v>
      </c>
      <c r="J2934">
        <v>1713.66</v>
      </c>
      <c r="K2934">
        <v>1740</v>
      </c>
      <c r="L2934">
        <v>1766.16</v>
      </c>
      <c r="M2934">
        <v>1784.89</v>
      </c>
      <c r="N2934">
        <v>1797.31</v>
      </c>
      <c r="O2934">
        <v>1819.04</v>
      </c>
      <c r="P2934">
        <f t="shared" si="136"/>
        <v>1834.6849999999999</v>
      </c>
      <c r="Q2934">
        <v>1850.33</v>
      </c>
      <c r="R2934">
        <v>1855.2660000000001</v>
      </c>
      <c r="S2934">
        <v>1862.5260000000001</v>
      </c>
      <c r="T2934">
        <v>1876.694</v>
      </c>
      <c r="U2934">
        <v>1880.8140000000001</v>
      </c>
      <c r="V2934">
        <v>1891.818</v>
      </c>
      <c r="W2934">
        <v>1903.6980000000001</v>
      </c>
      <c r="X2934">
        <v>1914.461</v>
      </c>
      <c r="Y2934">
        <v>1925.846</v>
      </c>
      <c r="Z2934">
        <v>1926.0920000000001</v>
      </c>
    </row>
    <row r="2935" spans="1:26" x14ac:dyDescent="0.35">
      <c r="A2935">
        <v>51</v>
      </c>
      <c r="B2935">
        <v>179</v>
      </c>
      <c r="C2935" t="str">
        <f t="shared" si="134"/>
        <v>51179</v>
      </c>
      <c r="D2935" t="str">
        <f t="shared" si="135"/>
        <v>51179</v>
      </c>
      <c r="E2935" t="str">
        <f>VLOOKUP(C2935,Table1[[Column1]:[GEMS_Typo]],2)</f>
        <v>A</v>
      </c>
      <c r="F2935">
        <v>1285.71</v>
      </c>
      <c r="G2935">
        <v>1302.55</v>
      </c>
      <c r="H2935">
        <v>1305.21</v>
      </c>
      <c r="I2935">
        <v>1350.09</v>
      </c>
      <c r="J2935">
        <v>1377.68</v>
      </c>
      <c r="K2935">
        <v>1426.24</v>
      </c>
      <c r="L2935">
        <v>1451.02</v>
      </c>
      <c r="M2935">
        <v>1475.22</v>
      </c>
      <c r="N2935">
        <v>1668.64</v>
      </c>
      <c r="O2935">
        <v>1680.52</v>
      </c>
      <c r="P2935">
        <f t="shared" si="136"/>
        <v>1708.1489999999999</v>
      </c>
      <c r="Q2935">
        <v>1735.778</v>
      </c>
      <c r="R2935">
        <v>1745.018</v>
      </c>
      <c r="S2935">
        <v>1762.1579999999999</v>
      </c>
      <c r="T2935">
        <v>1781.16</v>
      </c>
      <c r="U2935">
        <v>1809.2260000000001</v>
      </c>
      <c r="V2935">
        <v>1844.79</v>
      </c>
      <c r="W2935">
        <v>1869.5419999999999</v>
      </c>
      <c r="X2935">
        <v>1898.828</v>
      </c>
      <c r="Y2935">
        <v>1925.443</v>
      </c>
      <c r="Z2935">
        <v>1924.348</v>
      </c>
    </row>
    <row r="2936" spans="1:26" x14ac:dyDescent="0.35">
      <c r="A2936">
        <v>51</v>
      </c>
      <c r="B2936">
        <v>181</v>
      </c>
      <c r="C2936" t="str">
        <f t="shared" si="134"/>
        <v>51181</v>
      </c>
      <c r="D2936" t="str">
        <f t="shared" si="135"/>
        <v>51181</v>
      </c>
      <c r="E2936" t="str">
        <f>VLOOKUP(C2936,Table1[[Column1]:[GEMS_Typo]],2)</f>
        <v>E</v>
      </c>
      <c r="F2936">
        <v>600.78</v>
      </c>
      <c r="G2936">
        <v>600.78</v>
      </c>
      <c r="H2936">
        <v>600.78</v>
      </c>
      <c r="I2936">
        <v>600.78</v>
      </c>
      <c r="J2936">
        <v>600.70000000000005</v>
      </c>
      <c r="K2936">
        <v>600.70000000000005</v>
      </c>
      <c r="L2936">
        <v>600.70000000000005</v>
      </c>
      <c r="M2936">
        <v>600.70000000000005</v>
      </c>
      <c r="N2936">
        <v>600.88</v>
      </c>
      <c r="O2936">
        <v>603.76</v>
      </c>
      <c r="P2936">
        <f t="shared" si="136"/>
        <v>604.4</v>
      </c>
      <c r="Q2936">
        <v>605.04</v>
      </c>
      <c r="R2936">
        <v>605.08000000000004</v>
      </c>
      <c r="S2936">
        <v>605.04</v>
      </c>
      <c r="T2936">
        <v>601.78</v>
      </c>
      <c r="U2936">
        <v>603.05999999999995</v>
      </c>
      <c r="V2936">
        <v>604.76800000000003</v>
      </c>
      <c r="W2936">
        <v>603.85599999999999</v>
      </c>
      <c r="X2936">
        <v>603.85599999999999</v>
      </c>
      <c r="Y2936">
        <v>604.05600000000004</v>
      </c>
      <c r="Z2936">
        <v>604.05200000000002</v>
      </c>
    </row>
    <row r="2937" spans="1:26" x14ac:dyDescent="0.35">
      <c r="A2937">
        <v>51</v>
      </c>
      <c r="B2937">
        <v>183</v>
      </c>
      <c r="C2937" t="str">
        <f t="shared" si="134"/>
        <v>51183</v>
      </c>
      <c r="D2937" t="str">
        <f t="shared" si="135"/>
        <v>51183</v>
      </c>
      <c r="E2937" t="str">
        <f>VLOOKUP(C2937,Table1[[Column1]:[GEMS_Typo]],2)</f>
        <v>B</v>
      </c>
      <c r="F2937">
        <v>1224.22</v>
      </c>
      <c r="G2937">
        <v>1225.02</v>
      </c>
      <c r="H2937">
        <v>1225.3800000000001</v>
      </c>
      <c r="I2937">
        <v>1225.3800000000001</v>
      </c>
      <c r="J2937">
        <v>1225.72</v>
      </c>
      <c r="K2937">
        <v>1225.72</v>
      </c>
      <c r="L2937">
        <v>1225.6199999999999</v>
      </c>
      <c r="M2937">
        <v>1225.6199999999999</v>
      </c>
      <c r="N2937">
        <v>1225.6199999999999</v>
      </c>
      <c r="O2937">
        <v>1225.5999999999999</v>
      </c>
      <c r="P2937">
        <f t="shared" si="136"/>
        <v>1234.69</v>
      </c>
      <c r="Q2937">
        <v>1243.78</v>
      </c>
      <c r="R2937">
        <v>1243.78</v>
      </c>
      <c r="S2937">
        <v>1243.52</v>
      </c>
      <c r="T2937">
        <v>1243</v>
      </c>
      <c r="U2937">
        <v>1243.3599999999999</v>
      </c>
      <c r="V2937">
        <v>1244.3119999999999</v>
      </c>
      <c r="W2937">
        <v>1244.662</v>
      </c>
      <c r="X2937">
        <v>1244.6880000000001</v>
      </c>
      <c r="Y2937">
        <v>1245.1300000000001</v>
      </c>
      <c r="Z2937">
        <v>1230.598</v>
      </c>
    </row>
    <row r="2938" spans="1:26" x14ac:dyDescent="0.35">
      <c r="A2938">
        <v>51</v>
      </c>
      <c r="B2938">
        <v>185</v>
      </c>
      <c r="C2938" t="str">
        <f t="shared" si="134"/>
        <v>51185</v>
      </c>
      <c r="D2938" t="str">
        <f t="shared" si="135"/>
        <v>51185</v>
      </c>
      <c r="E2938" t="str">
        <f>VLOOKUP(C2938,Table1[[Column1]:[GEMS_Typo]],2)</f>
        <v>C</v>
      </c>
      <c r="F2938">
        <v>1488.4</v>
      </c>
      <c r="G2938">
        <v>1496.56</v>
      </c>
      <c r="H2938">
        <v>1497.36</v>
      </c>
      <c r="I2938">
        <v>1504.86</v>
      </c>
      <c r="J2938">
        <v>1508.74</v>
      </c>
      <c r="K2938">
        <v>1513.08</v>
      </c>
      <c r="L2938">
        <v>1542.58</v>
      </c>
      <c r="M2938">
        <v>1525.36</v>
      </c>
      <c r="N2938">
        <v>1540.08</v>
      </c>
      <c r="O2938">
        <v>1556.42</v>
      </c>
      <c r="P2938">
        <f t="shared" si="136"/>
        <v>1557.5300000000002</v>
      </c>
      <c r="Q2938">
        <v>1558.64</v>
      </c>
      <c r="R2938">
        <v>1561.26</v>
      </c>
      <c r="S2938">
        <v>1506.44</v>
      </c>
      <c r="T2938">
        <v>1506.02</v>
      </c>
      <c r="U2938">
        <v>1570.854</v>
      </c>
      <c r="V2938">
        <v>1554.6020000000001</v>
      </c>
      <c r="W2938">
        <v>1552.2</v>
      </c>
      <c r="X2938">
        <v>1551.02</v>
      </c>
      <c r="Y2938">
        <v>1551.94</v>
      </c>
      <c r="Z2938">
        <v>1548.2349999999999</v>
      </c>
    </row>
    <row r="2939" spans="1:26" x14ac:dyDescent="0.35">
      <c r="A2939">
        <v>51</v>
      </c>
      <c r="B2939">
        <v>187</v>
      </c>
      <c r="C2939" t="str">
        <f t="shared" si="134"/>
        <v>51187</v>
      </c>
      <c r="D2939" t="str">
        <f t="shared" si="135"/>
        <v>51187</v>
      </c>
      <c r="E2939" t="str">
        <f>VLOOKUP(C2939,Table1[[Column1]:[GEMS_Typo]],2)</f>
        <v>A</v>
      </c>
      <c r="F2939">
        <v>748.44</v>
      </c>
      <c r="G2939">
        <v>754.18</v>
      </c>
      <c r="H2939">
        <v>754.66</v>
      </c>
      <c r="I2939">
        <v>754.86</v>
      </c>
      <c r="J2939">
        <v>755.36</v>
      </c>
      <c r="K2939">
        <v>757.44</v>
      </c>
      <c r="L2939">
        <v>761.22</v>
      </c>
      <c r="M2939">
        <v>765.18</v>
      </c>
      <c r="N2939">
        <v>759.6</v>
      </c>
      <c r="O2939">
        <v>763.14</v>
      </c>
      <c r="P2939">
        <f t="shared" si="136"/>
        <v>761.40699999999993</v>
      </c>
      <c r="Q2939">
        <v>759.67399999999998</v>
      </c>
      <c r="R2939">
        <v>766.37400000000002</v>
      </c>
      <c r="S2939">
        <v>758.90800000000002</v>
      </c>
      <c r="T2939">
        <v>758.68799999999999</v>
      </c>
      <c r="U2939">
        <v>774.03</v>
      </c>
      <c r="V2939">
        <v>787.32399999999996</v>
      </c>
      <c r="W2939">
        <v>789.24400000000003</v>
      </c>
      <c r="X2939">
        <v>787.04399999999998</v>
      </c>
      <c r="Y2939">
        <v>758.46400000000006</v>
      </c>
      <c r="Z2939">
        <v>761.28800000000001</v>
      </c>
    </row>
    <row r="2940" spans="1:26" x14ac:dyDescent="0.35">
      <c r="A2940">
        <v>51</v>
      </c>
      <c r="B2940">
        <v>191</v>
      </c>
      <c r="C2940" t="str">
        <f t="shared" si="134"/>
        <v>51191</v>
      </c>
      <c r="D2940" t="str">
        <f t="shared" si="135"/>
        <v>51191</v>
      </c>
      <c r="E2940" t="str">
        <f>VLOOKUP(C2940,Table1[[Column1]:[GEMS_Typo]],2)</f>
        <v>C</v>
      </c>
      <c r="F2940">
        <v>2031.44</v>
      </c>
      <c r="G2940">
        <v>2036.52</v>
      </c>
      <c r="H2940">
        <v>2040.61</v>
      </c>
      <c r="I2940">
        <v>2044.32</v>
      </c>
      <c r="J2940">
        <v>2046.02</v>
      </c>
      <c r="K2940">
        <v>2057.13</v>
      </c>
      <c r="L2940">
        <v>2064.21</v>
      </c>
      <c r="M2940">
        <v>2067.65</v>
      </c>
      <c r="N2940">
        <v>2082.17</v>
      </c>
      <c r="O2940">
        <v>2083.79</v>
      </c>
      <c r="P2940">
        <f t="shared" si="136"/>
        <v>2070.48</v>
      </c>
      <c r="Q2940">
        <v>2057.17</v>
      </c>
      <c r="R2940">
        <v>2064.13</v>
      </c>
      <c r="S2940">
        <v>2047.69</v>
      </c>
      <c r="T2940">
        <v>2051.54</v>
      </c>
      <c r="U2940">
        <v>2031.9839999999999</v>
      </c>
      <c r="V2940">
        <v>2071.422</v>
      </c>
      <c r="W2940">
        <v>2084.6660000000002</v>
      </c>
      <c r="X2940">
        <v>2085.2460000000001</v>
      </c>
      <c r="Y2940">
        <v>2089.1759999999999</v>
      </c>
      <c r="Z2940">
        <v>2096.35</v>
      </c>
    </row>
    <row r="2941" spans="1:26" x14ac:dyDescent="0.35">
      <c r="A2941">
        <v>51</v>
      </c>
      <c r="B2941">
        <v>193</v>
      </c>
      <c r="C2941" t="str">
        <f t="shared" si="134"/>
        <v>51193</v>
      </c>
      <c r="D2941" t="str">
        <f t="shared" si="135"/>
        <v>51193</v>
      </c>
      <c r="E2941" t="str">
        <f>VLOOKUP(C2941,Table1[[Column1]:[GEMS_Typo]],2)</f>
        <v>C</v>
      </c>
      <c r="F2941">
        <v>843.66</v>
      </c>
      <c r="G2941">
        <v>846.72</v>
      </c>
      <c r="H2941">
        <v>847.3</v>
      </c>
      <c r="I2941">
        <v>848.64</v>
      </c>
      <c r="J2941">
        <v>848.64</v>
      </c>
      <c r="K2941">
        <v>850.04</v>
      </c>
      <c r="L2941">
        <v>850.76</v>
      </c>
      <c r="M2941">
        <v>852.2</v>
      </c>
      <c r="N2941">
        <v>862.88</v>
      </c>
      <c r="O2941">
        <v>865.3</v>
      </c>
      <c r="P2941">
        <f t="shared" si="136"/>
        <v>864.91499999999996</v>
      </c>
      <c r="Q2941">
        <v>864.53</v>
      </c>
      <c r="R2941">
        <v>865.25</v>
      </c>
      <c r="S2941">
        <v>865.67</v>
      </c>
      <c r="T2941">
        <v>866.57</v>
      </c>
      <c r="U2941">
        <v>867.76</v>
      </c>
      <c r="V2941">
        <v>868.49</v>
      </c>
      <c r="W2941">
        <v>867.9</v>
      </c>
      <c r="X2941">
        <v>867.91200000000003</v>
      </c>
      <c r="Y2941">
        <v>858.19200000000001</v>
      </c>
      <c r="Z2941">
        <v>858.39200000000005</v>
      </c>
    </row>
    <row r="2942" spans="1:26" x14ac:dyDescent="0.35">
      <c r="A2942">
        <v>51</v>
      </c>
      <c r="B2942">
        <v>195</v>
      </c>
      <c r="C2942" t="str">
        <f t="shared" si="134"/>
        <v>51195</v>
      </c>
      <c r="D2942" t="str">
        <f t="shared" si="135"/>
        <v>51195</v>
      </c>
      <c r="E2942" t="str">
        <f>VLOOKUP(C2942,Table1[[Column1]:[GEMS_Typo]],2)</f>
        <v>D</v>
      </c>
      <c r="F2942">
        <v>1271.3900000000001</v>
      </c>
      <c r="G2942">
        <v>1277.67</v>
      </c>
      <c r="H2942">
        <v>1279.1099999999999</v>
      </c>
      <c r="I2942">
        <v>1279.55</v>
      </c>
      <c r="J2942">
        <v>1269.55</v>
      </c>
      <c r="K2942">
        <v>1270.71</v>
      </c>
      <c r="L2942">
        <v>1272.45</v>
      </c>
      <c r="M2942">
        <v>1273.1099999999999</v>
      </c>
      <c r="N2942">
        <v>1287.3499999999999</v>
      </c>
      <c r="O2942">
        <v>1289.19</v>
      </c>
      <c r="P2942">
        <f t="shared" si="136"/>
        <v>1293.7069999999999</v>
      </c>
      <c r="Q2942">
        <v>1298.2239999999999</v>
      </c>
      <c r="R2942">
        <v>1316.538</v>
      </c>
      <c r="S2942">
        <v>1310.3579999999999</v>
      </c>
      <c r="T2942">
        <v>1312.6780000000001</v>
      </c>
      <c r="U2942">
        <v>1343.24</v>
      </c>
      <c r="V2942">
        <v>1307.194</v>
      </c>
      <c r="W2942">
        <v>1306.298</v>
      </c>
      <c r="X2942">
        <v>1306.778</v>
      </c>
      <c r="Y2942">
        <v>1307.538</v>
      </c>
      <c r="Z2942">
        <v>1308.1120000000001</v>
      </c>
    </row>
    <row r="2943" spans="1:26" x14ac:dyDescent="0.35">
      <c r="A2943">
        <v>51</v>
      </c>
      <c r="B2943">
        <v>197</v>
      </c>
      <c r="C2943" t="str">
        <f t="shared" si="134"/>
        <v>51197</v>
      </c>
      <c r="D2943" t="str">
        <f t="shared" si="135"/>
        <v>51197</v>
      </c>
      <c r="E2943" t="str">
        <f>VLOOKUP(C2943,Table1[[Column1]:[GEMS_Typo]],2)</f>
        <v>C</v>
      </c>
      <c r="F2943">
        <v>1540.85</v>
      </c>
      <c r="G2943">
        <v>1543.55</v>
      </c>
      <c r="H2943">
        <v>1544.55</v>
      </c>
      <c r="I2943">
        <v>1548.93</v>
      </c>
      <c r="J2943">
        <v>1548.95</v>
      </c>
      <c r="K2943">
        <v>1549.97</v>
      </c>
      <c r="L2943">
        <v>1560.56</v>
      </c>
      <c r="M2943">
        <v>1560.68</v>
      </c>
      <c r="N2943">
        <v>1559.68</v>
      </c>
      <c r="O2943">
        <v>1566.1</v>
      </c>
      <c r="P2943">
        <f t="shared" si="136"/>
        <v>1563.73</v>
      </c>
      <c r="Q2943">
        <v>1561.36</v>
      </c>
      <c r="R2943">
        <v>1563.2</v>
      </c>
      <c r="S2943">
        <v>1562.6</v>
      </c>
      <c r="T2943">
        <v>1563.58</v>
      </c>
      <c r="U2943">
        <v>1569.598</v>
      </c>
      <c r="V2943">
        <v>1561.2660000000001</v>
      </c>
      <c r="W2943">
        <v>1562.0360000000001</v>
      </c>
      <c r="X2943">
        <v>1570.9059999999999</v>
      </c>
      <c r="Y2943">
        <v>1568.886</v>
      </c>
      <c r="Z2943">
        <v>1571.4960000000001</v>
      </c>
    </row>
    <row r="2944" spans="1:26" x14ac:dyDescent="0.35">
      <c r="A2944">
        <v>51</v>
      </c>
      <c r="B2944">
        <v>199</v>
      </c>
      <c r="C2944" t="str">
        <f t="shared" si="134"/>
        <v>51199</v>
      </c>
      <c r="D2944" t="str">
        <f t="shared" si="135"/>
        <v>51199</v>
      </c>
      <c r="E2944" t="str">
        <f>VLOOKUP(C2944,Table1[[Column1]:[GEMS_Typo]],2)</f>
        <v>E</v>
      </c>
      <c r="F2944">
        <v>797.81</v>
      </c>
      <c r="G2944">
        <v>803.65</v>
      </c>
      <c r="H2944">
        <v>805.97</v>
      </c>
      <c r="I2944">
        <v>814.21</v>
      </c>
      <c r="J2944">
        <v>816.77</v>
      </c>
      <c r="K2944">
        <v>831.21</v>
      </c>
      <c r="L2944">
        <v>840.19</v>
      </c>
      <c r="M2944">
        <v>845.07</v>
      </c>
      <c r="N2944">
        <v>874.31</v>
      </c>
      <c r="O2944">
        <v>890.43</v>
      </c>
      <c r="P2944">
        <f t="shared" si="136"/>
        <v>896.02099999999996</v>
      </c>
      <c r="Q2944">
        <v>901.61199999999997</v>
      </c>
      <c r="R2944">
        <v>902.61199999999997</v>
      </c>
      <c r="S2944">
        <v>906.90200000000004</v>
      </c>
      <c r="T2944">
        <v>903.96</v>
      </c>
      <c r="U2944">
        <v>906.92600000000004</v>
      </c>
      <c r="V2944">
        <v>917.05200000000002</v>
      </c>
      <c r="W2944">
        <v>921.13199999999995</v>
      </c>
      <c r="X2944">
        <v>920.25400000000002</v>
      </c>
      <c r="Y2944">
        <v>893.03399999999999</v>
      </c>
      <c r="Z2944">
        <v>885.14</v>
      </c>
    </row>
    <row r="2945" spans="1:26" x14ac:dyDescent="0.35">
      <c r="A2945">
        <v>51</v>
      </c>
      <c r="B2945">
        <v>510</v>
      </c>
      <c r="C2945" t="str">
        <f t="shared" si="134"/>
        <v>51510</v>
      </c>
      <c r="D2945" t="str">
        <f t="shared" si="135"/>
        <v>51510</v>
      </c>
      <c r="E2945" t="str">
        <f>VLOOKUP(C2945,Table1[[Column1]:[GEMS_Typo]],2)</f>
        <v>A</v>
      </c>
      <c r="F2945">
        <v>544.54</v>
      </c>
      <c r="G2945">
        <v>537.42999999999995</v>
      </c>
      <c r="H2945">
        <v>537.42999999999995</v>
      </c>
      <c r="I2945">
        <v>543.12</v>
      </c>
      <c r="J2945">
        <v>542.13</v>
      </c>
      <c r="K2945">
        <v>544.97</v>
      </c>
      <c r="L2945">
        <v>544.97</v>
      </c>
      <c r="M2945">
        <v>551.52</v>
      </c>
      <c r="N2945">
        <v>551.52</v>
      </c>
      <c r="O2945">
        <v>555.82000000000005</v>
      </c>
      <c r="P2945">
        <f t="shared" si="136"/>
        <v>554.76</v>
      </c>
      <c r="Q2945">
        <v>553.70000000000005</v>
      </c>
      <c r="R2945">
        <v>557.94000000000005</v>
      </c>
      <c r="S2945">
        <v>557.94000000000005</v>
      </c>
      <c r="T2945">
        <v>556.80600000000004</v>
      </c>
      <c r="U2945">
        <v>558.44600000000003</v>
      </c>
      <c r="V2945">
        <v>545.20399999999995</v>
      </c>
      <c r="W2945">
        <v>540.44799999999998</v>
      </c>
      <c r="X2945">
        <v>540.98800000000006</v>
      </c>
      <c r="Y2945">
        <v>539.81200000000001</v>
      </c>
      <c r="Z2945">
        <v>542.72799999999995</v>
      </c>
    </row>
    <row r="2946" spans="1:26" x14ac:dyDescent="0.35">
      <c r="A2946">
        <v>51</v>
      </c>
      <c r="B2946">
        <v>515</v>
      </c>
      <c r="C2946" t="str">
        <f t="shared" si="134"/>
        <v>51515</v>
      </c>
      <c r="D2946" t="str">
        <f t="shared" si="135"/>
        <v>51515</v>
      </c>
      <c r="E2946" t="str">
        <f>VLOOKUP(C2946,Table1[[Column1]:[GEMS_Typo]],2)</f>
        <v>A</v>
      </c>
      <c r="F2946">
        <v>101.17</v>
      </c>
      <c r="G2946">
        <v>101.03</v>
      </c>
      <c r="H2946">
        <v>101.03</v>
      </c>
      <c r="I2946">
        <v>101.03</v>
      </c>
      <c r="J2946">
        <v>101.99</v>
      </c>
      <c r="K2946">
        <v>103.89</v>
      </c>
      <c r="L2946">
        <v>103.89</v>
      </c>
      <c r="M2946">
        <v>103.89</v>
      </c>
      <c r="N2946">
        <v>103.89</v>
      </c>
      <c r="O2946">
        <v>109.55</v>
      </c>
      <c r="P2946">
        <f t="shared" si="136"/>
        <v>109.25</v>
      </c>
      <c r="Q2946">
        <v>108.95</v>
      </c>
      <c r="R2946">
        <v>115.37</v>
      </c>
      <c r="S2946">
        <v>109.37</v>
      </c>
      <c r="T2946">
        <v>121.03</v>
      </c>
      <c r="U2946">
        <v>112.372</v>
      </c>
      <c r="V2946">
        <v>112.31</v>
      </c>
      <c r="W2946">
        <v>112.59</v>
      </c>
      <c r="X2946">
        <v>112.38</v>
      </c>
      <c r="Y2946">
        <v>112.59</v>
      </c>
      <c r="Z2946">
        <v>118.086</v>
      </c>
    </row>
    <row r="2947" spans="1:26" x14ac:dyDescent="0.35">
      <c r="A2947">
        <v>51</v>
      </c>
      <c r="B2947">
        <v>520</v>
      </c>
      <c r="C2947" t="str">
        <f t="shared" ref="C2947:C3010" si="137">_xlfn.CONCAT(TEXT(A2947,"00"),TEXT(B2947,"000"))</f>
        <v>51520</v>
      </c>
      <c r="D2947" t="str">
        <f t="shared" ref="D2947:D3010" si="138">_xlfn.CONCAT(A2947,TEXT(B2947,"000"))</f>
        <v>51520</v>
      </c>
      <c r="E2947" t="str">
        <f>VLOOKUP(C2947,Table1[[Column1]:[GEMS_Typo]],2)</f>
        <v>C</v>
      </c>
      <c r="F2947">
        <v>291.99</v>
      </c>
      <c r="G2947">
        <v>298.82</v>
      </c>
      <c r="H2947">
        <v>299.19</v>
      </c>
      <c r="I2947">
        <v>310.39</v>
      </c>
      <c r="J2947">
        <v>310.99</v>
      </c>
      <c r="K2947">
        <v>312.54000000000002</v>
      </c>
      <c r="L2947">
        <v>314</v>
      </c>
      <c r="M2947">
        <v>316.77999999999997</v>
      </c>
      <c r="N2947">
        <v>315.24</v>
      </c>
      <c r="O2947">
        <v>315.56</v>
      </c>
      <c r="P2947">
        <f t="shared" si="136"/>
        <v>316.06399999999996</v>
      </c>
      <c r="Q2947">
        <v>316.56799999999998</v>
      </c>
      <c r="R2947">
        <v>317.42</v>
      </c>
      <c r="S2947">
        <v>317.56</v>
      </c>
      <c r="T2947">
        <v>318.08</v>
      </c>
      <c r="U2947">
        <v>316.87400000000002</v>
      </c>
      <c r="V2947">
        <v>310.88</v>
      </c>
      <c r="W2947">
        <v>317.83999999999997</v>
      </c>
      <c r="X2947">
        <v>320.68</v>
      </c>
      <c r="Y2947">
        <v>324.38</v>
      </c>
      <c r="Z2947">
        <v>325.12200000000001</v>
      </c>
    </row>
    <row r="2948" spans="1:26" x14ac:dyDescent="0.35">
      <c r="A2948">
        <v>51</v>
      </c>
      <c r="B2948">
        <v>530</v>
      </c>
      <c r="C2948" t="str">
        <f t="shared" si="137"/>
        <v>51530</v>
      </c>
      <c r="D2948" t="str">
        <f t="shared" si="138"/>
        <v>51530</v>
      </c>
      <c r="E2948" t="str">
        <f>VLOOKUP(C2948,Table1[[Column1]:[GEMS_Typo]],2)</f>
        <v>F</v>
      </c>
      <c r="F2948">
        <v>88.46</v>
      </c>
      <c r="G2948">
        <v>88.46</v>
      </c>
      <c r="H2948">
        <v>88.46</v>
      </c>
      <c r="I2948">
        <v>88.46</v>
      </c>
      <c r="J2948">
        <v>88.46</v>
      </c>
      <c r="K2948">
        <v>88.46</v>
      </c>
      <c r="L2948">
        <v>88.46</v>
      </c>
      <c r="M2948">
        <v>88.46</v>
      </c>
      <c r="N2948">
        <v>88.46</v>
      </c>
      <c r="O2948">
        <v>88.46</v>
      </c>
      <c r="P2948">
        <f t="shared" si="136"/>
        <v>88.46</v>
      </c>
      <c r="Q2948">
        <v>88.46</v>
      </c>
      <c r="R2948">
        <v>88.46</v>
      </c>
      <c r="S2948">
        <v>88.3</v>
      </c>
      <c r="T2948">
        <v>88.3</v>
      </c>
      <c r="U2948">
        <v>92.063999999999993</v>
      </c>
      <c r="V2948">
        <v>91.644000000000005</v>
      </c>
      <c r="W2948">
        <v>91.644000000000005</v>
      </c>
      <c r="X2948">
        <v>91.644000000000005</v>
      </c>
      <c r="Y2948">
        <v>91.64</v>
      </c>
      <c r="Z2948">
        <v>98.22</v>
      </c>
    </row>
    <row r="2949" spans="1:26" x14ac:dyDescent="0.35">
      <c r="A2949">
        <v>51</v>
      </c>
      <c r="B2949">
        <v>540</v>
      </c>
      <c r="C2949" t="str">
        <f t="shared" si="137"/>
        <v>51540</v>
      </c>
      <c r="D2949" t="str">
        <f t="shared" si="138"/>
        <v>51540</v>
      </c>
      <c r="E2949" t="str">
        <f>VLOOKUP(C2949,Table1[[Column1]:[GEMS_Typo]],2)</f>
        <v>C</v>
      </c>
      <c r="F2949">
        <v>301.42</v>
      </c>
      <c r="G2949">
        <v>303.06</v>
      </c>
      <c r="H2949">
        <v>303.06</v>
      </c>
      <c r="I2949">
        <v>303.77999999999997</v>
      </c>
      <c r="J2949">
        <v>299.39999999999998</v>
      </c>
      <c r="K2949">
        <v>300.58</v>
      </c>
      <c r="L2949">
        <v>301.63</v>
      </c>
      <c r="M2949">
        <v>301.63</v>
      </c>
      <c r="N2949">
        <v>301.63</v>
      </c>
      <c r="O2949">
        <v>301.63</v>
      </c>
      <c r="P2949">
        <f t="shared" si="136"/>
        <v>300.52499999999998</v>
      </c>
      <c r="Q2949">
        <v>299.42</v>
      </c>
      <c r="R2949">
        <v>304.06</v>
      </c>
      <c r="S2949">
        <v>293.57</v>
      </c>
      <c r="T2949">
        <v>293.63</v>
      </c>
      <c r="U2949">
        <v>288.76</v>
      </c>
      <c r="V2949">
        <v>307.26</v>
      </c>
      <c r="W2949">
        <v>307.38</v>
      </c>
      <c r="X2949">
        <v>307.31599999999997</v>
      </c>
      <c r="Y2949">
        <v>288.80200000000002</v>
      </c>
      <c r="Z2949">
        <v>287.46600000000001</v>
      </c>
    </row>
    <row r="2950" spans="1:26" x14ac:dyDescent="0.35">
      <c r="A2950">
        <v>51</v>
      </c>
      <c r="B2950">
        <v>550</v>
      </c>
      <c r="C2950" t="str">
        <f t="shared" si="137"/>
        <v>51550</v>
      </c>
      <c r="D2950" t="str">
        <f t="shared" si="138"/>
        <v>51550</v>
      </c>
      <c r="E2950" t="str">
        <f>VLOOKUP(C2950,Table1[[Column1]:[GEMS_Typo]],2)</f>
        <v>E</v>
      </c>
      <c r="F2950">
        <v>2163.87</v>
      </c>
      <c r="G2950">
        <v>2249.4699999999998</v>
      </c>
      <c r="H2950">
        <v>2285.35</v>
      </c>
      <c r="I2950">
        <v>2320.21</v>
      </c>
      <c r="J2950">
        <v>2356.83</v>
      </c>
      <c r="K2950">
        <v>2408.04</v>
      </c>
      <c r="L2950">
        <v>2408.04</v>
      </c>
      <c r="M2950">
        <v>2437.34</v>
      </c>
      <c r="N2950">
        <v>2453.75</v>
      </c>
      <c r="O2950">
        <v>2478.3200000000002</v>
      </c>
      <c r="P2950">
        <f t="shared" si="136"/>
        <v>2483.7049999999999</v>
      </c>
      <c r="Q2950">
        <v>2489.09</v>
      </c>
      <c r="R2950">
        <v>2499.056</v>
      </c>
      <c r="S2950">
        <v>2498.8739999999998</v>
      </c>
      <c r="T2950">
        <v>2540.2440000000001</v>
      </c>
      <c r="U2950">
        <v>2499.2179999999998</v>
      </c>
      <c r="V2950">
        <v>2483.9560000000001</v>
      </c>
      <c r="W2950">
        <v>2482.4639999999999</v>
      </c>
      <c r="X2950">
        <v>2491.9360000000001</v>
      </c>
      <c r="Y2950">
        <v>2529.9189999999999</v>
      </c>
      <c r="Z2950">
        <v>2573.529</v>
      </c>
    </row>
    <row r="2951" spans="1:26" x14ac:dyDescent="0.35">
      <c r="A2951">
        <v>51</v>
      </c>
      <c r="B2951">
        <v>560</v>
      </c>
      <c r="C2951" t="str">
        <f t="shared" si="137"/>
        <v>51560</v>
      </c>
      <c r="D2951" t="str">
        <f t="shared" si="138"/>
        <v>51560</v>
      </c>
      <c r="E2951" t="str">
        <f>VLOOKUP(C2951,Table1[[Column1]:[GEMS_Typo]],2)</f>
        <v>E</v>
      </c>
      <c r="F2951">
        <v>49.43</v>
      </c>
      <c r="G2951">
        <v>53.75</v>
      </c>
      <c r="H2951">
        <v>53.75</v>
      </c>
      <c r="I2951">
        <v>53.75</v>
      </c>
      <c r="J2951">
        <v>53.75</v>
      </c>
      <c r="K2951">
        <v>53.75</v>
      </c>
      <c r="L2951">
        <v>53.75</v>
      </c>
      <c r="M2951">
        <v>53.75</v>
      </c>
      <c r="N2951">
        <v>53.75</v>
      </c>
      <c r="O2951">
        <v>53.75</v>
      </c>
      <c r="P2951">
        <f t="shared" si="136"/>
        <v>53.75</v>
      </c>
    </row>
    <row r="2952" spans="1:26" x14ac:dyDescent="0.35">
      <c r="A2952">
        <v>51</v>
      </c>
      <c r="B2952">
        <v>570</v>
      </c>
      <c r="C2952" t="str">
        <f t="shared" si="137"/>
        <v>51570</v>
      </c>
      <c r="D2952" t="str">
        <f t="shared" si="138"/>
        <v>51570</v>
      </c>
      <c r="E2952" t="str">
        <f>VLOOKUP(C2952,Table1[[Column1]:[GEMS_Typo]],2)</f>
        <v>B</v>
      </c>
      <c r="F2952">
        <v>207.27</v>
      </c>
      <c r="G2952">
        <v>208.15</v>
      </c>
      <c r="H2952">
        <v>209.05</v>
      </c>
      <c r="I2952">
        <v>210.47</v>
      </c>
      <c r="J2952">
        <v>210.91</v>
      </c>
      <c r="K2952">
        <v>211.19</v>
      </c>
      <c r="L2952">
        <v>211.51</v>
      </c>
      <c r="M2952">
        <v>213.03</v>
      </c>
      <c r="N2952">
        <v>213.49</v>
      </c>
      <c r="O2952">
        <v>214.53</v>
      </c>
      <c r="P2952">
        <f t="shared" si="136"/>
        <v>214.53</v>
      </c>
      <c r="Q2952">
        <v>214.53</v>
      </c>
      <c r="R2952">
        <v>214.53</v>
      </c>
      <c r="S2952">
        <v>214.53</v>
      </c>
      <c r="T2952">
        <v>214.53</v>
      </c>
      <c r="U2952">
        <v>214.53</v>
      </c>
      <c r="V2952">
        <v>215.57</v>
      </c>
      <c r="W2952">
        <v>214.80199999999999</v>
      </c>
      <c r="X2952">
        <v>215.69200000000001</v>
      </c>
      <c r="Y2952">
        <v>216.53200000000001</v>
      </c>
      <c r="Z2952">
        <v>217.49199999999999</v>
      </c>
    </row>
    <row r="2953" spans="1:26" x14ac:dyDescent="0.35">
      <c r="A2953">
        <v>51</v>
      </c>
      <c r="B2953">
        <v>580</v>
      </c>
      <c r="C2953" t="str">
        <f t="shared" si="137"/>
        <v>51580</v>
      </c>
      <c r="D2953" t="str">
        <f t="shared" si="138"/>
        <v>51580</v>
      </c>
      <c r="E2953" t="str">
        <f>VLOOKUP(C2953,Table1[[Column1]:[GEMS_Typo]],2)</f>
        <v>C</v>
      </c>
      <c r="F2953">
        <v>88.83</v>
      </c>
      <c r="G2953">
        <v>90.01</v>
      </c>
      <c r="H2953">
        <v>90.33</v>
      </c>
      <c r="I2953">
        <v>90.33</v>
      </c>
      <c r="J2953">
        <v>90.33</v>
      </c>
      <c r="K2953">
        <v>90.79</v>
      </c>
      <c r="L2953">
        <v>91.99</v>
      </c>
      <c r="M2953">
        <v>91.99</v>
      </c>
      <c r="N2953">
        <v>90.41</v>
      </c>
      <c r="O2953">
        <v>90.41</v>
      </c>
      <c r="P2953">
        <f t="shared" si="136"/>
        <v>91.199999999999989</v>
      </c>
      <c r="Q2953">
        <v>91.99</v>
      </c>
      <c r="R2953">
        <v>91.99</v>
      </c>
      <c r="S2953">
        <v>91.19</v>
      </c>
      <c r="T2953">
        <v>92.13</v>
      </c>
      <c r="U2953">
        <v>92.13</v>
      </c>
      <c r="V2953">
        <v>89.79</v>
      </c>
      <c r="W2953">
        <v>92.73</v>
      </c>
      <c r="X2953">
        <v>92.73</v>
      </c>
      <c r="Y2953">
        <v>93.05</v>
      </c>
      <c r="Z2953">
        <v>96.23</v>
      </c>
    </row>
    <row r="2954" spans="1:26" x14ac:dyDescent="0.35">
      <c r="A2954">
        <v>51</v>
      </c>
      <c r="B2954">
        <v>590</v>
      </c>
      <c r="C2954" t="str">
        <f t="shared" si="137"/>
        <v>51590</v>
      </c>
      <c r="D2954" t="str">
        <f t="shared" si="138"/>
        <v>51590</v>
      </c>
      <c r="E2954" t="str">
        <f>VLOOKUP(C2954,Table1[[Column1]:[GEMS_Typo]],2)</f>
        <v>B</v>
      </c>
      <c r="F2954">
        <v>734.84</v>
      </c>
      <c r="G2954">
        <v>733.19</v>
      </c>
      <c r="H2954">
        <v>738.37</v>
      </c>
      <c r="I2954">
        <v>744.77</v>
      </c>
      <c r="J2954">
        <v>748.02</v>
      </c>
      <c r="K2954">
        <v>753.06</v>
      </c>
      <c r="L2954">
        <v>753.72</v>
      </c>
      <c r="M2954">
        <v>754.58</v>
      </c>
      <c r="N2954">
        <v>756.4</v>
      </c>
      <c r="O2954">
        <v>757.64</v>
      </c>
      <c r="P2954">
        <f t="shared" si="136"/>
        <v>755.87</v>
      </c>
      <c r="Q2954">
        <v>754.1</v>
      </c>
      <c r="R2954">
        <v>759.08</v>
      </c>
      <c r="S2954">
        <v>761.93</v>
      </c>
      <c r="T2954">
        <v>761.49</v>
      </c>
      <c r="U2954">
        <v>759.904</v>
      </c>
      <c r="V2954">
        <v>756.19399999999996</v>
      </c>
      <c r="W2954">
        <v>755.58900000000006</v>
      </c>
      <c r="X2954">
        <v>755.84500000000003</v>
      </c>
      <c r="Y2954">
        <v>756.63900000000001</v>
      </c>
      <c r="Z2954">
        <v>755.83399999999995</v>
      </c>
    </row>
    <row r="2955" spans="1:26" x14ac:dyDescent="0.35">
      <c r="A2955">
        <v>51</v>
      </c>
      <c r="B2955">
        <v>595</v>
      </c>
      <c r="C2955" t="str">
        <f t="shared" si="137"/>
        <v>51595</v>
      </c>
      <c r="D2955" t="str">
        <f t="shared" si="138"/>
        <v>51595</v>
      </c>
      <c r="E2955" t="str">
        <f>VLOOKUP(C2955,Table1[[Column1]:[GEMS_Typo]],2)</f>
        <v>C</v>
      </c>
      <c r="F2955">
        <v>100.75</v>
      </c>
      <c r="G2955">
        <v>102.97</v>
      </c>
      <c r="H2955">
        <v>103.43</v>
      </c>
      <c r="I2955">
        <v>103.43</v>
      </c>
      <c r="J2955">
        <v>103.43</v>
      </c>
      <c r="K2955">
        <v>103.43</v>
      </c>
      <c r="L2955">
        <v>103.43</v>
      </c>
      <c r="M2955">
        <v>103.43</v>
      </c>
      <c r="N2955">
        <v>103.43</v>
      </c>
      <c r="O2955">
        <v>105.21</v>
      </c>
      <c r="P2955">
        <f t="shared" si="136"/>
        <v>105.38</v>
      </c>
      <c r="Q2955">
        <v>105.55</v>
      </c>
      <c r="R2955">
        <v>105.55</v>
      </c>
      <c r="S2955">
        <v>104.55</v>
      </c>
      <c r="T2955">
        <v>104.55</v>
      </c>
      <c r="U2955">
        <v>105.55</v>
      </c>
      <c r="V2955">
        <v>103.77</v>
      </c>
      <c r="W2955">
        <v>103.77</v>
      </c>
      <c r="X2955">
        <v>106.81</v>
      </c>
      <c r="Y2955">
        <v>106.81</v>
      </c>
      <c r="Z2955">
        <v>104.88800000000001</v>
      </c>
    </row>
    <row r="2956" spans="1:26" x14ac:dyDescent="0.35">
      <c r="A2956">
        <v>51</v>
      </c>
      <c r="B2956">
        <v>600</v>
      </c>
      <c r="C2956" t="str">
        <f t="shared" si="137"/>
        <v>51600</v>
      </c>
      <c r="D2956" t="str">
        <f t="shared" si="138"/>
        <v>51600</v>
      </c>
      <c r="E2956" t="str">
        <f>VLOOKUP(C2956,Table1[[Column1]:[GEMS_Typo]],2)</f>
        <v>A</v>
      </c>
      <c r="F2956">
        <v>169.9</v>
      </c>
      <c r="G2956">
        <v>171.78</v>
      </c>
      <c r="H2956">
        <v>171.78</v>
      </c>
      <c r="I2956">
        <v>172.7</v>
      </c>
      <c r="J2956">
        <v>172.52</v>
      </c>
      <c r="K2956">
        <v>173.28</v>
      </c>
      <c r="L2956">
        <v>173.28</v>
      </c>
      <c r="M2956">
        <v>173.41</v>
      </c>
      <c r="N2956">
        <v>173.41</v>
      </c>
      <c r="O2956">
        <v>173.25</v>
      </c>
      <c r="P2956">
        <f t="shared" si="136"/>
        <v>174.47</v>
      </c>
      <c r="Q2956">
        <v>175.69</v>
      </c>
      <c r="R2956">
        <v>176.29</v>
      </c>
      <c r="S2956">
        <v>176.51</v>
      </c>
      <c r="T2956">
        <v>176.51</v>
      </c>
      <c r="U2956">
        <v>175.65</v>
      </c>
      <c r="V2956">
        <v>175.97800000000001</v>
      </c>
      <c r="W2956">
        <v>177.49799999999999</v>
      </c>
      <c r="X2956">
        <v>176.268</v>
      </c>
      <c r="Y2956">
        <v>170.27799999999999</v>
      </c>
      <c r="Z2956">
        <v>170.87799999999999</v>
      </c>
    </row>
    <row r="2957" spans="1:26" x14ac:dyDescent="0.35">
      <c r="A2957">
        <v>51</v>
      </c>
      <c r="B2957">
        <v>610</v>
      </c>
      <c r="C2957" t="str">
        <f t="shared" si="137"/>
        <v>51610</v>
      </c>
      <c r="D2957" t="str">
        <f t="shared" si="138"/>
        <v>51610</v>
      </c>
      <c r="E2957" t="str">
        <f>VLOOKUP(C2957,Table1[[Column1]:[GEMS_Typo]],2)</f>
        <v>A</v>
      </c>
      <c r="F2957">
        <v>72.040000000000006</v>
      </c>
      <c r="G2957">
        <v>72.040000000000006</v>
      </c>
      <c r="H2957">
        <v>72.040000000000006</v>
      </c>
      <c r="I2957">
        <v>72.16</v>
      </c>
      <c r="J2957">
        <v>72.16</v>
      </c>
      <c r="K2957">
        <v>72.16</v>
      </c>
      <c r="L2957">
        <v>72.16</v>
      </c>
      <c r="M2957">
        <v>72.34</v>
      </c>
      <c r="N2957">
        <v>72.34</v>
      </c>
      <c r="O2957">
        <v>72.34</v>
      </c>
      <c r="P2957">
        <f t="shared" si="136"/>
        <v>72.75</v>
      </c>
      <c r="Q2957">
        <v>73.16</v>
      </c>
      <c r="R2957">
        <v>73.16</v>
      </c>
      <c r="S2957">
        <v>73.16</v>
      </c>
      <c r="T2957">
        <v>73.16</v>
      </c>
      <c r="U2957">
        <v>73.296000000000006</v>
      </c>
      <c r="V2957">
        <v>75.58</v>
      </c>
      <c r="W2957">
        <v>75.575999999999993</v>
      </c>
      <c r="X2957">
        <v>75.572000000000003</v>
      </c>
      <c r="Y2957">
        <v>76.072000000000003</v>
      </c>
      <c r="Z2957">
        <v>76.153999999999996</v>
      </c>
    </row>
    <row r="2958" spans="1:26" x14ac:dyDescent="0.35">
      <c r="A2958">
        <v>51</v>
      </c>
      <c r="B2958">
        <v>620</v>
      </c>
      <c r="C2958" t="str">
        <f t="shared" si="137"/>
        <v>51620</v>
      </c>
      <c r="D2958" t="str">
        <f t="shared" si="138"/>
        <v>51620</v>
      </c>
      <c r="E2958" t="str">
        <f>VLOOKUP(C2958,Table1[[Column1]:[GEMS_Typo]],2)</f>
        <v>C</v>
      </c>
      <c r="F2958">
        <v>106.9</v>
      </c>
      <c r="G2958">
        <v>106.72</v>
      </c>
      <c r="H2958">
        <v>106.72</v>
      </c>
      <c r="I2958">
        <v>106.72</v>
      </c>
      <c r="J2958">
        <v>106.72</v>
      </c>
      <c r="K2958">
        <v>109.48</v>
      </c>
      <c r="L2958">
        <v>109.48</v>
      </c>
      <c r="M2958">
        <v>109.48</v>
      </c>
      <c r="N2958">
        <v>109.48</v>
      </c>
      <c r="O2958">
        <v>110.22</v>
      </c>
      <c r="P2958">
        <f t="shared" si="136"/>
        <v>109.78999999999999</v>
      </c>
      <c r="Q2958">
        <v>109.36</v>
      </c>
      <c r="R2958">
        <v>110.22</v>
      </c>
      <c r="S2958">
        <v>110.22</v>
      </c>
      <c r="T2958">
        <v>110.22</v>
      </c>
      <c r="U2958">
        <v>109.7</v>
      </c>
      <c r="V2958">
        <v>109.9</v>
      </c>
      <c r="W2958">
        <v>108.74</v>
      </c>
      <c r="X2958">
        <v>109.4</v>
      </c>
      <c r="Y2958">
        <v>109.15600000000001</v>
      </c>
      <c r="Z2958">
        <v>108.5</v>
      </c>
    </row>
    <row r="2959" spans="1:26" x14ac:dyDescent="0.35">
      <c r="A2959">
        <v>51</v>
      </c>
      <c r="B2959">
        <v>630</v>
      </c>
      <c r="C2959" t="str">
        <f t="shared" si="137"/>
        <v>51630</v>
      </c>
      <c r="D2959" t="str">
        <f t="shared" si="138"/>
        <v>51630</v>
      </c>
      <c r="E2959" t="str">
        <f>VLOOKUP(C2959,Table1[[Column1]:[GEMS_Typo]],2)</f>
        <v>A</v>
      </c>
      <c r="F2959">
        <v>191.78</v>
      </c>
      <c r="G2959">
        <v>191.78</v>
      </c>
      <c r="H2959">
        <v>191.78</v>
      </c>
      <c r="I2959">
        <v>191.78</v>
      </c>
      <c r="J2959">
        <v>193.56</v>
      </c>
      <c r="K2959">
        <v>193.84</v>
      </c>
      <c r="L2959">
        <v>193.84</v>
      </c>
      <c r="M2959">
        <v>203.4</v>
      </c>
      <c r="N2959">
        <v>205.58</v>
      </c>
      <c r="O2959">
        <v>206.14</v>
      </c>
      <c r="P2959">
        <f t="shared" si="136"/>
        <v>205.33499999999998</v>
      </c>
      <c r="Q2959">
        <v>204.53</v>
      </c>
      <c r="R2959">
        <v>209.88</v>
      </c>
      <c r="S2959">
        <v>212.98</v>
      </c>
      <c r="T2959">
        <v>213.02</v>
      </c>
      <c r="U2959">
        <v>212.03200000000001</v>
      </c>
      <c r="V2959">
        <v>212.91200000000001</v>
      </c>
      <c r="W2959">
        <v>217.09800000000001</v>
      </c>
      <c r="X2959">
        <v>218.678</v>
      </c>
      <c r="Y2959">
        <v>228.328</v>
      </c>
      <c r="Z2959">
        <v>227.62799999999999</v>
      </c>
    </row>
    <row r="2960" spans="1:26" x14ac:dyDescent="0.35">
      <c r="A2960">
        <v>51</v>
      </c>
      <c r="B2960">
        <v>640</v>
      </c>
      <c r="C2960" t="str">
        <f t="shared" si="137"/>
        <v>51640</v>
      </c>
      <c r="D2960" t="str">
        <f t="shared" si="138"/>
        <v>51640</v>
      </c>
      <c r="E2960" t="str">
        <f>VLOOKUP(C2960,Table1[[Column1]:[GEMS_Typo]],2)</f>
        <v>C</v>
      </c>
      <c r="F2960">
        <v>131.16</v>
      </c>
      <c r="G2960">
        <v>131.16</v>
      </c>
      <c r="H2960">
        <v>131.16</v>
      </c>
      <c r="I2960">
        <v>131.16</v>
      </c>
      <c r="J2960">
        <v>131.16</v>
      </c>
      <c r="K2960">
        <v>131.16</v>
      </c>
      <c r="L2960">
        <v>132.04</v>
      </c>
      <c r="M2960">
        <v>131.69999999999999</v>
      </c>
      <c r="N2960">
        <v>131.69999999999999</v>
      </c>
      <c r="O2960">
        <v>131.69999999999999</v>
      </c>
      <c r="P2960">
        <f t="shared" si="136"/>
        <v>131.66499999999999</v>
      </c>
      <c r="Q2960">
        <v>131.63</v>
      </c>
      <c r="R2960">
        <v>133.09</v>
      </c>
      <c r="S2960">
        <v>133.09</v>
      </c>
      <c r="T2960">
        <v>133.09</v>
      </c>
      <c r="U2960">
        <v>136.63999999999999</v>
      </c>
      <c r="V2960">
        <v>131.91999999999999</v>
      </c>
      <c r="W2960">
        <v>131.61000000000001</v>
      </c>
      <c r="X2960">
        <v>131.68799999999999</v>
      </c>
      <c r="Y2960">
        <v>131.68799999999999</v>
      </c>
      <c r="Z2960">
        <v>131.428</v>
      </c>
    </row>
    <row r="2961" spans="1:26" x14ac:dyDescent="0.35">
      <c r="A2961">
        <v>51</v>
      </c>
      <c r="B2961">
        <v>650</v>
      </c>
      <c r="C2961" t="str">
        <f t="shared" si="137"/>
        <v>51650</v>
      </c>
      <c r="D2961" t="str">
        <f t="shared" si="138"/>
        <v>51650</v>
      </c>
      <c r="E2961" t="str">
        <f>VLOOKUP(C2961,Table1[[Column1]:[GEMS_Typo]],2)</f>
        <v>E</v>
      </c>
      <c r="F2961">
        <v>1157.0999999999999</v>
      </c>
      <c r="G2961">
        <v>1160.3</v>
      </c>
      <c r="H2961">
        <v>1167.94</v>
      </c>
      <c r="I2961">
        <v>1174.1199999999999</v>
      </c>
      <c r="J2961">
        <v>1174.1199999999999</v>
      </c>
      <c r="K2961">
        <v>1177.58</v>
      </c>
      <c r="L2961">
        <v>1184.8399999999999</v>
      </c>
      <c r="M2961">
        <v>1189.72</v>
      </c>
      <c r="N2961">
        <v>1182.08</v>
      </c>
      <c r="O2961">
        <v>1200.46</v>
      </c>
      <c r="P2961">
        <f t="shared" si="136"/>
        <v>1207.2550000000001</v>
      </c>
      <c r="Q2961">
        <v>1214.05</v>
      </c>
      <c r="R2961">
        <v>1245.06</v>
      </c>
      <c r="S2961">
        <v>1246.0899999999999</v>
      </c>
      <c r="T2961">
        <v>1245.8399999999999</v>
      </c>
      <c r="U2961">
        <v>1249.8140000000001</v>
      </c>
      <c r="V2961">
        <v>1234.9839999999999</v>
      </c>
      <c r="W2961">
        <v>1232.114</v>
      </c>
      <c r="X2961">
        <v>1232.2139999999999</v>
      </c>
      <c r="Y2961">
        <v>1235.134</v>
      </c>
      <c r="Z2961">
        <v>1236.0650000000001</v>
      </c>
    </row>
    <row r="2962" spans="1:26" x14ac:dyDescent="0.35">
      <c r="A2962">
        <v>51</v>
      </c>
      <c r="B2962">
        <v>660</v>
      </c>
      <c r="C2962" t="str">
        <f t="shared" si="137"/>
        <v>51660</v>
      </c>
      <c r="D2962" t="str">
        <f t="shared" si="138"/>
        <v>51660</v>
      </c>
      <c r="E2962" t="str">
        <f>VLOOKUP(C2962,Table1[[Column1]:[GEMS_Typo]],2)</f>
        <v>C</v>
      </c>
      <c r="F2962">
        <v>324.38</v>
      </c>
      <c r="G2962">
        <v>324.38</v>
      </c>
      <c r="H2962">
        <v>324.38</v>
      </c>
      <c r="I2962">
        <v>324.38</v>
      </c>
      <c r="J2962">
        <v>324.38</v>
      </c>
      <c r="K2962">
        <v>325</v>
      </c>
      <c r="L2962">
        <v>327.9</v>
      </c>
      <c r="M2962">
        <v>327.9</v>
      </c>
      <c r="N2962">
        <v>334.82</v>
      </c>
      <c r="O2962">
        <v>339.98</v>
      </c>
      <c r="P2962">
        <f t="shared" si="136"/>
        <v>338.55</v>
      </c>
      <c r="Q2962">
        <v>337.12</v>
      </c>
      <c r="R2962">
        <v>338.98</v>
      </c>
      <c r="S2962">
        <v>333.84</v>
      </c>
      <c r="T2962">
        <v>335.93</v>
      </c>
      <c r="U2962">
        <v>350.89</v>
      </c>
      <c r="V2962">
        <v>342.07</v>
      </c>
      <c r="W2962">
        <v>342.18900000000002</v>
      </c>
      <c r="X2962">
        <v>341.62900000000002</v>
      </c>
      <c r="Y2962">
        <v>345.16899999999998</v>
      </c>
      <c r="Z2962">
        <v>348.10899999999998</v>
      </c>
    </row>
    <row r="2963" spans="1:26" x14ac:dyDescent="0.35">
      <c r="A2963">
        <v>51</v>
      </c>
      <c r="B2963">
        <v>670</v>
      </c>
      <c r="C2963" t="str">
        <f t="shared" si="137"/>
        <v>51670</v>
      </c>
      <c r="D2963" t="str">
        <f t="shared" si="138"/>
        <v>51670</v>
      </c>
      <c r="E2963" t="str">
        <f>VLOOKUP(C2963,Table1[[Column1]:[GEMS_Typo]],2)</f>
        <v>B</v>
      </c>
      <c r="F2963">
        <v>287.2</v>
      </c>
      <c r="G2963">
        <v>286.77</v>
      </c>
      <c r="H2963">
        <v>286.77</v>
      </c>
      <c r="I2963">
        <v>286.77</v>
      </c>
      <c r="J2963">
        <v>286.77</v>
      </c>
      <c r="K2963">
        <v>286.77</v>
      </c>
      <c r="L2963">
        <v>286.77</v>
      </c>
      <c r="M2963">
        <v>286.77</v>
      </c>
      <c r="N2963">
        <v>298.52999999999997</v>
      </c>
      <c r="O2963">
        <v>298.52999999999997</v>
      </c>
      <c r="P2963">
        <f t="shared" si="136"/>
        <v>299.14</v>
      </c>
      <c r="Q2963">
        <v>299.75</v>
      </c>
      <c r="R2963">
        <v>297.05</v>
      </c>
      <c r="S2963">
        <v>300.73</v>
      </c>
      <c r="T2963">
        <v>311.01</v>
      </c>
      <c r="U2963">
        <v>309.93</v>
      </c>
      <c r="V2963">
        <v>304.63</v>
      </c>
      <c r="W2963">
        <v>304.14800000000002</v>
      </c>
      <c r="X2963">
        <v>303.09199999999998</v>
      </c>
      <c r="Y2963">
        <v>302.036</v>
      </c>
      <c r="Z2963">
        <v>298.12400000000002</v>
      </c>
    </row>
    <row r="2964" spans="1:26" x14ac:dyDescent="0.35">
      <c r="A2964">
        <v>51</v>
      </c>
      <c r="B2964">
        <v>678</v>
      </c>
      <c r="C2964" t="str">
        <f t="shared" si="137"/>
        <v>51678</v>
      </c>
      <c r="D2964" t="str">
        <f t="shared" si="138"/>
        <v>51678</v>
      </c>
      <c r="E2964" t="str">
        <f>VLOOKUP(C2964,Table1[[Column1]:[GEMS_Typo]],2)</f>
        <v>F</v>
      </c>
      <c r="F2964">
        <v>58.03</v>
      </c>
      <c r="G2964">
        <v>58.06</v>
      </c>
      <c r="H2964">
        <v>58.06</v>
      </c>
      <c r="I2964">
        <v>58.06</v>
      </c>
      <c r="J2964">
        <v>58.06</v>
      </c>
      <c r="K2964">
        <v>58.06</v>
      </c>
      <c r="L2964">
        <v>58.06</v>
      </c>
      <c r="M2964">
        <v>58.06</v>
      </c>
      <c r="N2964">
        <v>58.06</v>
      </c>
      <c r="O2964">
        <v>58.06</v>
      </c>
      <c r="P2964">
        <f t="shared" si="136"/>
        <v>57.287000000000006</v>
      </c>
      <c r="Q2964">
        <v>56.514000000000003</v>
      </c>
      <c r="R2964">
        <v>57.584000000000003</v>
      </c>
      <c r="S2964">
        <v>58.054000000000002</v>
      </c>
      <c r="T2964">
        <v>58.054000000000002</v>
      </c>
      <c r="U2964">
        <v>57.823999999999998</v>
      </c>
      <c r="V2964">
        <v>57.595999999999997</v>
      </c>
      <c r="W2964">
        <v>57.595999999999997</v>
      </c>
      <c r="X2964">
        <v>62.896000000000001</v>
      </c>
      <c r="Y2964">
        <v>62.9</v>
      </c>
      <c r="Z2964">
        <v>63.48</v>
      </c>
    </row>
    <row r="2965" spans="1:26" x14ac:dyDescent="0.35">
      <c r="A2965">
        <v>51</v>
      </c>
      <c r="B2965">
        <v>680</v>
      </c>
      <c r="C2965" t="str">
        <f t="shared" si="137"/>
        <v>51680</v>
      </c>
      <c r="D2965" t="str">
        <f t="shared" si="138"/>
        <v>51680</v>
      </c>
      <c r="E2965" t="str">
        <f>VLOOKUP(C2965,Table1[[Column1]:[GEMS_Typo]],2)</f>
        <v>C</v>
      </c>
      <c r="F2965">
        <v>809.25</v>
      </c>
      <c r="G2965">
        <v>818.61</v>
      </c>
      <c r="H2965">
        <v>824.26</v>
      </c>
      <c r="I2965">
        <v>827.98</v>
      </c>
      <c r="J2965">
        <v>831.68</v>
      </c>
      <c r="K2965">
        <v>837.1</v>
      </c>
      <c r="L2965">
        <v>847.32</v>
      </c>
      <c r="M2965">
        <v>848.12</v>
      </c>
      <c r="N2965">
        <v>845.38</v>
      </c>
      <c r="O2965">
        <v>851.28</v>
      </c>
      <c r="P2965">
        <f t="shared" si="136"/>
        <v>853.99</v>
      </c>
      <c r="Q2965">
        <v>856.7</v>
      </c>
      <c r="R2965">
        <v>860.05</v>
      </c>
      <c r="S2965">
        <v>853.15</v>
      </c>
      <c r="T2965">
        <v>861.39</v>
      </c>
      <c r="U2965">
        <v>915.95799999999997</v>
      </c>
      <c r="V2965">
        <v>910.72</v>
      </c>
      <c r="W2965">
        <v>853.17</v>
      </c>
      <c r="X2965">
        <v>858.33</v>
      </c>
      <c r="Y2965">
        <v>858.21400000000006</v>
      </c>
      <c r="Z2965">
        <v>859.61599999999999</v>
      </c>
    </row>
    <row r="2966" spans="1:26" x14ac:dyDescent="0.35">
      <c r="A2966">
        <v>51</v>
      </c>
      <c r="B2966">
        <v>683</v>
      </c>
      <c r="C2966" t="str">
        <f t="shared" si="137"/>
        <v>51683</v>
      </c>
      <c r="D2966" t="str">
        <f t="shared" si="138"/>
        <v>51683</v>
      </c>
      <c r="E2966" t="str">
        <f>VLOOKUP(C2966,Table1[[Column1]:[GEMS_Typo]],2)</f>
        <v>A</v>
      </c>
      <c r="F2966">
        <v>229.66</v>
      </c>
      <c r="G2966">
        <v>229.92</v>
      </c>
      <c r="H2966">
        <v>232.68</v>
      </c>
      <c r="I2966">
        <v>235.3</v>
      </c>
      <c r="J2966">
        <v>236.62</v>
      </c>
      <c r="K2966">
        <v>238.36</v>
      </c>
      <c r="L2966">
        <v>245.36</v>
      </c>
      <c r="M2966">
        <v>246.52</v>
      </c>
      <c r="N2966">
        <v>246.52</v>
      </c>
      <c r="O2966">
        <v>246.68</v>
      </c>
      <c r="P2966">
        <f t="shared" si="136"/>
        <v>245.91</v>
      </c>
      <c r="Q2966">
        <v>245.14</v>
      </c>
      <c r="R2966">
        <v>246.66</v>
      </c>
      <c r="S2966">
        <v>246.42</v>
      </c>
      <c r="T2966">
        <v>246.42</v>
      </c>
      <c r="U2966">
        <v>242.66</v>
      </c>
      <c r="V2966">
        <v>243.82</v>
      </c>
      <c r="W2966">
        <v>244.042</v>
      </c>
      <c r="X2966">
        <v>245.49199999999999</v>
      </c>
      <c r="Y2966">
        <v>245.39099999999999</v>
      </c>
      <c r="Z2966">
        <v>244.501</v>
      </c>
    </row>
    <row r="2967" spans="1:26" x14ac:dyDescent="0.35">
      <c r="A2967">
        <v>51</v>
      </c>
      <c r="B2967">
        <v>685</v>
      </c>
      <c r="C2967" t="str">
        <f t="shared" si="137"/>
        <v>51685</v>
      </c>
      <c r="D2967" t="str">
        <f t="shared" si="138"/>
        <v>51685</v>
      </c>
      <c r="E2967" t="str">
        <f>VLOOKUP(C2967,Table1[[Column1]:[GEMS_Typo]],2)</f>
        <v>A</v>
      </c>
      <c r="F2967">
        <v>52.04</v>
      </c>
      <c r="G2967">
        <v>53.52</v>
      </c>
      <c r="H2967">
        <v>53.52</v>
      </c>
      <c r="I2967">
        <v>53.52</v>
      </c>
      <c r="J2967">
        <v>53.52</v>
      </c>
      <c r="K2967">
        <v>53.52</v>
      </c>
      <c r="L2967">
        <v>53.52</v>
      </c>
      <c r="M2967">
        <v>53.52</v>
      </c>
      <c r="N2967">
        <v>53.52</v>
      </c>
      <c r="O2967">
        <v>53.52</v>
      </c>
      <c r="P2967">
        <f t="shared" si="136"/>
        <v>53.52</v>
      </c>
      <c r="Q2967">
        <v>53.52</v>
      </c>
      <c r="R2967">
        <v>53.32</v>
      </c>
      <c r="S2967">
        <v>54.16</v>
      </c>
      <c r="T2967">
        <v>54.16</v>
      </c>
      <c r="U2967">
        <v>54.16</v>
      </c>
      <c r="V2967">
        <v>53.4</v>
      </c>
      <c r="W2967">
        <v>53.4</v>
      </c>
      <c r="X2967">
        <v>53.4</v>
      </c>
      <c r="Y2967">
        <v>53.4</v>
      </c>
      <c r="Z2967">
        <v>51.64</v>
      </c>
    </row>
    <row r="2968" spans="1:26" x14ac:dyDescent="0.35">
      <c r="A2968">
        <v>51</v>
      </c>
      <c r="B2968">
        <v>690</v>
      </c>
      <c r="C2968" t="str">
        <f t="shared" si="137"/>
        <v>51690</v>
      </c>
      <c r="D2968" t="str">
        <f t="shared" si="138"/>
        <v>51690</v>
      </c>
      <c r="E2968" t="str">
        <f>VLOOKUP(C2968,Table1[[Column1]:[GEMS_Typo]],2)</f>
        <v>C</v>
      </c>
      <c r="F2968">
        <v>214.83</v>
      </c>
      <c r="G2968">
        <v>215.28</v>
      </c>
      <c r="H2968">
        <v>215.9</v>
      </c>
      <c r="I2968">
        <v>215.9</v>
      </c>
      <c r="J2968">
        <v>215.91</v>
      </c>
      <c r="K2968">
        <v>215.91</v>
      </c>
      <c r="L2968">
        <v>216.11</v>
      </c>
      <c r="M2968">
        <v>216.41</v>
      </c>
      <c r="N2968">
        <v>216.41</v>
      </c>
      <c r="O2968">
        <v>216.41</v>
      </c>
      <c r="P2968">
        <f t="shared" si="136"/>
        <v>215.45999999999998</v>
      </c>
      <c r="Q2968">
        <v>214.51</v>
      </c>
      <c r="R2968">
        <v>216.41</v>
      </c>
      <c r="S2968">
        <v>216.41</v>
      </c>
      <c r="T2968">
        <v>216.41</v>
      </c>
      <c r="U2968">
        <v>213.81</v>
      </c>
      <c r="V2968">
        <v>218.05600000000001</v>
      </c>
      <c r="W2968">
        <v>218.02</v>
      </c>
      <c r="X2968">
        <v>218.02</v>
      </c>
      <c r="Y2968">
        <v>217.93</v>
      </c>
      <c r="Z2968">
        <v>218.13399999999999</v>
      </c>
    </row>
    <row r="2969" spans="1:26" x14ac:dyDescent="0.35">
      <c r="A2969">
        <v>51</v>
      </c>
      <c r="B2969">
        <v>700</v>
      </c>
      <c r="C2969" t="str">
        <f t="shared" si="137"/>
        <v>51700</v>
      </c>
      <c r="D2969" t="str">
        <f t="shared" si="138"/>
        <v>51700</v>
      </c>
      <c r="E2969" t="str">
        <f>VLOOKUP(C2969,Table1[[Column1]:[GEMS_Typo]],2)</f>
        <v>E</v>
      </c>
      <c r="F2969">
        <v>1222.81</v>
      </c>
      <c r="G2969">
        <v>1231.6199999999999</v>
      </c>
      <c r="H2969">
        <v>1256.17</v>
      </c>
      <c r="I2969">
        <v>1260.33</v>
      </c>
      <c r="J2969">
        <v>1261.5899999999999</v>
      </c>
      <c r="K2969">
        <v>1263.31</v>
      </c>
      <c r="L2969">
        <v>1265.67</v>
      </c>
      <c r="M2969">
        <v>1266.17</v>
      </c>
      <c r="N2969">
        <v>1454.79</v>
      </c>
      <c r="O2969">
        <v>1454.79</v>
      </c>
      <c r="P2969">
        <f t="shared" si="136"/>
        <v>1450.395</v>
      </c>
      <c r="Q2969">
        <v>1446</v>
      </c>
      <c r="R2969">
        <v>1460.43</v>
      </c>
      <c r="S2969">
        <v>1461.65</v>
      </c>
      <c r="T2969">
        <v>1461.65</v>
      </c>
      <c r="U2969">
        <v>1470.3409999999999</v>
      </c>
      <c r="V2969">
        <v>1463.1010000000001</v>
      </c>
      <c r="W2969">
        <v>1469.65</v>
      </c>
      <c r="X2969">
        <v>1471.47</v>
      </c>
      <c r="Y2969">
        <v>1484.8209999999999</v>
      </c>
      <c r="Z2969">
        <v>1484.807</v>
      </c>
    </row>
    <row r="2970" spans="1:26" x14ac:dyDescent="0.35">
      <c r="A2970">
        <v>51</v>
      </c>
      <c r="B2970">
        <v>710</v>
      </c>
      <c r="C2970" t="str">
        <f t="shared" si="137"/>
        <v>51710</v>
      </c>
      <c r="D2970" t="str">
        <f t="shared" si="138"/>
        <v>51710</v>
      </c>
      <c r="E2970" t="str">
        <f>VLOOKUP(C2970,Table1[[Column1]:[GEMS_Typo]],2)</f>
        <v>E</v>
      </c>
      <c r="F2970">
        <v>1853.08</v>
      </c>
      <c r="G2970">
        <v>1856.97</v>
      </c>
      <c r="H2970">
        <v>1858.81</v>
      </c>
      <c r="I2970">
        <v>1859.72</v>
      </c>
      <c r="J2970">
        <v>1858.32</v>
      </c>
      <c r="K2970">
        <v>1862.68</v>
      </c>
      <c r="L2970">
        <v>1870.24</v>
      </c>
      <c r="M2970">
        <v>1873.78</v>
      </c>
      <c r="N2970">
        <v>2137.2199999999998</v>
      </c>
      <c r="O2970">
        <v>2138.52</v>
      </c>
      <c r="P2970">
        <f t="shared" si="136"/>
        <v>2125.0529999999999</v>
      </c>
      <c r="Q2970">
        <v>2111.5859999999998</v>
      </c>
      <c r="R2970">
        <v>2134.7750000000001</v>
      </c>
      <c r="S2970">
        <v>2134.625</v>
      </c>
      <c r="T2970">
        <v>2137.183</v>
      </c>
      <c r="U2970">
        <v>2124.105</v>
      </c>
      <c r="V2970">
        <v>2100.8679999999999</v>
      </c>
      <c r="W2970">
        <v>2098.491</v>
      </c>
      <c r="X2970">
        <v>2112.6770000000001</v>
      </c>
      <c r="Y2970">
        <v>2117.694</v>
      </c>
      <c r="Z2970">
        <v>2070.4699999999998</v>
      </c>
    </row>
    <row r="2971" spans="1:26" x14ac:dyDescent="0.35">
      <c r="A2971">
        <v>51</v>
      </c>
      <c r="B2971">
        <v>720</v>
      </c>
      <c r="C2971" t="str">
        <f t="shared" si="137"/>
        <v>51720</v>
      </c>
      <c r="D2971" t="str">
        <f t="shared" si="138"/>
        <v>51720</v>
      </c>
      <c r="E2971" t="str">
        <f>VLOOKUP(C2971,Table1[[Column1]:[GEMS_Typo]],2)</f>
        <v>D</v>
      </c>
      <c r="F2971">
        <v>79.040000000000006</v>
      </c>
      <c r="G2971">
        <v>78.92</v>
      </c>
      <c r="H2971">
        <v>78.92</v>
      </c>
      <c r="I2971">
        <v>78.92</v>
      </c>
      <c r="J2971">
        <v>78.92</v>
      </c>
      <c r="K2971">
        <v>78.92</v>
      </c>
      <c r="L2971">
        <v>78.92</v>
      </c>
      <c r="M2971">
        <v>82.1</v>
      </c>
      <c r="N2971">
        <v>82.1</v>
      </c>
      <c r="O2971">
        <v>82.1</v>
      </c>
      <c r="P2971">
        <f t="shared" si="136"/>
        <v>81.62</v>
      </c>
      <c r="Q2971">
        <v>81.14</v>
      </c>
      <c r="R2971">
        <v>86.22</v>
      </c>
      <c r="S2971">
        <v>81.319999999999993</v>
      </c>
      <c r="T2971">
        <v>81.819999999999993</v>
      </c>
      <c r="U2971">
        <v>95.72</v>
      </c>
      <c r="V2971">
        <v>76.3</v>
      </c>
      <c r="W2971">
        <v>77.180000000000007</v>
      </c>
      <c r="X2971">
        <v>76.819999999999993</v>
      </c>
      <c r="Y2971">
        <v>76.819999999999993</v>
      </c>
      <c r="Z2971">
        <v>77.454999999999998</v>
      </c>
    </row>
    <row r="2972" spans="1:26" x14ac:dyDescent="0.35">
      <c r="A2972">
        <v>51</v>
      </c>
      <c r="B2972">
        <v>730</v>
      </c>
      <c r="C2972" t="str">
        <f t="shared" si="137"/>
        <v>51730</v>
      </c>
      <c r="D2972" t="str">
        <f t="shared" si="138"/>
        <v>51730</v>
      </c>
      <c r="E2972" t="str">
        <f>VLOOKUP(C2972,Table1[[Column1]:[GEMS_Typo]],2)</f>
        <v>B</v>
      </c>
      <c r="F2972">
        <v>470.18</v>
      </c>
      <c r="G2972">
        <v>469.88</v>
      </c>
      <c r="H2972">
        <v>469.96</v>
      </c>
      <c r="I2972">
        <v>470.16</v>
      </c>
      <c r="J2972">
        <v>471.57</v>
      </c>
      <c r="K2972">
        <v>474.75</v>
      </c>
      <c r="L2972">
        <v>476.97</v>
      </c>
      <c r="M2972">
        <v>476.97</v>
      </c>
      <c r="N2972">
        <v>485.42</v>
      </c>
      <c r="O2972">
        <v>485.42</v>
      </c>
      <c r="P2972">
        <f t="shared" si="136"/>
        <v>478.21899999999999</v>
      </c>
      <c r="Q2972">
        <v>471.01799999999997</v>
      </c>
      <c r="R2972">
        <v>484.38799999999998</v>
      </c>
      <c r="S2972">
        <v>485.27800000000002</v>
      </c>
      <c r="T2972">
        <v>485.27800000000002</v>
      </c>
      <c r="U2972">
        <v>481.69400000000002</v>
      </c>
      <c r="V2972">
        <v>473.24200000000002</v>
      </c>
      <c r="W2972">
        <v>473.57</v>
      </c>
      <c r="X2972">
        <v>472.75</v>
      </c>
      <c r="Y2972">
        <v>454.77300000000002</v>
      </c>
      <c r="Z2972">
        <v>457.786</v>
      </c>
    </row>
    <row r="2973" spans="1:26" x14ac:dyDescent="0.35">
      <c r="A2973">
        <v>51</v>
      </c>
      <c r="B2973">
        <v>735</v>
      </c>
      <c r="C2973" t="str">
        <f t="shared" si="137"/>
        <v>51735</v>
      </c>
      <c r="D2973" t="str">
        <f t="shared" si="138"/>
        <v>51735</v>
      </c>
      <c r="E2973" t="str">
        <f>VLOOKUP(C2973,Table1[[Column1]:[GEMS_Typo]],2)</f>
        <v>E</v>
      </c>
      <c r="F2973">
        <v>105.64</v>
      </c>
      <c r="G2973">
        <v>105.64</v>
      </c>
      <c r="H2973">
        <v>105.64</v>
      </c>
      <c r="I2973">
        <v>105.74</v>
      </c>
      <c r="J2973">
        <v>106.02</v>
      </c>
      <c r="K2973">
        <v>107.88</v>
      </c>
      <c r="L2973">
        <v>108.44</v>
      </c>
      <c r="M2973">
        <v>108.44</v>
      </c>
      <c r="N2973">
        <v>108.76</v>
      </c>
      <c r="O2973">
        <v>109.4</v>
      </c>
      <c r="P2973">
        <f t="shared" si="136"/>
        <v>110.16</v>
      </c>
      <c r="Q2973">
        <v>110.92</v>
      </c>
      <c r="R2973">
        <v>110.92</v>
      </c>
      <c r="S2973">
        <v>110.92</v>
      </c>
      <c r="T2973">
        <v>112.42</v>
      </c>
      <c r="U2973">
        <v>112.66</v>
      </c>
      <c r="V2973">
        <v>111.38</v>
      </c>
      <c r="W2973">
        <v>111.38</v>
      </c>
      <c r="X2973">
        <v>111.98</v>
      </c>
      <c r="Y2973">
        <v>112.48</v>
      </c>
      <c r="Z2973">
        <v>112.6</v>
      </c>
    </row>
    <row r="2974" spans="1:26" x14ac:dyDescent="0.35">
      <c r="A2974">
        <v>51</v>
      </c>
      <c r="B2974">
        <v>740</v>
      </c>
      <c r="C2974" t="str">
        <f t="shared" si="137"/>
        <v>51740</v>
      </c>
      <c r="D2974" t="str">
        <f t="shared" si="138"/>
        <v>51740</v>
      </c>
      <c r="E2974" t="str">
        <f>VLOOKUP(C2974,Table1[[Column1]:[GEMS_Typo]],2)</f>
        <v>E</v>
      </c>
      <c r="F2974">
        <v>945.68</v>
      </c>
      <c r="G2974">
        <v>951.22</v>
      </c>
      <c r="H2974">
        <v>964.38</v>
      </c>
      <c r="I2974">
        <v>964.38</v>
      </c>
      <c r="J2974">
        <v>965.4</v>
      </c>
      <c r="K2974">
        <v>971.42</v>
      </c>
      <c r="L2974">
        <v>971.42</v>
      </c>
      <c r="M2974">
        <v>971.42</v>
      </c>
      <c r="N2974">
        <v>951.16</v>
      </c>
      <c r="O2974">
        <v>938.1</v>
      </c>
      <c r="P2974">
        <f t="shared" si="136"/>
        <v>942.125</v>
      </c>
      <c r="Q2974">
        <v>946.15</v>
      </c>
      <c r="R2974">
        <v>946.37</v>
      </c>
      <c r="S2974">
        <v>947.02</v>
      </c>
      <c r="T2974">
        <v>947.26</v>
      </c>
      <c r="U2974">
        <v>946.13</v>
      </c>
      <c r="V2974">
        <v>941.798</v>
      </c>
      <c r="W2974">
        <v>940.69500000000005</v>
      </c>
      <c r="X2974">
        <v>943.99199999999996</v>
      </c>
      <c r="Y2974">
        <v>941.16399999999999</v>
      </c>
      <c r="Z2974">
        <v>942.89400000000001</v>
      </c>
    </row>
    <row r="2975" spans="1:26" x14ac:dyDescent="0.35">
      <c r="A2975">
        <v>51</v>
      </c>
      <c r="B2975">
        <v>750</v>
      </c>
      <c r="C2975" t="str">
        <f t="shared" si="137"/>
        <v>51750</v>
      </c>
      <c r="D2975" t="str">
        <f t="shared" si="138"/>
        <v>51750</v>
      </c>
      <c r="E2975" t="str">
        <f>VLOOKUP(C2975,Table1[[Column1]:[GEMS_Typo]],2)</f>
        <v>D</v>
      </c>
      <c r="F2975">
        <v>150.87</v>
      </c>
      <c r="G2975">
        <v>150.87</v>
      </c>
      <c r="H2975">
        <v>150.87</v>
      </c>
      <c r="I2975">
        <v>150.87</v>
      </c>
      <c r="J2975">
        <v>151.22999999999999</v>
      </c>
      <c r="K2975">
        <v>151.22999999999999</v>
      </c>
      <c r="L2975">
        <v>151.22999999999999</v>
      </c>
      <c r="M2975">
        <v>151.75</v>
      </c>
      <c r="N2975">
        <v>151.75</v>
      </c>
      <c r="O2975">
        <v>151.75</v>
      </c>
      <c r="P2975">
        <f t="shared" si="136"/>
        <v>154.76</v>
      </c>
      <c r="Q2975">
        <v>157.77000000000001</v>
      </c>
      <c r="R2975">
        <v>158.13</v>
      </c>
      <c r="S2975">
        <v>158.13</v>
      </c>
      <c r="T2975">
        <v>158.13</v>
      </c>
      <c r="U2975">
        <v>158.41</v>
      </c>
      <c r="V2975">
        <v>157.55000000000001</v>
      </c>
      <c r="W2975">
        <v>157.35</v>
      </c>
      <c r="X2975">
        <v>157.35</v>
      </c>
      <c r="Y2975">
        <v>157.26599999999999</v>
      </c>
      <c r="Z2975">
        <v>153.59700000000001</v>
      </c>
    </row>
    <row r="2976" spans="1:26" x14ac:dyDescent="0.35">
      <c r="A2976">
        <v>51</v>
      </c>
      <c r="B2976">
        <v>760</v>
      </c>
      <c r="C2976" t="str">
        <f t="shared" si="137"/>
        <v>51760</v>
      </c>
      <c r="D2976" t="str">
        <f t="shared" si="138"/>
        <v>51760</v>
      </c>
      <c r="E2976" t="str">
        <f>VLOOKUP(C2976,Table1[[Column1]:[GEMS_Typo]],2)</f>
        <v>B</v>
      </c>
      <c r="F2976">
        <v>2002.15</v>
      </c>
      <c r="G2976">
        <v>2007.34</v>
      </c>
      <c r="H2976">
        <v>2012.08</v>
      </c>
      <c r="I2976">
        <v>2014.43</v>
      </c>
      <c r="J2976">
        <v>2014.15</v>
      </c>
      <c r="K2976">
        <v>2018.28</v>
      </c>
      <c r="L2976">
        <v>2018.61</v>
      </c>
      <c r="M2976">
        <v>2018.61</v>
      </c>
      <c r="N2976">
        <v>2024.96</v>
      </c>
      <c r="O2976">
        <v>2022.18</v>
      </c>
      <c r="P2976">
        <f t="shared" si="136"/>
        <v>2015.2155</v>
      </c>
      <c r="Q2976">
        <v>2008.251</v>
      </c>
      <c r="R2976">
        <v>2020.2360000000001</v>
      </c>
      <c r="S2976">
        <v>2018.021</v>
      </c>
      <c r="T2976">
        <v>2018.8610000000001</v>
      </c>
      <c r="U2976">
        <v>2057.0210000000002</v>
      </c>
      <c r="V2976">
        <v>2011.566</v>
      </c>
      <c r="W2976">
        <v>2014.32</v>
      </c>
      <c r="X2976">
        <v>2012.598</v>
      </c>
      <c r="Y2976">
        <v>2012.616</v>
      </c>
      <c r="Z2976">
        <v>2008.4280000000001</v>
      </c>
    </row>
    <row r="2977" spans="1:26" x14ac:dyDescent="0.35">
      <c r="A2977">
        <v>51</v>
      </c>
      <c r="B2977">
        <v>770</v>
      </c>
      <c r="C2977" t="str">
        <f t="shared" si="137"/>
        <v>51770</v>
      </c>
      <c r="D2977" t="str">
        <f t="shared" si="138"/>
        <v>51770</v>
      </c>
      <c r="E2977" t="str">
        <f>VLOOKUP(C2977,Table1[[Column1]:[GEMS_Typo]],2)</f>
        <v>B</v>
      </c>
      <c r="F2977">
        <v>1049.58</v>
      </c>
      <c r="G2977">
        <v>1044.81</v>
      </c>
      <c r="H2977">
        <v>1046.33</v>
      </c>
      <c r="I2977">
        <v>1046.33</v>
      </c>
      <c r="J2977">
        <v>1049.6300000000001</v>
      </c>
      <c r="K2977">
        <v>1052.6300000000001</v>
      </c>
      <c r="L2977">
        <v>1052.6300000000001</v>
      </c>
      <c r="M2977">
        <v>1052.55</v>
      </c>
      <c r="N2977">
        <v>1061.55</v>
      </c>
      <c r="O2977">
        <v>1062.17</v>
      </c>
      <c r="P2977">
        <f t="shared" si="136"/>
        <v>1060.1669999999999</v>
      </c>
      <c r="Q2977">
        <v>1058.164</v>
      </c>
      <c r="R2977">
        <v>1060.944</v>
      </c>
      <c r="S2977">
        <v>1061.0039999999999</v>
      </c>
      <c r="T2977">
        <v>1130.704</v>
      </c>
      <c r="U2977">
        <v>1131.1579999999999</v>
      </c>
      <c r="V2977">
        <v>1118.538</v>
      </c>
      <c r="W2977">
        <v>1118.598</v>
      </c>
      <c r="X2977">
        <v>1119.008</v>
      </c>
      <c r="Y2977">
        <v>1121.0260000000001</v>
      </c>
      <c r="Z2977">
        <v>1126.0229999999999</v>
      </c>
    </row>
    <row r="2978" spans="1:26" x14ac:dyDescent="0.35">
      <c r="A2978">
        <v>51</v>
      </c>
      <c r="B2978">
        <v>775</v>
      </c>
      <c r="C2978" t="str">
        <f t="shared" si="137"/>
        <v>51775</v>
      </c>
      <c r="D2978" t="str">
        <f t="shared" si="138"/>
        <v>51775</v>
      </c>
      <c r="E2978" t="str">
        <f>VLOOKUP(C2978,Table1[[Column1]:[GEMS_Typo]],2)</f>
        <v>B</v>
      </c>
      <c r="F2978">
        <v>293.48</v>
      </c>
      <c r="G2978">
        <v>292.61</v>
      </c>
      <c r="H2978">
        <v>292.61</v>
      </c>
      <c r="I2978">
        <v>294.11</v>
      </c>
      <c r="J2978">
        <v>293.24</v>
      </c>
      <c r="K2978">
        <v>293.52999999999997</v>
      </c>
      <c r="L2978">
        <v>293.52999999999997</v>
      </c>
      <c r="M2978">
        <v>295.95999999999998</v>
      </c>
      <c r="N2978">
        <v>296.52</v>
      </c>
      <c r="O2978">
        <v>299.89999999999998</v>
      </c>
      <c r="P2978">
        <f t="shared" si="136"/>
        <v>299.64999999999998</v>
      </c>
      <c r="Q2978">
        <v>299.39999999999998</v>
      </c>
      <c r="R2978">
        <v>299.10000000000002</v>
      </c>
      <c r="S2978">
        <v>299.10000000000002</v>
      </c>
      <c r="T2978">
        <v>299.39999999999998</v>
      </c>
      <c r="U2978">
        <v>302.053</v>
      </c>
      <c r="V2978">
        <v>296.721</v>
      </c>
      <c r="W2978">
        <v>297.14100000000002</v>
      </c>
      <c r="X2978">
        <v>297.065</v>
      </c>
      <c r="Y2978">
        <v>297.065</v>
      </c>
      <c r="Z2978">
        <v>297.24200000000002</v>
      </c>
    </row>
    <row r="2979" spans="1:26" x14ac:dyDescent="0.35">
      <c r="A2979">
        <v>51</v>
      </c>
      <c r="B2979">
        <v>780</v>
      </c>
      <c r="C2979" t="str">
        <f t="shared" si="137"/>
        <v>51780</v>
      </c>
      <c r="D2979" t="str">
        <f t="shared" si="138"/>
        <v>51780</v>
      </c>
      <c r="E2979" t="str">
        <f>VLOOKUP(C2979,Table1[[Column1]:[GEMS_Typo]],2)</f>
        <v>B</v>
      </c>
      <c r="F2979">
        <v>137.19</v>
      </c>
      <c r="G2979">
        <v>137.19</v>
      </c>
      <c r="H2979">
        <v>137.19</v>
      </c>
      <c r="I2979">
        <v>137.19</v>
      </c>
      <c r="J2979">
        <v>137.19</v>
      </c>
      <c r="K2979">
        <v>137.19</v>
      </c>
      <c r="L2979">
        <v>139.06</v>
      </c>
      <c r="M2979">
        <v>139.22</v>
      </c>
      <c r="N2979">
        <v>140.4</v>
      </c>
      <c r="O2979">
        <v>140.4</v>
      </c>
      <c r="P2979">
        <f t="shared" ref="P2979:P2985" si="139">AVERAGE(O2979,Q2979)</f>
        <v>140.4</v>
      </c>
    </row>
    <row r="2980" spans="1:26" x14ac:dyDescent="0.35">
      <c r="A2980">
        <v>51</v>
      </c>
      <c r="B2980">
        <v>790</v>
      </c>
      <c r="C2980" t="str">
        <f t="shared" si="137"/>
        <v>51790</v>
      </c>
      <c r="D2980" t="str">
        <f t="shared" si="138"/>
        <v>51790</v>
      </c>
      <c r="E2980" t="str">
        <f>VLOOKUP(C2980,Table1[[Column1]:[GEMS_Typo]],2)</f>
        <v>B</v>
      </c>
      <c r="F2980">
        <v>282.61</v>
      </c>
      <c r="G2980">
        <v>282.61</v>
      </c>
      <c r="H2980">
        <v>286.07</v>
      </c>
      <c r="I2980">
        <v>285.64999999999998</v>
      </c>
      <c r="J2980">
        <v>285.64999999999998</v>
      </c>
      <c r="K2980">
        <v>287.85000000000002</v>
      </c>
      <c r="L2980">
        <v>289.87</v>
      </c>
      <c r="M2980">
        <v>292.14999999999998</v>
      </c>
      <c r="N2980">
        <v>298.01</v>
      </c>
      <c r="O2980">
        <v>299.27</v>
      </c>
      <c r="P2980">
        <f t="shared" si="139"/>
        <v>299.59699999999998</v>
      </c>
      <c r="Q2980">
        <v>299.92399999999998</v>
      </c>
      <c r="R2980">
        <v>301.86399999999998</v>
      </c>
      <c r="S2980">
        <v>301.70400000000001</v>
      </c>
      <c r="T2980">
        <v>302.86399999999998</v>
      </c>
      <c r="U2980">
        <v>302.74799999999999</v>
      </c>
      <c r="V2980">
        <v>302.76799999999997</v>
      </c>
      <c r="W2980">
        <v>302.62799999999999</v>
      </c>
      <c r="X2980">
        <v>303.90800000000002</v>
      </c>
      <c r="Y2980">
        <v>303.58800000000002</v>
      </c>
      <c r="Z2980">
        <v>303.24799999999999</v>
      </c>
    </row>
    <row r="2981" spans="1:26" x14ac:dyDescent="0.35">
      <c r="A2981">
        <v>51</v>
      </c>
      <c r="B2981">
        <v>800</v>
      </c>
      <c r="C2981" t="str">
        <f t="shared" si="137"/>
        <v>51800</v>
      </c>
      <c r="D2981" t="str">
        <f t="shared" si="138"/>
        <v>51800</v>
      </c>
      <c r="E2981" t="str">
        <f>VLOOKUP(C2981,Table1[[Column1]:[GEMS_Typo]],2)</f>
        <v>E</v>
      </c>
      <c r="F2981">
        <v>1506.72</v>
      </c>
      <c r="G2981">
        <v>1536.67</v>
      </c>
      <c r="H2981">
        <v>1541.69</v>
      </c>
      <c r="I2981">
        <v>1562.7</v>
      </c>
      <c r="J2981">
        <v>1584.96</v>
      </c>
      <c r="K2981">
        <v>1607.92</v>
      </c>
      <c r="L2981">
        <v>1598.86</v>
      </c>
      <c r="M2981">
        <v>1613.28</v>
      </c>
      <c r="N2981">
        <v>1615.82</v>
      </c>
      <c r="O2981">
        <v>1665.58</v>
      </c>
      <c r="P2981">
        <f t="shared" si="139"/>
        <v>1672.3715</v>
      </c>
      <c r="Q2981">
        <v>1679.163</v>
      </c>
      <c r="R2981">
        <v>1695.4970000000001</v>
      </c>
      <c r="S2981">
        <v>1711.79</v>
      </c>
      <c r="T2981">
        <v>1725.75</v>
      </c>
      <c r="U2981">
        <v>1755.7</v>
      </c>
      <c r="V2981">
        <v>1675.53</v>
      </c>
      <c r="W2981">
        <v>1701.68</v>
      </c>
      <c r="X2981">
        <v>1713.779</v>
      </c>
      <c r="Y2981">
        <v>1735.424</v>
      </c>
      <c r="Z2981">
        <v>1746.144</v>
      </c>
    </row>
    <row r="2982" spans="1:26" x14ac:dyDescent="0.35">
      <c r="A2982">
        <v>51</v>
      </c>
      <c r="B2982">
        <v>810</v>
      </c>
      <c r="C2982" t="str">
        <f t="shared" si="137"/>
        <v>51810</v>
      </c>
      <c r="D2982" t="str">
        <f t="shared" si="138"/>
        <v>51810</v>
      </c>
      <c r="E2982" t="str">
        <f>VLOOKUP(C2982,Table1[[Column1]:[GEMS_Typo]],2)</f>
        <v>E</v>
      </c>
      <c r="F2982">
        <v>3259.13</v>
      </c>
      <c r="G2982">
        <v>3267.8</v>
      </c>
      <c r="H2982">
        <v>3277.84</v>
      </c>
      <c r="I2982">
        <v>3308.57</v>
      </c>
      <c r="J2982">
        <v>3348.81</v>
      </c>
      <c r="K2982">
        <v>3384.91</v>
      </c>
      <c r="L2982">
        <v>3399.07</v>
      </c>
      <c r="M2982">
        <v>3412.99</v>
      </c>
      <c r="N2982">
        <v>3488.05</v>
      </c>
      <c r="O2982">
        <v>3492.31</v>
      </c>
      <c r="P2982">
        <f t="shared" si="139"/>
        <v>3499.1044999999999</v>
      </c>
      <c r="Q2982">
        <v>3505.8989999999999</v>
      </c>
      <c r="R2982">
        <v>3510.16</v>
      </c>
      <c r="S2982">
        <v>3528.5830000000001</v>
      </c>
      <c r="T2982">
        <v>3594.029</v>
      </c>
      <c r="U2982">
        <v>3548.2649999999999</v>
      </c>
      <c r="V2982">
        <v>3500.337</v>
      </c>
      <c r="W2982">
        <v>3497.8919999999998</v>
      </c>
      <c r="X2982">
        <v>3511.0720000000001</v>
      </c>
      <c r="Y2982">
        <v>3521.337</v>
      </c>
      <c r="Z2982">
        <v>3533.558</v>
      </c>
    </row>
    <row r="2983" spans="1:26" x14ac:dyDescent="0.35">
      <c r="A2983">
        <v>51</v>
      </c>
      <c r="B2983">
        <v>820</v>
      </c>
      <c r="C2983" t="str">
        <f t="shared" si="137"/>
        <v>51820</v>
      </c>
      <c r="D2983" t="str">
        <f t="shared" si="138"/>
        <v>51820</v>
      </c>
      <c r="E2983" t="str">
        <f>VLOOKUP(C2983,Table1[[Column1]:[GEMS_Typo]],2)</f>
        <v>B</v>
      </c>
      <c r="F2983">
        <v>254.37</v>
      </c>
      <c r="G2983">
        <v>249.95</v>
      </c>
      <c r="H2983">
        <v>249.95</v>
      </c>
      <c r="I2983">
        <v>249.95</v>
      </c>
      <c r="J2983">
        <v>249.95</v>
      </c>
      <c r="K2983">
        <v>250.65</v>
      </c>
      <c r="L2983">
        <v>250.65</v>
      </c>
      <c r="M2983">
        <v>250.65</v>
      </c>
      <c r="N2983">
        <v>258.87</v>
      </c>
      <c r="O2983">
        <v>270.49</v>
      </c>
      <c r="P2983">
        <f t="shared" si="139"/>
        <v>271.08000000000004</v>
      </c>
      <c r="Q2983">
        <v>271.67</v>
      </c>
      <c r="R2983">
        <v>272.14999999999998</v>
      </c>
      <c r="S2983">
        <v>272.14999999999998</v>
      </c>
      <c r="T2983">
        <v>272.14999999999998</v>
      </c>
      <c r="U2983">
        <v>272.14999999999998</v>
      </c>
      <c r="V2983">
        <v>285.63</v>
      </c>
      <c r="W2983">
        <v>286.31</v>
      </c>
      <c r="X2983">
        <v>286.34500000000003</v>
      </c>
      <c r="Y2983">
        <v>287.29300000000001</v>
      </c>
      <c r="Z2983">
        <v>288.613</v>
      </c>
    </row>
    <row r="2984" spans="1:26" x14ac:dyDescent="0.35">
      <c r="A2984">
        <v>51</v>
      </c>
      <c r="B2984">
        <v>830</v>
      </c>
      <c r="C2984" t="str">
        <f t="shared" si="137"/>
        <v>51830</v>
      </c>
      <c r="D2984" t="str">
        <f t="shared" si="138"/>
        <v>51830</v>
      </c>
      <c r="E2984" t="str">
        <f>VLOOKUP(C2984,Table1[[Column1]:[GEMS_Typo]],2)</f>
        <v>E</v>
      </c>
      <c r="F2984">
        <v>126.55</v>
      </c>
      <c r="G2984">
        <v>126.22</v>
      </c>
      <c r="H2984">
        <v>127.2</v>
      </c>
      <c r="I2984">
        <v>127.2</v>
      </c>
      <c r="J2984">
        <v>127.2</v>
      </c>
      <c r="K2984">
        <v>129.54</v>
      </c>
      <c r="L2984">
        <v>129.54</v>
      </c>
      <c r="M2984">
        <v>130.46</v>
      </c>
      <c r="N2984">
        <v>130.46</v>
      </c>
      <c r="O2984">
        <v>130.68</v>
      </c>
      <c r="P2984">
        <f t="shared" si="139"/>
        <v>130.72200000000001</v>
      </c>
      <c r="Q2984">
        <v>130.76400000000001</v>
      </c>
      <c r="R2984">
        <v>133.22399999999999</v>
      </c>
      <c r="S2984">
        <v>133.22399999999999</v>
      </c>
      <c r="T2984">
        <v>133.32400000000001</v>
      </c>
      <c r="U2984">
        <v>136.19999999999999</v>
      </c>
      <c r="V2984">
        <v>134.792</v>
      </c>
      <c r="W2984">
        <v>135.53200000000001</v>
      </c>
      <c r="X2984">
        <v>135.91200000000001</v>
      </c>
      <c r="Y2984">
        <v>137.15199999999999</v>
      </c>
      <c r="Z2984">
        <v>137.6</v>
      </c>
    </row>
    <row r="2985" spans="1:26" x14ac:dyDescent="0.35">
      <c r="A2985">
        <v>51</v>
      </c>
      <c r="B2985">
        <v>840</v>
      </c>
      <c r="C2985" t="str">
        <f t="shared" si="137"/>
        <v>51840</v>
      </c>
      <c r="D2985" t="str">
        <f t="shared" si="138"/>
        <v>51840</v>
      </c>
      <c r="E2985" t="str">
        <f>VLOOKUP(C2985,Table1[[Column1]:[GEMS_Typo]],2)</f>
        <v>C</v>
      </c>
      <c r="F2985">
        <v>198.74</v>
      </c>
      <c r="G2985">
        <v>198.84</v>
      </c>
      <c r="H2985">
        <v>198.84</v>
      </c>
      <c r="I2985">
        <v>203.28</v>
      </c>
      <c r="J2985">
        <v>202.24</v>
      </c>
      <c r="K2985">
        <v>207.76</v>
      </c>
      <c r="L2985">
        <v>208.46</v>
      </c>
      <c r="M2985">
        <v>208.46</v>
      </c>
      <c r="N2985">
        <v>208.5</v>
      </c>
      <c r="O2985">
        <v>215.52</v>
      </c>
      <c r="P2985">
        <f t="shared" si="139"/>
        <v>215.26</v>
      </c>
      <c r="Q2985">
        <v>215</v>
      </c>
      <c r="R2985">
        <v>218.6</v>
      </c>
      <c r="S2985">
        <v>218.08</v>
      </c>
      <c r="T2985">
        <v>218.96</v>
      </c>
      <c r="U2985">
        <v>216.55</v>
      </c>
      <c r="V2985">
        <v>216.96199999999999</v>
      </c>
      <c r="W2985">
        <v>217.71199999999999</v>
      </c>
      <c r="X2985">
        <v>219.17400000000001</v>
      </c>
      <c r="Y2985">
        <v>219.79400000000001</v>
      </c>
      <c r="Z2985">
        <v>218.53200000000001</v>
      </c>
    </row>
    <row r="2986" spans="1:26" x14ac:dyDescent="0.35">
      <c r="A2986">
        <v>53</v>
      </c>
      <c r="B2986">
        <v>1</v>
      </c>
      <c r="C2986" t="str">
        <f t="shared" si="137"/>
        <v>53001</v>
      </c>
      <c r="D2986" t="str">
        <f t="shared" si="138"/>
        <v>53001</v>
      </c>
      <c r="E2986" t="str">
        <f>VLOOKUP(C2986,Table1[[Column1]:[GEMS_Typo]],2)</f>
        <v>D</v>
      </c>
      <c r="F2986">
        <v>5371.24</v>
      </c>
      <c r="G2986">
        <v>5348.48</v>
      </c>
      <c r="H2986">
        <v>5353.88</v>
      </c>
      <c r="I2986">
        <v>5353.88</v>
      </c>
      <c r="J2986">
        <v>5281.98</v>
      </c>
      <c r="K2986">
        <v>5281.98</v>
      </c>
      <c r="L2986">
        <v>5305.58</v>
      </c>
      <c r="M2986">
        <v>5279.5879999999997</v>
      </c>
      <c r="N2986">
        <v>5279.5879999999997</v>
      </c>
      <c r="O2986">
        <v>5284.9440000000004</v>
      </c>
      <c r="P2986">
        <v>6019.0820000000003</v>
      </c>
      <c r="Q2986">
        <v>6016.902</v>
      </c>
      <c r="R2986">
        <v>6022.9120000000003</v>
      </c>
      <c r="S2986">
        <v>5248.2460000000001</v>
      </c>
      <c r="T2986">
        <v>5244.4380000000001</v>
      </c>
      <c r="U2986">
        <v>5100.174</v>
      </c>
      <c r="V2986">
        <v>5101.1840000000002</v>
      </c>
      <c r="W2986">
        <v>5101.0879999999997</v>
      </c>
      <c r="X2986">
        <v>5099.8119999999999</v>
      </c>
      <c r="Y2986">
        <v>5101.5739999999996</v>
      </c>
      <c r="Z2986">
        <v>4363.7579999999998</v>
      </c>
    </row>
    <row r="2987" spans="1:26" x14ac:dyDescent="0.35">
      <c r="A2987">
        <v>53</v>
      </c>
      <c r="B2987">
        <v>3</v>
      </c>
      <c r="C2987" t="str">
        <f t="shared" si="137"/>
        <v>53003</v>
      </c>
      <c r="D2987" t="str">
        <f t="shared" si="138"/>
        <v>53003</v>
      </c>
      <c r="E2987" t="str">
        <f>VLOOKUP(C2987,Table1[[Column1]:[GEMS_Typo]],2)</f>
        <v>B</v>
      </c>
      <c r="F2987">
        <v>1187.68</v>
      </c>
      <c r="G2987">
        <v>1229.78</v>
      </c>
      <c r="H2987">
        <v>1264.999</v>
      </c>
      <c r="I2987">
        <v>1263.799</v>
      </c>
      <c r="J2987">
        <v>1266.8389999999999</v>
      </c>
      <c r="K2987">
        <v>1275.357</v>
      </c>
      <c r="L2987">
        <v>1338.366</v>
      </c>
      <c r="M2987">
        <v>1358.2560000000001</v>
      </c>
      <c r="N2987">
        <v>1330.576</v>
      </c>
      <c r="O2987">
        <v>1407.454</v>
      </c>
      <c r="P2987">
        <v>1404.4380000000001</v>
      </c>
      <c r="Q2987">
        <v>1324.61</v>
      </c>
      <c r="R2987">
        <v>1324.63</v>
      </c>
      <c r="S2987">
        <v>1241.27</v>
      </c>
      <c r="T2987">
        <v>1246.098</v>
      </c>
      <c r="U2987">
        <v>1304.7840000000001</v>
      </c>
      <c r="V2987">
        <v>1304.7760000000001</v>
      </c>
      <c r="W2987">
        <v>1306.0640000000001</v>
      </c>
      <c r="X2987">
        <v>1306.06</v>
      </c>
      <c r="Y2987">
        <v>1306.06</v>
      </c>
      <c r="Z2987">
        <v>1213.434</v>
      </c>
    </row>
    <row r="2988" spans="1:26" x14ac:dyDescent="0.35">
      <c r="A2988">
        <v>53</v>
      </c>
      <c r="B2988">
        <v>5</v>
      </c>
      <c r="C2988" t="str">
        <f t="shared" si="137"/>
        <v>53005</v>
      </c>
      <c r="D2988" t="str">
        <f t="shared" si="138"/>
        <v>53005</v>
      </c>
      <c r="E2988" t="str">
        <f>VLOOKUP(C2988,Table1[[Column1]:[GEMS_Typo]],2)</f>
        <v>B</v>
      </c>
      <c r="F2988">
        <v>4224.8599999999997</v>
      </c>
      <c r="G2988">
        <v>4260.83</v>
      </c>
      <c r="H2988">
        <v>4194.3530000000001</v>
      </c>
      <c r="I2988">
        <v>4187.9129999999996</v>
      </c>
      <c r="J2988">
        <v>4125.2430000000004</v>
      </c>
      <c r="K2988">
        <v>4162.9970000000003</v>
      </c>
      <c r="L2988">
        <v>4110.8490000000002</v>
      </c>
      <c r="M2988">
        <v>4161.4579999999996</v>
      </c>
      <c r="N2988">
        <v>4345.6859999999997</v>
      </c>
      <c r="O2988">
        <v>4540.7820000000002</v>
      </c>
      <c r="P2988">
        <v>5033.6890000000003</v>
      </c>
      <c r="Q2988">
        <v>5025.7749999999996</v>
      </c>
      <c r="R2988">
        <v>5030.3710000000001</v>
      </c>
      <c r="S2988">
        <v>4661.2849999999999</v>
      </c>
      <c r="T2988">
        <v>4536.93</v>
      </c>
      <c r="U2988">
        <v>4624.9840000000004</v>
      </c>
      <c r="V2988">
        <v>4540.0519999999997</v>
      </c>
      <c r="W2988">
        <v>4641.3519999999999</v>
      </c>
      <c r="X2988">
        <v>4650.8959999999997</v>
      </c>
      <c r="Y2988">
        <v>4572.4740000000002</v>
      </c>
      <c r="Z2988">
        <v>4196.8540000000003</v>
      </c>
    </row>
    <row r="2989" spans="1:26" x14ac:dyDescent="0.35">
      <c r="A2989">
        <v>53</v>
      </c>
      <c r="B2989">
        <v>7</v>
      </c>
      <c r="C2989" t="str">
        <f t="shared" si="137"/>
        <v>53007</v>
      </c>
      <c r="D2989" t="str">
        <f t="shared" si="138"/>
        <v>53007</v>
      </c>
      <c r="E2989" t="str">
        <f>VLOOKUP(C2989,Table1[[Column1]:[GEMS_Typo]],2)</f>
        <v>D</v>
      </c>
      <c r="F2989">
        <v>4751.33</v>
      </c>
      <c r="G2989">
        <v>4687.7299999999996</v>
      </c>
      <c r="H2989">
        <v>4684.05</v>
      </c>
      <c r="I2989">
        <v>4685.3500000000004</v>
      </c>
      <c r="J2989">
        <v>4454.75</v>
      </c>
      <c r="K2989">
        <v>4466.63</v>
      </c>
      <c r="L2989">
        <v>4474.518</v>
      </c>
      <c r="M2989">
        <v>4493.7579999999998</v>
      </c>
      <c r="N2989">
        <v>4493.2780000000002</v>
      </c>
      <c r="O2989">
        <v>4558.6480000000001</v>
      </c>
      <c r="P2989">
        <v>4971.8559999999998</v>
      </c>
      <c r="Q2989">
        <v>4975.9380000000001</v>
      </c>
      <c r="R2989">
        <v>4806.8180000000002</v>
      </c>
      <c r="S2989">
        <v>3076.21</v>
      </c>
      <c r="T2989">
        <v>3067.7460000000001</v>
      </c>
      <c r="U2989">
        <v>2993.694</v>
      </c>
      <c r="V2989">
        <v>2992.65</v>
      </c>
      <c r="W2989">
        <v>2993.248</v>
      </c>
      <c r="X2989">
        <v>2993.616</v>
      </c>
      <c r="Y2989">
        <v>2954.98</v>
      </c>
      <c r="Z2989">
        <v>2784.3319999999999</v>
      </c>
    </row>
    <row r="2990" spans="1:26" x14ac:dyDescent="0.35">
      <c r="A2990">
        <v>53</v>
      </c>
      <c r="B2990">
        <v>9</v>
      </c>
      <c r="C2990" t="str">
        <f t="shared" si="137"/>
        <v>53009</v>
      </c>
      <c r="D2990" t="str">
        <f t="shared" si="138"/>
        <v>53009</v>
      </c>
      <c r="E2990" t="str">
        <f>VLOOKUP(C2990,Table1[[Column1]:[GEMS_Typo]],2)</f>
        <v>C</v>
      </c>
      <c r="F2990">
        <v>2160.98</v>
      </c>
      <c r="G2990">
        <v>2222.2800000000002</v>
      </c>
      <c r="H2990">
        <v>2217.826</v>
      </c>
      <c r="I2990">
        <v>2237.2460000000001</v>
      </c>
      <c r="J2990">
        <v>2267.4859999999999</v>
      </c>
      <c r="K2990">
        <v>2316.346</v>
      </c>
      <c r="L2990">
        <v>2626.4560000000001</v>
      </c>
      <c r="M2990">
        <v>2624.2260000000001</v>
      </c>
      <c r="N2990">
        <v>2624.2260000000001</v>
      </c>
      <c r="O2990">
        <v>2600.1320000000001</v>
      </c>
      <c r="P2990">
        <v>2875.114</v>
      </c>
      <c r="Q2990">
        <v>2831.53</v>
      </c>
      <c r="R2990">
        <v>2816.5439999999999</v>
      </c>
      <c r="S2990">
        <v>3614.0479999999998</v>
      </c>
      <c r="T2990">
        <v>3345.7939999999999</v>
      </c>
      <c r="U2990">
        <v>2779.0160000000001</v>
      </c>
      <c r="V2990">
        <v>2764.5340000000001</v>
      </c>
      <c r="W2990">
        <v>2766.5659999999998</v>
      </c>
      <c r="X2990">
        <v>2776.9740000000002</v>
      </c>
      <c r="Y2990">
        <v>2777.4520000000002</v>
      </c>
      <c r="Z2990">
        <v>2587.5839999999998</v>
      </c>
    </row>
    <row r="2991" spans="1:26" x14ac:dyDescent="0.35">
      <c r="A2991">
        <v>53</v>
      </c>
      <c r="B2991">
        <v>11</v>
      </c>
      <c r="C2991" t="str">
        <f t="shared" si="137"/>
        <v>53011</v>
      </c>
      <c r="D2991" t="str">
        <f t="shared" si="138"/>
        <v>53011</v>
      </c>
      <c r="E2991" t="str">
        <f>VLOOKUP(C2991,Table1[[Column1]:[GEMS_Typo]],2)</f>
        <v>B</v>
      </c>
      <c r="F2991">
        <v>5635.79</v>
      </c>
      <c r="G2991">
        <v>5641.5</v>
      </c>
      <c r="H2991">
        <v>5934.7370000000001</v>
      </c>
      <c r="I2991">
        <v>5958.0069999999996</v>
      </c>
      <c r="J2991">
        <v>5799.107</v>
      </c>
      <c r="K2991">
        <v>5838.2269999999999</v>
      </c>
      <c r="L2991">
        <v>6000.6469999999999</v>
      </c>
      <c r="M2991">
        <v>5972.85</v>
      </c>
      <c r="N2991">
        <v>6041.89</v>
      </c>
      <c r="O2991">
        <v>6183.4040000000005</v>
      </c>
      <c r="P2991">
        <v>6278.942</v>
      </c>
      <c r="Q2991">
        <v>6254.2110000000002</v>
      </c>
      <c r="R2991">
        <v>6418.3990000000003</v>
      </c>
      <c r="S2991">
        <v>5363.3850000000002</v>
      </c>
      <c r="T2991">
        <v>5199.55</v>
      </c>
      <c r="U2991">
        <v>5310.424</v>
      </c>
      <c r="V2991">
        <v>5309.6859999999997</v>
      </c>
      <c r="W2991">
        <v>5332.2280000000001</v>
      </c>
      <c r="X2991">
        <v>5344.2280000000001</v>
      </c>
      <c r="Y2991">
        <v>5419.4279999999999</v>
      </c>
      <c r="Z2991">
        <v>5234.8239999999996</v>
      </c>
    </row>
    <row r="2992" spans="1:26" x14ac:dyDescent="0.35">
      <c r="A2992">
        <v>53</v>
      </c>
      <c r="B2992">
        <v>13</v>
      </c>
      <c r="C2992" t="str">
        <f t="shared" si="137"/>
        <v>53013</v>
      </c>
      <c r="D2992" t="str">
        <f t="shared" si="138"/>
        <v>53013</v>
      </c>
      <c r="E2992" t="str">
        <f>VLOOKUP(C2992,Table1[[Column1]:[GEMS_Typo]],2)</f>
        <v>B</v>
      </c>
      <c r="F2992">
        <v>1703.28</v>
      </c>
      <c r="G2992">
        <v>1727.28</v>
      </c>
      <c r="H2992">
        <v>1730.68</v>
      </c>
      <c r="I2992">
        <v>1735.9</v>
      </c>
      <c r="J2992">
        <v>1697.5</v>
      </c>
      <c r="K2992">
        <v>1696.1</v>
      </c>
      <c r="L2992">
        <v>1721.04</v>
      </c>
      <c r="M2992">
        <v>1721.98</v>
      </c>
      <c r="N2992">
        <v>1661</v>
      </c>
      <c r="O2992">
        <v>1674.78</v>
      </c>
      <c r="P2992">
        <v>1920.154</v>
      </c>
      <c r="Q2992">
        <v>1908.66</v>
      </c>
      <c r="R2992">
        <v>1900.27</v>
      </c>
      <c r="S2992">
        <v>1534.6379999999999</v>
      </c>
      <c r="T2992">
        <v>1491.752</v>
      </c>
      <c r="U2992">
        <v>1538.028</v>
      </c>
      <c r="V2992">
        <v>1535.404</v>
      </c>
      <c r="W2992">
        <v>1535.9860000000001</v>
      </c>
      <c r="X2992">
        <v>1535.4179999999999</v>
      </c>
      <c r="Y2992">
        <v>1535.4179999999999</v>
      </c>
      <c r="Z2992">
        <v>1318.6759999999999</v>
      </c>
    </row>
    <row r="2993" spans="1:26" x14ac:dyDescent="0.35">
      <c r="A2993">
        <v>53</v>
      </c>
      <c r="B2993">
        <v>15</v>
      </c>
      <c r="C2993" t="str">
        <f t="shared" si="137"/>
        <v>53015</v>
      </c>
      <c r="D2993" t="str">
        <f t="shared" si="138"/>
        <v>53015</v>
      </c>
      <c r="E2993" t="str">
        <f>VLOOKUP(C2993,Table1[[Column1]:[GEMS_Typo]],2)</f>
        <v>C</v>
      </c>
      <c r="F2993">
        <v>2560.4299999999998</v>
      </c>
      <c r="G2993">
        <v>2562.17</v>
      </c>
      <c r="H2993">
        <v>2558.154</v>
      </c>
      <c r="I2993">
        <v>2556.154</v>
      </c>
      <c r="J2993">
        <v>2537.4140000000002</v>
      </c>
      <c r="K2993">
        <v>2549.2139999999999</v>
      </c>
      <c r="L2993">
        <v>2480.0639999999999</v>
      </c>
      <c r="M2993">
        <v>2523.7939999999999</v>
      </c>
      <c r="N2993">
        <v>2523.846</v>
      </c>
      <c r="O2993">
        <v>2559.2739999999999</v>
      </c>
      <c r="P2993">
        <v>2731.721</v>
      </c>
      <c r="Q2993">
        <v>2747.51</v>
      </c>
      <c r="R2993">
        <v>2734.3119999999999</v>
      </c>
      <c r="S2993">
        <v>3415.0770000000002</v>
      </c>
      <c r="T2993">
        <v>3368.7260000000001</v>
      </c>
      <c r="U2993">
        <v>3311.8429999999998</v>
      </c>
      <c r="V2993">
        <v>3314.0210000000002</v>
      </c>
      <c r="W2993">
        <v>3311.7489999999998</v>
      </c>
      <c r="X2993">
        <v>3314.1190000000001</v>
      </c>
      <c r="Y2993">
        <v>3313.8249999999998</v>
      </c>
      <c r="Z2993">
        <v>3154.373</v>
      </c>
    </row>
    <row r="2994" spans="1:26" x14ac:dyDescent="0.35">
      <c r="A2994">
        <v>53</v>
      </c>
      <c r="B2994">
        <v>17</v>
      </c>
      <c r="C2994" t="str">
        <f t="shared" si="137"/>
        <v>53017</v>
      </c>
      <c r="D2994" t="str">
        <f t="shared" si="138"/>
        <v>53017</v>
      </c>
      <c r="E2994" t="str">
        <f>VLOOKUP(C2994,Table1[[Column1]:[GEMS_Typo]],2)</f>
        <v>D</v>
      </c>
      <c r="F2994">
        <v>6302.82</v>
      </c>
      <c r="G2994">
        <v>6302.63</v>
      </c>
      <c r="H2994">
        <v>6299.96</v>
      </c>
      <c r="I2994">
        <v>6296.82</v>
      </c>
      <c r="J2994">
        <v>6063.0339999999997</v>
      </c>
      <c r="K2994">
        <v>6052.2839999999997</v>
      </c>
      <c r="L2994">
        <v>6083.7939999999999</v>
      </c>
      <c r="M2994">
        <v>6112.5339999999997</v>
      </c>
      <c r="N2994">
        <v>6112.1239999999998</v>
      </c>
      <c r="O2994">
        <v>6171.05</v>
      </c>
      <c r="P2994">
        <v>6714.4520000000002</v>
      </c>
      <c r="Q2994">
        <v>6704.8119999999999</v>
      </c>
      <c r="R2994">
        <v>6709.17</v>
      </c>
      <c r="S2994">
        <v>4635.9780000000001</v>
      </c>
      <c r="T2994">
        <v>4594.1660000000002</v>
      </c>
      <c r="U2994">
        <v>4591.3</v>
      </c>
      <c r="V2994">
        <v>4598.0060000000003</v>
      </c>
      <c r="W2994">
        <v>4612.41</v>
      </c>
      <c r="X2994">
        <v>4614.4679999999998</v>
      </c>
      <c r="Y2994">
        <v>4593.7920000000004</v>
      </c>
      <c r="Z2994">
        <v>4144.942</v>
      </c>
    </row>
    <row r="2995" spans="1:26" x14ac:dyDescent="0.35">
      <c r="A2995">
        <v>53</v>
      </c>
      <c r="B2995">
        <v>19</v>
      </c>
      <c r="C2995" t="str">
        <f t="shared" si="137"/>
        <v>53019</v>
      </c>
      <c r="D2995" t="str">
        <f t="shared" si="138"/>
        <v>53019</v>
      </c>
      <c r="E2995" t="str">
        <f>VLOOKUP(C2995,Table1[[Column1]:[GEMS_Typo]],2)</f>
        <v>E</v>
      </c>
      <c r="F2995">
        <v>3571.18</v>
      </c>
      <c r="G2995">
        <v>3573.5</v>
      </c>
      <c r="H2995">
        <v>3720.58</v>
      </c>
      <c r="I2995">
        <v>3720.54</v>
      </c>
      <c r="J2995">
        <v>3627.98</v>
      </c>
      <c r="K2995">
        <v>3629.74</v>
      </c>
      <c r="L2995">
        <v>3596.86</v>
      </c>
      <c r="M2995">
        <v>3586.16</v>
      </c>
      <c r="N2995">
        <v>3586.76</v>
      </c>
      <c r="O2995">
        <v>3687.92</v>
      </c>
      <c r="P2995">
        <v>3852.75</v>
      </c>
      <c r="Q2995">
        <v>3824.81</v>
      </c>
      <c r="R2995">
        <v>3900.4540000000002</v>
      </c>
      <c r="S2995">
        <v>3493.6640000000002</v>
      </c>
      <c r="T2995">
        <v>3484.7939999999999</v>
      </c>
      <c r="U2995">
        <v>3514.078</v>
      </c>
      <c r="V2995">
        <v>3514.3580000000002</v>
      </c>
      <c r="W2995">
        <v>3512.5479999999998</v>
      </c>
      <c r="X2995">
        <v>3513.5419999999999</v>
      </c>
      <c r="Y2995">
        <v>3405.7820000000002</v>
      </c>
      <c r="Z2995">
        <v>3183.0639999999999</v>
      </c>
    </row>
    <row r="2996" spans="1:26" x14ac:dyDescent="0.35">
      <c r="A2996">
        <v>53</v>
      </c>
      <c r="B2996">
        <v>21</v>
      </c>
      <c r="C2996" t="str">
        <f t="shared" si="137"/>
        <v>53021</v>
      </c>
      <c r="D2996" t="str">
        <f t="shared" si="138"/>
        <v>53021</v>
      </c>
      <c r="E2996" t="str">
        <f>VLOOKUP(C2996,Table1[[Column1]:[GEMS_Typo]],2)</f>
        <v>B</v>
      </c>
      <c r="F2996">
        <v>3668.23</v>
      </c>
      <c r="G2996">
        <v>3668.23</v>
      </c>
      <c r="H2996">
        <v>3753.8119999999999</v>
      </c>
      <c r="I2996">
        <v>3753.9119999999998</v>
      </c>
      <c r="J2996">
        <v>3705.9319999999998</v>
      </c>
      <c r="K2996">
        <v>3758.5920000000001</v>
      </c>
      <c r="L2996">
        <v>3738.4169999999999</v>
      </c>
      <c r="M2996">
        <v>3766.0749999999998</v>
      </c>
      <c r="N2996">
        <v>3773.1750000000002</v>
      </c>
      <c r="O2996">
        <v>3740.2550000000001</v>
      </c>
      <c r="P2996">
        <v>4043.174</v>
      </c>
      <c r="Q2996">
        <v>4063.4839999999999</v>
      </c>
      <c r="R2996">
        <v>4093.4459999999999</v>
      </c>
      <c r="S2996">
        <v>3578.634</v>
      </c>
      <c r="T2996">
        <v>3590.6239999999998</v>
      </c>
      <c r="U2996">
        <v>3533.6959999999999</v>
      </c>
      <c r="V2996">
        <v>3527.55</v>
      </c>
      <c r="W2996">
        <v>3547.9160000000002</v>
      </c>
      <c r="X2996">
        <v>3559.2359999999999</v>
      </c>
      <c r="Y2996">
        <v>3570.68</v>
      </c>
      <c r="Z2996">
        <v>3262.1880000000001</v>
      </c>
    </row>
    <row r="2997" spans="1:26" x14ac:dyDescent="0.35">
      <c r="A2997">
        <v>53</v>
      </c>
      <c r="B2997">
        <v>23</v>
      </c>
      <c r="C2997" t="str">
        <f t="shared" si="137"/>
        <v>53023</v>
      </c>
      <c r="D2997" t="str">
        <f t="shared" si="138"/>
        <v>53023</v>
      </c>
      <c r="E2997" t="str">
        <f>VLOOKUP(C2997,Table1[[Column1]:[GEMS_Typo]],2)</f>
        <v>F</v>
      </c>
      <c r="F2997">
        <v>1180.3800000000001</v>
      </c>
      <c r="G2997">
        <v>1254.3800000000001</v>
      </c>
      <c r="H2997">
        <v>1238.18</v>
      </c>
      <c r="I2997">
        <v>1269.48</v>
      </c>
      <c r="J2997">
        <v>1211.58</v>
      </c>
      <c r="K2997">
        <v>1209.6199999999999</v>
      </c>
      <c r="L2997">
        <v>1204.904</v>
      </c>
      <c r="M2997">
        <v>1199.944</v>
      </c>
      <c r="N2997">
        <v>1129.3240000000001</v>
      </c>
      <c r="O2997">
        <v>1131.7660000000001</v>
      </c>
      <c r="P2997">
        <v>1336.7</v>
      </c>
      <c r="Q2997">
        <v>1318.5139999999999</v>
      </c>
      <c r="R2997">
        <v>1322.56</v>
      </c>
      <c r="S2997">
        <v>1314.864</v>
      </c>
      <c r="T2997">
        <v>1316.5160000000001</v>
      </c>
      <c r="U2997">
        <v>1307.0319999999999</v>
      </c>
      <c r="V2997">
        <v>1303.32</v>
      </c>
      <c r="W2997">
        <v>1303.32</v>
      </c>
      <c r="X2997">
        <v>1302.9760000000001</v>
      </c>
      <c r="Y2997">
        <v>1292.616</v>
      </c>
      <c r="Z2997">
        <v>1104.4359999999999</v>
      </c>
    </row>
    <row r="2998" spans="1:26" x14ac:dyDescent="0.35">
      <c r="A2998">
        <v>53</v>
      </c>
      <c r="B2998">
        <v>25</v>
      </c>
      <c r="C2998" t="str">
        <f t="shared" si="137"/>
        <v>53025</v>
      </c>
      <c r="D2998" t="str">
        <f t="shared" si="138"/>
        <v>53025</v>
      </c>
      <c r="E2998" t="str">
        <f>VLOOKUP(C2998,Table1[[Column1]:[GEMS_Typo]],2)</f>
        <v>C</v>
      </c>
      <c r="F2998">
        <v>7693.11</v>
      </c>
      <c r="G2998">
        <v>7688.34</v>
      </c>
      <c r="H2998">
        <v>7808.1480000000001</v>
      </c>
      <c r="I2998">
        <v>7808.2079999999996</v>
      </c>
      <c r="J2998">
        <v>7732.116</v>
      </c>
      <c r="K2998">
        <v>7761.2179999999998</v>
      </c>
      <c r="L2998">
        <v>7824.7719999999999</v>
      </c>
      <c r="M2998">
        <v>7825.2219999999998</v>
      </c>
      <c r="N2998">
        <v>7824.5420000000004</v>
      </c>
      <c r="O2998">
        <v>7649.857</v>
      </c>
      <c r="P2998">
        <v>8667.0930000000008</v>
      </c>
      <c r="Q2998">
        <v>8492.3690000000006</v>
      </c>
      <c r="R2998">
        <v>8497.3320000000003</v>
      </c>
      <c r="S2998">
        <v>7994.9840000000004</v>
      </c>
      <c r="T2998">
        <v>7980.7190000000001</v>
      </c>
      <c r="U2998">
        <v>7770.3950000000004</v>
      </c>
      <c r="V2998">
        <v>7766.85</v>
      </c>
      <c r="W2998">
        <v>7822.7860000000001</v>
      </c>
      <c r="X2998">
        <v>7841.2039999999997</v>
      </c>
      <c r="Y2998">
        <v>7912.4059999999999</v>
      </c>
      <c r="Z2998">
        <v>7340.5919999999996</v>
      </c>
    </row>
    <row r="2999" spans="1:26" x14ac:dyDescent="0.35">
      <c r="A2999">
        <v>53</v>
      </c>
      <c r="B2999">
        <v>27</v>
      </c>
      <c r="C2999" t="str">
        <f t="shared" si="137"/>
        <v>53027</v>
      </c>
      <c r="D2999" t="str">
        <f t="shared" si="138"/>
        <v>53027</v>
      </c>
      <c r="E2999" t="str">
        <f>VLOOKUP(C2999,Table1[[Column1]:[GEMS_Typo]],2)</f>
        <v>C</v>
      </c>
      <c r="F2999">
        <v>3241.25</v>
      </c>
      <c r="G2999">
        <v>3201.13</v>
      </c>
      <c r="H2999">
        <v>3194.7</v>
      </c>
      <c r="I2999">
        <v>3203.79</v>
      </c>
      <c r="J2999">
        <v>3150.71</v>
      </c>
      <c r="K2999">
        <v>3302.18</v>
      </c>
      <c r="L2999">
        <v>3272.2739999999999</v>
      </c>
      <c r="M2999">
        <v>3310.5839999999998</v>
      </c>
      <c r="N2999">
        <v>3303.5839999999998</v>
      </c>
      <c r="O2999">
        <v>3428.1019999999999</v>
      </c>
      <c r="P2999">
        <v>3714.0439999999999</v>
      </c>
      <c r="Q2999">
        <v>3716.422</v>
      </c>
      <c r="R2999">
        <v>3718.0039999999999</v>
      </c>
      <c r="S2999">
        <v>3843.944</v>
      </c>
      <c r="T2999">
        <v>3738.7640000000001</v>
      </c>
      <c r="U2999">
        <v>3708.8159999999998</v>
      </c>
      <c r="V2999">
        <v>3730.384</v>
      </c>
      <c r="W2999">
        <v>3745.08</v>
      </c>
      <c r="X2999">
        <v>3761.66</v>
      </c>
      <c r="Y2999">
        <v>3761.0419999999999</v>
      </c>
      <c r="Z2999">
        <v>3547.5680000000002</v>
      </c>
    </row>
    <row r="3000" spans="1:26" x14ac:dyDescent="0.35">
      <c r="A3000">
        <v>53</v>
      </c>
      <c r="B3000">
        <v>29</v>
      </c>
      <c r="C3000" t="str">
        <f t="shared" si="137"/>
        <v>53029</v>
      </c>
      <c r="D3000" t="str">
        <f t="shared" si="138"/>
        <v>53029</v>
      </c>
      <c r="E3000" t="str">
        <f>VLOOKUP(C3000,Table1[[Column1]:[GEMS_Typo]],2)</f>
        <v>C</v>
      </c>
      <c r="F3000">
        <v>2755.75</v>
      </c>
      <c r="G3000">
        <v>2755.77</v>
      </c>
      <c r="H3000">
        <v>2913.6179999999999</v>
      </c>
      <c r="I3000">
        <v>2913.6179999999999</v>
      </c>
      <c r="J3000">
        <v>2775.8980000000001</v>
      </c>
      <c r="K3000">
        <v>2783.5880000000002</v>
      </c>
      <c r="L3000">
        <v>2745.7719999999999</v>
      </c>
      <c r="M3000">
        <v>2742.692</v>
      </c>
      <c r="N3000">
        <v>2742.692</v>
      </c>
      <c r="O3000">
        <v>2764.498</v>
      </c>
      <c r="P3000">
        <v>3050.096</v>
      </c>
      <c r="Q3000">
        <v>3049.0920000000001</v>
      </c>
      <c r="R3000">
        <v>3049.8960000000002</v>
      </c>
      <c r="S3000">
        <v>1935.308</v>
      </c>
      <c r="T3000">
        <v>1924.41</v>
      </c>
      <c r="U3000">
        <v>1952.93</v>
      </c>
      <c r="V3000">
        <v>1950.434</v>
      </c>
      <c r="W3000">
        <v>1950.4079999999999</v>
      </c>
      <c r="X3000">
        <v>1950.4559999999999</v>
      </c>
      <c r="Y3000">
        <v>1950.5119999999999</v>
      </c>
      <c r="Z3000">
        <v>1718.8</v>
      </c>
    </row>
    <row r="3001" spans="1:26" x14ac:dyDescent="0.35">
      <c r="A3001">
        <v>53</v>
      </c>
      <c r="B3001">
        <v>31</v>
      </c>
      <c r="C3001" t="str">
        <f t="shared" si="137"/>
        <v>53031</v>
      </c>
      <c r="D3001" t="str">
        <f t="shared" si="138"/>
        <v>53031</v>
      </c>
      <c r="E3001" t="str">
        <f>VLOOKUP(C3001,Table1[[Column1]:[GEMS_Typo]],2)</f>
        <v>C</v>
      </c>
      <c r="F3001">
        <v>1888.69</v>
      </c>
      <c r="G3001">
        <v>1824.74</v>
      </c>
      <c r="H3001">
        <v>1849.942</v>
      </c>
      <c r="I3001">
        <v>1835.902</v>
      </c>
      <c r="J3001">
        <v>1834.8019999999999</v>
      </c>
      <c r="K3001">
        <v>1835.002</v>
      </c>
      <c r="L3001">
        <v>1791.67</v>
      </c>
      <c r="M3001">
        <v>1741.42</v>
      </c>
      <c r="N3001">
        <v>1745.58</v>
      </c>
      <c r="O3001">
        <v>1794.0060000000001</v>
      </c>
      <c r="P3001">
        <v>2027.414</v>
      </c>
      <c r="Q3001">
        <v>2026.482</v>
      </c>
      <c r="R3001">
        <v>2022.1179999999999</v>
      </c>
      <c r="S3001">
        <v>2684.826</v>
      </c>
      <c r="T3001">
        <v>2630.3580000000002</v>
      </c>
      <c r="U3001">
        <v>2435.5039999999999</v>
      </c>
      <c r="V3001">
        <v>2433.1419999999998</v>
      </c>
      <c r="W3001">
        <v>2433.7919999999999</v>
      </c>
      <c r="X3001">
        <v>2437.0459999999998</v>
      </c>
      <c r="Y3001">
        <v>2437.6799999999998</v>
      </c>
      <c r="Z3001">
        <v>2216.8119999999999</v>
      </c>
    </row>
    <row r="3002" spans="1:26" x14ac:dyDescent="0.35">
      <c r="A3002">
        <v>53</v>
      </c>
      <c r="B3002">
        <v>33</v>
      </c>
      <c r="C3002" t="str">
        <f t="shared" si="137"/>
        <v>53033</v>
      </c>
      <c r="D3002" t="str">
        <f t="shared" si="138"/>
        <v>53033</v>
      </c>
      <c r="E3002" t="str">
        <f>VLOOKUP(C3002,Table1[[Column1]:[GEMS_Typo]],2)</f>
        <v>B</v>
      </c>
      <c r="F3002">
        <v>16738.240000000002</v>
      </c>
      <c r="G3002">
        <v>16752.55</v>
      </c>
      <c r="H3002">
        <v>17396.705000000002</v>
      </c>
      <c r="I3002">
        <v>17986.395</v>
      </c>
      <c r="J3002">
        <v>17881.986000000001</v>
      </c>
      <c r="K3002">
        <v>17992.731</v>
      </c>
      <c r="L3002">
        <v>18027.986000000001</v>
      </c>
      <c r="M3002">
        <v>17888.595000000001</v>
      </c>
      <c r="N3002">
        <v>17855.163</v>
      </c>
      <c r="O3002">
        <v>17878.141</v>
      </c>
      <c r="P3002">
        <v>17779.737000000001</v>
      </c>
      <c r="Q3002">
        <v>17828.026000000002</v>
      </c>
      <c r="R3002">
        <v>17909.096000000001</v>
      </c>
      <c r="S3002">
        <v>17250.924999999999</v>
      </c>
      <c r="T3002">
        <v>17245.834999999999</v>
      </c>
      <c r="U3002">
        <v>16511.695</v>
      </c>
      <c r="V3002">
        <v>16565.931</v>
      </c>
      <c r="W3002">
        <v>16582.3</v>
      </c>
      <c r="X3002">
        <v>16622.442999999999</v>
      </c>
      <c r="Y3002">
        <v>16643.759999999998</v>
      </c>
      <c r="Z3002">
        <v>16518.171999999999</v>
      </c>
    </row>
    <row r="3003" spans="1:26" x14ac:dyDescent="0.35">
      <c r="A3003">
        <v>53</v>
      </c>
      <c r="B3003">
        <v>35</v>
      </c>
      <c r="C3003" t="str">
        <f t="shared" si="137"/>
        <v>53035</v>
      </c>
      <c r="D3003" t="str">
        <f t="shared" si="138"/>
        <v>53035</v>
      </c>
      <c r="E3003" t="str">
        <f>VLOOKUP(C3003,Table1[[Column1]:[GEMS_Typo]],2)</f>
        <v>D</v>
      </c>
      <c r="F3003">
        <v>3545.384</v>
      </c>
      <c r="G3003">
        <v>3548.8139999999999</v>
      </c>
      <c r="H3003">
        <v>3705.08</v>
      </c>
      <c r="I3003">
        <v>3705.32</v>
      </c>
      <c r="J3003">
        <v>3637.7840000000001</v>
      </c>
      <c r="K3003">
        <v>3625.6260000000002</v>
      </c>
      <c r="L3003">
        <v>3657.6370000000002</v>
      </c>
      <c r="M3003">
        <v>3765.7820000000002</v>
      </c>
      <c r="N3003">
        <v>3779.2620000000002</v>
      </c>
      <c r="O3003">
        <v>3818.1</v>
      </c>
      <c r="P3003">
        <v>4062.681</v>
      </c>
      <c r="Q3003">
        <v>4065.9769999999999</v>
      </c>
      <c r="R3003">
        <v>4103.3459999999995</v>
      </c>
      <c r="S3003">
        <v>3506.1179999999999</v>
      </c>
      <c r="T3003">
        <v>3475.4830000000002</v>
      </c>
      <c r="U3003">
        <v>3530.9369999999999</v>
      </c>
      <c r="V3003">
        <v>3539.0909999999999</v>
      </c>
      <c r="W3003">
        <v>3539.0540000000001</v>
      </c>
      <c r="X3003">
        <v>3538.404</v>
      </c>
      <c r="Y3003">
        <v>3538.2620000000002</v>
      </c>
      <c r="Z3003">
        <v>3460.6909999999998</v>
      </c>
    </row>
    <row r="3004" spans="1:26" x14ac:dyDescent="0.35">
      <c r="A3004">
        <v>53</v>
      </c>
      <c r="B3004">
        <v>37</v>
      </c>
      <c r="C3004" t="str">
        <f t="shared" si="137"/>
        <v>53037</v>
      </c>
      <c r="D3004" t="str">
        <f t="shared" si="138"/>
        <v>53037</v>
      </c>
      <c r="E3004" t="str">
        <f>VLOOKUP(C3004,Table1[[Column1]:[GEMS_Typo]],2)</f>
        <v>C</v>
      </c>
      <c r="F3004">
        <v>5162.29</v>
      </c>
      <c r="G3004">
        <v>5162.3100000000004</v>
      </c>
      <c r="H3004">
        <v>4932.3220000000001</v>
      </c>
      <c r="I3004">
        <v>4918.5720000000001</v>
      </c>
      <c r="J3004">
        <v>4942.2719999999999</v>
      </c>
      <c r="K3004">
        <v>4941.5720000000001</v>
      </c>
      <c r="L3004">
        <v>4917.3419999999996</v>
      </c>
      <c r="M3004">
        <v>4884.7219999999998</v>
      </c>
      <c r="N3004">
        <v>4883.26</v>
      </c>
      <c r="O3004">
        <v>2972.0990000000002</v>
      </c>
      <c r="P3004">
        <v>3371.433</v>
      </c>
      <c r="Q3004">
        <v>3940.1970000000001</v>
      </c>
      <c r="R3004">
        <v>3936.1120000000001</v>
      </c>
      <c r="S3004">
        <v>4212.1379999999999</v>
      </c>
      <c r="T3004">
        <v>4255.4480000000003</v>
      </c>
      <c r="U3004">
        <v>4383.3940000000002</v>
      </c>
      <c r="V3004">
        <v>4384.2920000000004</v>
      </c>
      <c r="W3004">
        <v>4383.2240000000002</v>
      </c>
      <c r="X3004">
        <v>4383.66</v>
      </c>
      <c r="Y3004">
        <v>4388.7179999999998</v>
      </c>
      <c r="Z3004">
        <v>3931.4839999999999</v>
      </c>
    </row>
    <row r="3005" spans="1:26" x14ac:dyDescent="0.35">
      <c r="A3005">
        <v>53</v>
      </c>
      <c r="B3005">
        <v>39</v>
      </c>
      <c r="C3005" t="str">
        <f t="shared" si="137"/>
        <v>53039</v>
      </c>
      <c r="D3005" t="str">
        <f t="shared" si="138"/>
        <v>53039</v>
      </c>
      <c r="E3005" t="str">
        <f>VLOOKUP(C3005,Table1[[Column1]:[GEMS_Typo]],2)</f>
        <v>C</v>
      </c>
      <c r="F3005">
        <v>3010.2</v>
      </c>
      <c r="G3005">
        <v>3017.04</v>
      </c>
      <c r="H3005">
        <v>2983.16</v>
      </c>
      <c r="I3005">
        <v>2983.16</v>
      </c>
      <c r="J3005">
        <v>2961.66</v>
      </c>
      <c r="K3005">
        <v>2947.04</v>
      </c>
      <c r="L3005">
        <v>2956.4459999999999</v>
      </c>
      <c r="M3005">
        <v>2991.7660000000001</v>
      </c>
      <c r="N3005">
        <v>3011.7660000000001</v>
      </c>
      <c r="O3005">
        <v>3084.2060000000001</v>
      </c>
      <c r="P3005">
        <v>3378.828</v>
      </c>
      <c r="Q3005">
        <v>3306.4679999999998</v>
      </c>
      <c r="R3005">
        <v>3300.038</v>
      </c>
      <c r="S3005">
        <v>3721.23</v>
      </c>
      <c r="T3005">
        <v>3686.5639999999999</v>
      </c>
      <c r="U3005">
        <v>3655.7179999999998</v>
      </c>
      <c r="V3005">
        <v>3644.54</v>
      </c>
      <c r="W3005">
        <v>3644.02</v>
      </c>
      <c r="X3005">
        <v>3652.5520000000001</v>
      </c>
      <c r="Y3005">
        <v>3652.116</v>
      </c>
      <c r="Z3005">
        <v>3284.5039999999999</v>
      </c>
    </row>
    <row r="3006" spans="1:26" x14ac:dyDescent="0.35">
      <c r="A3006">
        <v>53</v>
      </c>
      <c r="B3006">
        <v>41</v>
      </c>
      <c r="C3006" t="str">
        <f t="shared" si="137"/>
        <v>53041</v>
      </c>
      <c r="D3006" t="str">
        <f t="shared" si="138"/>
        <v>53041</v>
      </c>
      <c r="E3006" t="str">
        <f>VLOOKUP(C3006,Table1[[Column1]:[GEMS_Typo]],2)</f>
        <v>C</v>
      </c>
      <c r="F3006">
        <v>3629.34</v>
      </c>
      <c r="G3006">
        <v>3641.34</v>
      </c>
      <c r="H3006">
        <v>3637.2930000000001</v>
      </c>
      <c r="I3006">
        <v>3636.5729999999999</v>
      </c>
      <c r="J3006">
        <v>3689.297</v>
      </c>
      <c r="K3006">
        <v>3555.1610000000001</v>
      </c>
      <c r="L3006">
        <v>3453.1010000000001</v>
      </c>
      <c r="M3006">
        <v>3372.19</v>
      </c>
      <c r="N3006">
        <v>3379.8739999999998</v>
      </c>
      <c r="O3006">
        <v>3423.2750000000001</v>
      </c>
      <c r="P3006">
        <v>3735.384</v>
      </c>
      <c r="Q3006">
        <v>3759.3870000000002</v>
      </c>
      <c r="R3006">
        <v>3759.9369999999999</v>
      </c>
      <c r="S3006">
        <v>4310.2349999999997</v>
      </c>
      <c r="T3006">
        <v>4280.1890000000003</v>
      </c>
      <c r="U3006">
        <v>4196.0889999999999</v>
      </c>
      <c r="V3006">
        <v>4213.1769999999997</v>
      </c>
      <c r="W3006">
        <v>4213.3090000000002</v>
      </c>
      <c r="X3006">
        <v>4213.1689999999999</v>
      </c>
      <c r="Y3006">
        <v>4213.0290000000005</v>
      </c>
      <c r="Z3006">
        <v>3944.2089999999998</v>
      </c>
    </row>
    <row r="3007" spans="1:26" x14ac:dyDescent="0.35">
      <c r="A3007">
        <v>53</v>
      </c>
      <c r="B3007">
        <v>43</v>
      </c>
      <c r="C3007" t="str">
        <f t="shared" si="137"/>
        <v>53043</v>
      </c>
      <c r="D3007" t="str">
        <f t="shared" si="138"/>
        <v>53043</v>
      </c>
      <c r="E3007" t="str">
        <f>VLOOKUP(C3007,Table1[[Column1]:[GEMS_Typo]],2)</f>
        <v>C</v>
      </c>
      <c r="F3007">
        <v>5094.68</v>
      </c>
      <c r="G3007">
        <v>5095.5</v>
      </c>
      <c r="H3007">
        <v>5087.72</v>
      </c>
      <c r="I3007">
        <v>5087.72</v>
      </c>
      <c r="J3007">
        <v>5066.0200000000004</v>
      </c>
      <c r="K3007">
        <v>5063.5200000000004</v>
      </c>
      <c r="L3007">
        <v>4931.5919999999996</v>
      </c>
      <c r="M3007">
        <v>4841.5079999999998</v>
      </c>
      <c r="N3007">
        <v>4912.348</v>
      </c>
      <c r="O3007">
        <v>5047.3159999999998</v>
      </c>
      <c r="P3007">
        <v>5628.0280000000002</v>
      </c>
      <c r="Q3007">
        <v>5600.9340000000002</v>
      </c>
      <c r="R3007">
        <v>5590.9440000000004</v>
      </c>
      <c r="S3007">
        <v>5581.5280000000002</v>
      </c>
      <c r="T3007">
        <v>5583.4579999999996</v>
      </c>
      <c r="U3007">
        <v>5471.5879999999997</v>
      </c>
      <c r="V3007">
        <v>5468.21</v>
      </c>
      <c r="W3007">
        <v>5469.8320000000003</v>
      </c>
      <c r="X3007">
        <v>5480.8</v>
      </c>
      <c r="Y3007">
        <v>5480.4840000000004</v>
      </c>
      <c r="Z3007">
        <v>4883.7219999999998</v>
      </c>
    </row>
    <row r="3008" spans="1:26" x14ac:dyDescent="0.35">
      <c r="A3008">
        <v>53</v>
      </c>
      <c r="B3008">
        <v>45</v>
      </c>
      <c r="C3008" t="str">
        <f t="shared" si="137"/>
        <v>53045</v>
      </c>
      <c r="D3008" t="str">
        <f t="shared" si="138"/>
        <v>53045</v>
      </c>
      <c r="E3008" t="str">
        <f>VLOOKUP(C3008,Table1[[Column1]:[GEMS_Typo]],2)</f>
        <v>C</v>
      </c>
      <c r="F3008">
        <v>1963.32</v>
      </c>
      <c r="G3008">
        <v>1903.32</v>
      </c>
      <c r="H3008">
        <v>1891.1679999999999</v>
      </c>
      <c r="I3008">
        <v>1904.7280000000001</v>
      </c>
      <c r="J3008">
        <v>1905.548</v>
      </c>
      <c r="K3008">
        <v>1904.8779999999999</v>
      </c>
      <c r="L3008">
        <v>1904.9880000000001</v>
      </c>
      <c r="M3008">
        <v>1905.028</v>
      </c>
      <c r="N3008">
        <v>1906.508</v>
      </c>
      <c r="O3008">
        <v>1949.172</v>
      </c>
      <c r="P3008">
        <v>2217.2359999999999</v>
      </c>
      <c r="Q3008">
        <v>2217.8229999999999</v>
      </c>
      <c r="R3008">
        <v>2223.3290000000002</v>
      </c>
      <c r="S3008">
        <v>2279.3449999999998</v>
      </c>
      <c r="T3008">
        <v>2253.9810000000002</v>
      </c>
      <c r="U3008">
        <v>2301.511</v>
      </c>
      <c r="V3008">
        <v>2325.1060000000002</v>
      </c>
      <c r="W3008">
        <v>2324.5039999999999</v>
      </c>
      <c r="X3008">
        <v>2323.3200000000002</v>
      </c>
      <c r="Y3008">
        <v>2324.9180000000001</v>
      </c>
      <c r="Z3008">
        <v>2074.4740000000002</v>
      </c>
    </row>
    <row r="3009" spans="1:26" x14ac:dyDescent="0.35">
      <c r="A3009">
        <v>53</v>
      </c>
      <c r="B3009">
        <v>47</v>
      </c>
      <c r="C3009" t="str">
        <f t="shared" si="137"/>
        <v>53047</v>
      </c>
      <c r="D3009" t="str">
        <f t="shared" si="138"/>
        <v>53047</v>
      </c>
      <c r="E3009" t="str">
        <f>VLOOKUP(C3009,Table1[[Column1]:[GEMS_Typo]],2)</f>
        <v>C</v>
      </c>
      <c r="F3009">
        <v>7213.96</v>
      </c>
      <c r="G3009">
        <v>7555.94</v>
      </c>
      <c r="H3009">
        <v>7400.5</v>
      </c>
      <c r="I3009">
        <v>6925.1</v>
      </c>
      <c r="J3009">
        <v>6838.098</v>
      </c>
      <c r="K3009">
        <v>6839.1</v>
      </c>
      <c r="L3009">
        <v>6750.924</v>
      </c>
      <c r="M3009">
        <v>6697.5320000000002</v>
      </c>
      <c r="N3009">
        <v>6684.732</v>
      </c>
      <c r="O3009">
        <v>6870.67</v>
      </c>
      <c r="P3009">
        <v>7323.1360000000004</v>
      </c>
      <c r="Q3009">
        <v>7444.1940000000004</v>
      </c>
      <c r="R3009">
        <v>7460.5119999999997</v>
      </c>
      <c r="S3009">
        <v>8783.64</v>
      </c>
      <c r="T3009">
        <v>8726.1059999999998</v>
      </c>
      <c r="U3009">
        <v>8820.84</v>
      </c>
      <c r="V3009">
        <v>8824.0120000000006</v>
      </c>
      <c r="W3009">
        <v>8564.6959999999999</v>
      </c>
      <c r="X3009">
        <v>8736.9779999999992</v>
      </c>
      <c r="Y3009">
        <v>8737.14</v>
      </c>
      <c r="Z3009">
        <v>8070.308</v>
      </c>
    </row>
    <row r="3010" spans="1:26" x14ac:dyDescent="0.35">
      <c r="A3010">
        <v>53</v>
      </c>
      <c r="B3010">
        <v>49</v>
      </c>
      <c r="C3010" t="str">
        <f t="shared" si="137"/>
        <v>53049</v>
      </c>
      <c r="D3010" t="str">
        <f t="shared" si="138"/>
        <v>53049</v>
      </c>
      <c r="E3010" t="str">
        <f>VLOOKUP(C3010,Table1[[Column1]:[GEMS_Typo]],2)</f>
        <v>C</v>
      </c>
      <c r="F3010">
        <v>1482.6</v>
      </c>
      <c r="G3010">
        <v>1490.62</v>
      </c>
      <c r="H3010">
        <v>1484</v>
      </c>
      <c r="I3010">
        <v>1484</v>
      </c>
      <c r="J3010">
        <v>1471.64</v>
      </c>
      <c r="K3010">
        <v>1471.64</v>
      </c>
      <c r="L3010">
        <v>1478.316</v>
      </c>
      <c r="M3010">
        <v>1478.316</v>
      </c>
      <c r="N3010">
        <v>1478.316</v>
      </c>
      <c r="O3010">
        <v>1489.854</v>
      </c>
      <c r="P3010">
        <v>1624.1880000000001</v>
      </c>
      <c r="Q3010">
        <v>1629.89</v>
      </c>
      <c r="R3010">
        <v>1628.1120000000001</v>
      </c>
      <c r="S3010">
        <v>2266.6759999999999</v>
      </c>
      <c r="T3010">
        <v>2216.3420000000001</v>
      </c>
      <c r="U3010">
        <v>2170.404</v>
      </c>
      <c r="V3010">
        <v>2191.0219999999999</v>
      </c>
      <c r="W3010">
        <v>2196.38</v>
      </c>
      <c r="X3010">
        <v>2193.7800000000002</v>
      </c>
      <c r="Y3010">
        <v>2193.7800000000002</v>
      </c>
      <c r="Z3010">
        <v>2049.34</v>
      </c>
    </row>
    <row r="3011" spans="1:26" x14ac:dyDescent="0.35">
      <c r="A3011">
        <v>53</v>
      </c>
      <c r="B3011">
        <v>51</v>
      </c>
      <c r="C3011" t="str">
        <f t="shared" ref="C3011:C3074" si="140">_xlfn.CONCAT(TEXT(A3011,"00"),TEXT(B3011,"000"))</f>
        <v>53051</v>
      </c>
      <c r="D3011" t="str">
        <f t="shared" ref="D3011:D3074" si="141">_xlfn.CONCAT(A3011,TEXT(B3011,"000"))</f>
        <v>53051</v>
      </c>
      <c r="E3011" t="str">
        <f>VLOOKUP(C3011,Table1[[Column1]:[GEMS_Typo]],2)</f>
        <v>B</v>
      </c>
      <c r="F3011">
        <v>3080.1</v>
      </c>
      <c r="G3011">
        <v>3109.72</v>
      </c>
      <c r="H3011">
        <v>3394.9</v>
      </c>
      <c r="I3011">
        <v>3349.96</v>
      </c>
      <c r="J3011">
        <v>3187.18</v>
      </c>
      <c r="K3011">
        <v>3186.44</v>
      </c>
      <c r="L3011">
        <v>3198.63</v>
      </c>
      <c r="M3011">
        <v>3185.42</v>
      </c>
      <c r="N3011">
        <v>3165.62</v>
      </c>
      <c r="O3011">
        <v>2983.2060000000001</v>
      </c>
      <c r="P3011">
        <v>3235.1320000000001</v>
      </c>
      <c r="Q3011">
        <v>3277.6239999999998</v>
      </c>
      <c r="R3011">
        <v>3219.1219999999998</v>
      </c>
      <c r="S3011">
        <v>2353.2399999999998</v>
      </c>
      <c r="T3011">
        <v>2352.1799999999998</v>
      </c>
      <c r="U3011">
        <v>2363.9699999999998</v>
      </c>
      <c r="V3011">
        <v>2366.7339999999999</v>
      </c>
      <c r="W3011">
        <v>2366.5700000000002</v>
      </c>
      <c r="X3011">
        <v>2365.9859999999999</v>
      </c>
      <c r="Y3011">
        <v>2365.9859999999999</v>
      </c>
      <c r="Z3011">
        <v>2210.5859999999998</v>
      </c>
    </row>
    <row r="3012" spans="1:26" x14ac:dyDescent="0.35">
      <c r="A3012">
        <v>53</v>
      </c>
      <c r="B3012">
        <v>53</v>
      </c>
      <c r="C3012" t="str">
        <f t="shared" si="140"/>
        <v>53053</v>
      </c>
      <c r="D3012" t="str">
        <f t="shared" si="141"/>
        <v>53053</v>
      </c>
      <c r="E3012" t="str">
        <f>VLOOKUP(C3012,Table1[[Column1]:[GEMS_Typo]],2)</f>
        <v>B</v>
      </c>
      <c r="F3012">
        <v>8494.14</v>
      </c>
      <c r="G3012">
        <v>8505.5499999999993</v>
      </c>
      <c r="H3012">
        <v>9542.0380000000005</v>
      </c>
      <c r="I3012">
        <v>9624.4179999999997</v>
      </c>
      <c r="J3012">
        <v>9585.0210000000006</v>
      </c>
      <c r="K3012">
        <v>10826.455</v>
      </c>
      <c r="L3012">
        <v>10677.68</v>
      </c>
      <c r="M3012">
        <v>10980.874</v>
      </c>
      <c r="N3012">
        <v>10985.114</v>
      </c>
      <c r="O3012">
        <v>10982.31</v>
      </c>
      <c r="P3012">
        <v>10202.423000000001</v>
      </c>
      <c r="Q3012">
        <v>10165.759</v>
      </c>
      <c r="R3012">
        <v>10261.44</v>
      </c>
      <c r="S3012">
        <v>10012.897999999999</v>
      </c>
      <c r="T3012">
        <v>9695.7800000000007</v>
      </c>
      <c r="U3012">
        <v>9429.1659999999993</v>
      </c>
      <c r="V3012">
        <v>9436.9449999999997</v>
      </c>
      <c r="W3012">
        <v>9461.2469999999994</v>
      </c>
      <c r="X3012">
        <v>9476.3019999999997</v>
      </c>
      <c r="Y3012">
        <v>9514.6720000000005</v>
      </c>
      <c r="Z3012">
        <v>9391.34</v>
      </c>
    </row>
    <row r="3013" spans="1:26" x14ac:dyDescent="0.35">
      <c r="A3013">
        <v>53</v>
      </c>
      <c r="B3013">
        <v>55</v>
      </c>
      <c r="C3013" t="str">
        <f t="shared" si="140"/>
        <v>53055</v>
      </c>
      <c r="D3013" t="str">
        <f t="shared" si="141"/>
        <v>53055</v>
      </c>
      <c r="E3013" t="str">
        <f>VLOOKUP(C3013,Table1[[Column1]:[GEMS_Typo]],2)</f>
        <v>C</v>
      </c>
      <c r="F3013">
        <v>700.78</v>
      </c>
      <c r="G3013">
        <v>700.78</v>
      </c>
      <c r="H3013">
        <v>694.58</v>
      </c>
      <c r="I3013">
        <v>694.58</v>
      </c>
      <c r="J3013">
        <v>683.96</v>
      </c>
      <c r="K3013">
        <v>688.46</v>
      </c>
      <c r="L3013">
        <v>710.09799999999996</v>
      </c>
      <c r="M3013">
        <v>710.09799999999996</v>
      </c>
      <c r="N3013">
        <v>710.09799999999996</v>
      </c>
      <c r="O3013">
        <v>709.596</v>
      </c>
      <c r="P3013">
        <v>792.16</v>
      </c>
      <c r="Q3013">
        <v>792.36400000000003</v>
      </c>
      <c r="R3013">
        <v>792.37599999999998</v>
      </c>
      <c r="S3013">
        <v>708.51</v>
      </c>
      <c r="T3013">
        <v>694.6</v>
      </c>
      <c r="U3013">
        <v>687.91600000000005</v>
      </c>
      <c r="V3013">
        <v>688.50800000000004</v>
      </c>
      <c r="W3013">
        <v>688.58799999999997</v>
      </c>
      <c r="X3013">
        <v>688.60199999999998</v>
      </c>
      <c r="Y3013">
        <v>689.46199999999999</v>
      </c>
      <c r="Z3013">
        <v>608.72</v>
      </c>
    </row>
    <row r="3014" spans="1:26" x14ac:dyDescent="0.35">
      <c r="A3014">
        <v>53</v>
      </c>
      <c r="B3014">
        <v>57</v>
      </c>
      <c r="C3014" t="str">
        <f t="shared" si="140"/>
        <v>53057</v>
      </c>
      <c r="D3014" t="str">
        <f t="shared" si="141"/>
        <v>53057</v>
      </c>
      <c r="E3014" t="str">
        <f>VLOOKUP(C3014,Table1[[Column1]:[GEMS_Typo]],2)</f>
        <v>C</v>
      </c>
      <c r="F3014">
        <v>3096.57</v>
      </c>
      <c r="G3014">
        <v>3147.35</v>
      </c>
      <c r="H3014">
        <v>3253.165</v>
      </c>
      <c r="I3014">
        <v>3250.7649999999999</v>
      </c>
      <c r="J3014">
        <v>3249.645</v>
      </c>
      <c r="K3014">
        <v>3256.7950000000001</v>
      </c>
      <c r="L3014">
        <v>3329.4090000000001</v>
      </c>
      <c r="M3014">
        <v>3334.009</v>
      </c>
      <c r="N3014">
        <v>3352.7089999999998</v>
      </c>
      <c r="O3014">
        <v>3370.7089999999998</v>
      </c>
      <c r="P3014">
        <v>3594.9650000000001</v>
      </c>
      <c r="Q3014">
        <v>3635.069</v>
      </c>
      <c r="R3014">
        <v>3660.9169999999999</v>
      </c>
      <c r="S3014">
        <v>3737.5729999999999</v>
      </c>
      <c r="T3014">
        <v>3715.9830000000002</v>
      </c>
      <c r="U3014">
        <v>3792.0889999999999</v>
      </c>
      <c r="V3014">
        <v>3799.4989999999998</v>
      </c>
      <c r="W3014">
        <v>3801.6909999999998</v>
      </c>
      <c r="X3014">
        <v>3798.8209999999999</v>
      </c>
      <c r="Y3014">
        <v>3798.9549999999999</v>
      </c>
      <c r="Z3014">
        <v>3489.4569999999999</v>
      </c>
    </row>
    <row r="3015" spans="1:26" x14ac:dyDescent="0.35">
      <c r="A3015">
        <v>53</v>
      </c>
      <c r="B3015">
        <v>59</v>
      </c>
      <c r="C3015" t="str">
        <f t="shared" si="140"/>
        <v>53059</v>
      </c>
      <c r="D3015" t="str">
        <f t="shared" si="141"/>
        <v>53059</v>
      </c>
      <c r="E3015" t="str">
        <f>VLOOKUP(C3015,Table1[[Column1]:[GEMS_Typo]],2)</f>
        <v>B</v>
      </c>
      <c r="F3015">
        <v>1712.62</v>
      </c>
      <c r="G3015">
        <v>1738.62</v>
      </c>
      <c r="H3015">
        <v>1741.68</v>
      </c>
      <c r="I3015">
        <v>1737.04</v>
      </c>
      <c r="J3015">
        <v>1737.04</v>
      </c>
      <c r="K3015">
        <v>1718.64</v>
      </c>
      <c r="L3015">
        <v>1249.258</v>
      </c>
      <c r="M3015">
        <v>1229.598</v>
      </c>
      <c r="N3015">
        <v>1224.182</v>
      </c>
      <c r="O3015">
        <v>1210.3019999999999</v>
      </c>
      <c r="P3015">
        <v>1548.202</v>
      </c>
      <c r="Q3015">
        <v>1517.502</v>
      </c>
      <c r="R3015">
        <v>1521.64</v>
      </c>
      <c r="S3015">
        <v>1851.556</v>
      </c>
      <c r="T3015">
        <v>1834.4639999999999</v>
      </c>
      <c r="U3015">
        <v>1857.7339999999999</v>
      </c>
      <c r="V3015">
        <v>1857.018</v>
      </c>
      <c r="W3015">
        <v>1857.2339999999999</v>
      </c>
      <c r="X3015">
        <v>1857.232</v>
      </c>
      <c r="Y3015">
        <v>1858.4880000000001</v>
      </c>
      <c r="Z3015">
        <v>1586.7639999999999</v>
      </c>
    </row>
    <row r="3016" spans="1:26" x14ac:dyDescent="0.35">
      <c r="A3016">
        <v>53</v>
      </c>
      <c r="B3016">
        <v>61</v>
      </c>
      <c r="C3016" t="str">
        <f t="shared" si="140"/>
        <v>53061</v>
      </c>
      <c r="D3016" t="str">
        <f t="shared" si="141"/>
        <v>53061</v>
      </c>
      <c r="E3016" t="str">
        <f>VLOOKUP(C3016,Table1[[Column1]:[GEMS_Typo]],2)</f>
        <v>B</v>
      </c>
      <c r="F3016">
        <v>8115.48</v>
      </c>
      <c r="G3016">
        <v>8125.64</v>
      </c>
      <c r="H3016">
        <v>8442.7800000000007</v>
      </c>
      <c r="I3016">
        <v>8454.06</v>
      </c>
      <c r="J3016">
        <v>8264.0499999999993</v>
      </c>
      <c r="K3016">
        <v>8488.65</v>
      </c>
      <c r="L3016">
        <v>8620.4480000000003</v>
      </c>
      <c r="M3016">
        <v>8778.1479999999992</v>
      </c>
      <c r="N3016">
        <v>8832.5660000000007</v>
      </c>
      <c r="O3016">
        <v>9068.2659999999996</v>
      </c>
      <c r="P3016">
        <v>9624.2170000000006</v>
      </c>
      <c r="Q3016">
        <v>9601.5910000000003</v>
      </c>
      <c r="R3016">
        <v>9632.3289999999997</v>
      </c>
      <c r="S3016">
        <v>8577.223</v>
      </c>
      <c r="T3016">
        <v>8391.2790000000005</v>
      </c>
      <c r="U3016">
        <v>8045.777</v>
      </c>
      <c r="V3016">
        <v>8080.3270000000002</v>
      </c>
      <c r="W3016">
        <v>8130.7309999999998</v>
      </c>
      <c r="X3016">
        <v>8135.5339999999997</v>
      </c>
      <c r="Y3016">
        <v>8160.93</v>
      </c>
      <c r="Z3016">
        <v>7953.5619999999999</v>
      </c>
    </row>
    <row r="3017" spans="1:26" x14ac:dyDescent="0.35">
      <c r="A3017">
        <v>53</v>
      </c>
      <c r="B3017">
        <v>63</v>
      </c>
      <c r="C3017" t="str">
        <f t="shared" si="140"/>
        <v>53063</v>
      </c>
      <c r="D3017" t="str">
        <f t="shared" si="141"/>
        <v>53063</v>
      </c>
      <c r="E3017" t="str">
        <f>VLOOKUP(C3017,Table1[[Column1]:[GEMS_Typo]],2)</f>
        <v>B</v>
      </c>
      <c r="F3017">
        <v>9877.5</v>
      </c>
      <c r="G3017">
        <v>9895.2000000000007</v>
      </c>
      <c r="H3017">
        <v>10061.272000000001</v>
      </c>
      <c r="I3017">
        <v>10124.762000000001</v>
      </c>
      <c r="J3017">
        <v>9997.92</v>
      </c>
      <c r="K3017">
        <v>9877.1890000000003</v>
      </c>
      <c r="L3017">
        <v>9899.5450000000001</v>
      </c>
      <c r="M3017">
        <v>10001.022999999999</v>
      </c>
      <c r="N3017">
        <v>10045.609</v>
      </c>
      <c r="O3017">
        <v>10171.322</v>
      </c>
      <c r="P3017">
        <v>10586.614</v>
      </c>
      <c r="Q3017">
        <v>10649.965</v>
      </c>
      <c r="R3017">
        <v>10645.828</v>
      </c>
      <c r="S3017">
        <v>10399.834000000001</v>
      </c>
      <c r="T3017">
        <v>10374.620999999999</v>
      </c>
      <c r="U3017">
        <v>10204.027</v>
      </c>
      <c r="V3017">
        <v>10209.34</v>
      </c>
      <c r="W3017">
        <v>10215.093999999999</v>
      </c>
      <c r="X3017">
        <v>10274.94</v>
      </c>
      <c r="Y3017">
        <v>10282.906000000001</v>
      </c>
      <c r="Z3017">
        <v>9696.2960000000003</v>
      </c>
    </row>
    <row r="3018" spans="1:26" x14ac:dyDescent="0.35">
      <c r="A3018">
        <v>53</v>
      </c>
      <c r="B3018">
        <v>65</v>
      </c>
      <c r="C3018" t="str">
        <f t="shared" si="140"/>
        <v>53065</v>
      </c>
      <c r="D3018" t="str">
        <f t="shared" si="141"/>
        <v>53065</v>
      </c>
      <c r="E3018" t="str">
        <f>VLOOKUP(C3018,Table1[[Column1]:[GEMS_Typo]],2)</f>
        <v>B</v>
      </c>
      <c r="F3018">
        <v>4599.34</v>
      </c>
      <c r="G3018">
        <v>4595.1899999999996</v>
      </c>
      <c r="H3018">
        <v>4730.51</v>
      </c>
      <c r="I3018">
        <v>4728.7299999999996</v>
      </c>
      <c r="J3018">
        <v>4696.8100000000004</v>
      </c>
      <c r="K3018">
        <v>4731.6899999999996</v>
      </c>
      <c r="L3018">
        <v>4687.55</v>
      </c>
      <c r="M3018">
        <v>4677.62</v>
      </c>
      <c r="N3018">
        <v>4681.1400000000003</v>
      </c>
      <c r="O3018">
        <v>4665.0140000000001</v>
      </c>
      <c r="P3018">
        <v>5168.8819999999996</v>
      </c>
      <c r="Q3018">
        <v>5163.09</v>
      </c>
      <c r="R3018">
        <v>5172.24</v>
      </c>
      <c r="S3018">
        <v>7043.46</v>
      </c>
      <c r="T3018">
        <v>6958.232</v>
      </c>
      <c r="U3018">
        <v>7020.366</v>
      </c>
      <c r="V3018">
        <v>7018.01</v>
      </c>
      <c r="W3018">
        <v>7019.9459999999999</v>
      </c>
      <c r="X3018">
        <v>6968.2380000000003</v>
      </c>
      <c r="Y3018">
        <v>6968.2380000000003</v>
      </c>
      <c r="Z3018">
        <v>6464.7340000000004</v>
      </c>
    </row>
    <row r="3019" spans="1:26" x14ac:dyDescent="0.35">
      <c r="A3019">
        <v>53</v>
      </c>
      <c r="B3019">
        <v>67</v>
      </c>
      <c r="C3019" t="str">
        <f t="shared" si="140"/>
        <v>53067</v>
      </c>
      <c r="D3019" t="str">
        <f t="shared" si="141"/>
        <v>53067</v>
      </c>
      <c r="E3019" t="str">
        <f>VLOOKUP(C3019,Table1[[Column1]:[GEMS_Typo]],2)</f>
        <v>C</v>
      </c>
      <c r="F3019">
        <v>3404.62</v>
      </c>
      <c r="G3019">
        <v>3406.34</v>
      </c>
      <c r="H3019">
        <v>3415.3850000000002</v>
      </c>
      <c r="I3019">
        <v>3423.4650000000001</v>
      </c>
      <c r="J3019">
        <v>3423.6930000000002</v>
      </c>
      <c r="K3019">
        <v>3457.2280000000001</v>
      </c>
      <c r="L3019">
        <v>3736.489</v>
      </c>
      <c r="M3019">
        <v>3811.4749999999999</v>
      </c>
      <c r="N3019">
        <v>3831.7150000000001</v>
      </c>
      <c r="O3019">
        <v>3889.9749999999999</v>
      </c>
      <c r="P3019">
        <v>3923.3249999999998</v>
      </c>
      <c r="Q3019">
        <v>3946.9650000000001</v>
      </c>
      <c r="R3019">
        <v>3947.4589999999998</v>
      </c>
      <c r="S3019">
        <v>4494.6859999999997</v>
      </c>
      <c r="T3019">
        <v>4469.8959999999997</v>
      </c>
      <c r="U3019">
        <v>4618.4399999999996</v>
      </c>
      <c r="V3019">
        <v>4649.8940000000002</v>
      </c>
      <c r="W3019">
        <v>4663.5339999999997</v>
      </c>
      <c r="X3019">
        <v>4674.424</v>
      </c>
      <c r="Y3019">
        <v>4680.3969999999999</v>
      </c>
      <c r="Z3019">
        <v>4590.8289999999997</v>
      </c>
    </row>
    <row r="3020" spans="1:26" x14ac:dyDescent="0.35">
      <c r="A3020">
        <v>53</v>
      </c>
      <c r="B3020">
        <v>69</v>
      </c>
      <c r="C3020" t="str">
        <f t="shared" si="140"/>
        <v>53069</v>
      </c>
      <c r="D3020" t="str">
        <f t="shared" si="141"/>
        <v>53069</v>
      </c>
      <c r="E3020" t="str">
        <f>VLOOKUP(C3020,Table1[[Column1]:[GEMS_Typo]],2)</f>
        <v>F</v>
      </c>
      <c r="F3020">
        <v>385.74</v>
      </c>
      <c r="G3020">
        <v>385.74</v>
      </c>
      <c r="H3020">
        <v>379.54</v>
      </c>
      <c r="I3020">
        <v>379.54</v>
      </c>
      <c r="J3020">
        <v>379.54</v>
      </c>
      <c r="K3020">
        <v>379.54</v>
      </c>
      <c r="L3020">
        <v>380.18</v>
      </c>
      <c r="M3020">
        <v>380.46</v>
      </c>
      <c r="N3020">
        <v>380.46</v>
      </c>
      <c r="O3020">
        <v>380.46</v>
      </c>
      <c r="P3020">
        <v>423.74599999999998</v>
      </c>
      <c r="Q3020">
        <v>420.87799999999999</v>
      </c>
      <c r="R3020">
        <v>420.88200000000001</v>
      </c>
      <c r="S3020">
        <v>745.91200000000003</v>
      </c>
      <c r="T3020">
        <v>731.82600000000002</v>
      </c>
      <c r="U3020">
        <v>765.5</v>
      </c>
      <c r="V3020">
        <v>764.17200000000003</v>
      </c>
      <c r="W3020">
        <v>764.17200000000003</v>
      </c>
      <c r="X3020">
        <v>764.17</v>
      </c>
      <c r="Y3020">
        <v>764.17600000000004</v>
      </c>
      <c r="Z3020">
        <v>716.298</v>
      </c>
    </row>
    <row r="3021" spans="1:26" x14ac:dyDescent="0.35">
      <c r="A3021">
        <v>53</v>
      </c>
      <c r="B3021">
        <v>71</v>
      </c>
      <c r="C3021" t="str">
        <f t="shared" si="140"/>
        <v>53071</v>
      </c>
      <c r="D3021" t="str">
        <f t="shared" si="141"/>
        <v>53071</v>
      </c>
      <c r="E3021" t="str">
        <f>VLOOKUP(C3021,Table1[[Column1]:[GEMS_Typo]],2)</f>
        <v>B</v>
      </c>
      <c r="F3021">
        <v>2652.23</v>
      </c>
      <c r="G3021">
        <v>2651.64</v>
      </c>
      <c r="H3021">
        <v>2661.0120000000002</v>
      </c>
      <c r="I3021">
        <v>2660.8620000000001</v>
      </c>
      <c r="J3021">
        <v>2665.8420000000001</v>
      </c>
      <c r="K3021">
        <v>2700.942</v>
      </c>
      <c r="L3021">
        <v>2736.346</v>
      </c>
      <c r="M3021">
        <v>2768.8539999999998</v>
      </c>
      <c r="N3021">
        <v>2767.55</v>
      </c>
      <c r="O3021">
        <v>2782.5320000000002</v>
      </c>
      <c r="P3021">
        <v>3140.0039999999999</v>
      </c>
      <c r="Q3021">
        <v>3123.78</v>
      </c>
      <c r="R3021">
        <v>3158.4490000000001</v>
      </c>
      <c r="S3021">
        <v>3190.6509999999998</v>
      </c>
      <c r="T3021">
        <v>3190.5650000000001</v>
      </c>
      <c r="U3021">
        <v>3168.94</v>
      </c>
      <c r="V3021">
        <v>3168.913</v>
      </c>
      <c r="W3021">
        <v>3163.8409999999999</v>
      </c>
      <c r="X3021">
        <v>3163.7910000000002</v>
      </c>
      <c r="Y3021">
        <v>3163.9920000000002</v>
      </c>
      <c r="Z3021">
        <v>2785.7379999999998</v>
      </c>
    </row>
    <row r="3022" spans="1:26" x14ac:dyDescent="0.35">
      <c r="A3022">
        <v>53</v>
      </c>
      <c r="B3022">
        <v>73</v>
      </c>
      <c r="C3022" t="str">
        <f t="shared" si="140"/>
        <v>53073</v>
      </c>
      <c r="D3022" t="str">
        <f t="shared" si="141"/>
        <v>53073</v>
      </c>
      <c r="E3022" t="str">
        <f>VLOOKUP(C3022,Table1[[Column1]:[GEMS_Typo]],2)</f>
        <v>B</v>
      </c>
      <c r="F3022">
        <v>3819.37</v>
      </c>
      <c r="G3022">
        <v>3818.53</v>
      </c>
      <c r="H3022">
        <v>3835.9450000000002</v>
      </c>
      <c r="I3022">
        <v>3834.1750000000002</v>
      </c>
      <c r="J3022">
        <v>3889.8960000000002</v>
      </c>
      <c r="K3022">
        <v>3909.2240000000002</v>
      </c>
      <c r="L3022">
        <v>3822.114</v>
      </c>
      <c r="M3022">
        <v>3821.1219999999998</v>
      </c>
      <c r="N3022">
        <v>3829.942</v>
      </c>
      <c r="O3022">
        <v>3903.5</v>
      </c>
      <c r="P3022">
        <v>4302.9319999999998</v>
      </c>
      <c r="Q3022">
        <v>4214.1329999999998</v>
      </c>
      <c r="R3022">
        <v>4243.2219999999998</v>
      </c>
      <c r="S3022">
        <v>4389.8010000000004</v>
      </c>
      <c r="T3022">
        <v>4376.8500000000004</v>
      </c>
      <c r="U3022">
        <v>4437.6689999999999</v>
      </c>
      <c r="V3022">
        <v>4437.2889999999998</v>
      </c>
      <c r="W3022">
        <v>4442.2070000000003</v>
      </c>
      <c r="X3022">
        <v>4441.5749999999998</v>
      </c>
      <c r="Y3022">
        <v>4444.018</v>
      </c>
      <c r="Z3022">
        <v>4140.0720000000001</v>
      </c>
    </row>
    <row r="3023" spans="1:26" x14ac:dyDescent="0.35">
      <c r="A3023">
        <v>53</v>
      </c>
      <c r="B3023">
        <v>75</v>
      </c>
      <c r="C3023" t="str">
        <f t="shared" si="140"/>
        <v>53075</v>
      </c>
      <c r="D3023" t="str">
        <f t="shared" si="141"/>
        <v>53075</v>
      </c>
      <c r="E3023" t="str">
        <f>VLOOKUP(C3023,Table1[[Column1]:[GEMS_Typo]],2)</f>
        <v>C</v>
      </c>
      <c r="F3023">
        <v>4871.8100000000004</v>
      </c>
      <c r="G3023">
        <v>4871.8100000000004</v>
      </c>
      <c r="H3023">
        <v>4872.0200000000004</v>
      </c>
      <c r="I3023">
        <v>4872.0200000000004</v>
      </c>
      <c r="J3023">
        <v>4871.96</v>
      </c>
      <c r="K3023">
        <v>4868.18</v>
      </c>
      <c r="L3023">
        <v>4904.92</v>
      </c>
      <c r="M3023">
        <v>4886.6719999999996</v>
      </c>
      <c r="N3023">
        <v>4898.5219999999999</v>
      </c>
      <c r="O3023">
        <v>4902.84</v>
      </c>
      <c r="P3023">
        <v>5541.58</v>
      </c>
      <c r="Q3023">
        <v>5528.02</v>
      </c>
      <c r="R3023">
        <v>5498.03</v>
      </c>
      <c r="S3023">
        <v>5582.9340000000002</v>
      </c>
      <c r="T3023">
        <v>5527.2979999999998</v>
      </c>
      <c r="U3023">
        <v>5447.9960000000001</v>
      </c>
      <c r="V3023">
        <v>5447.7740000000003</v>
      </c>
      <c r="W3023">
        <v>5445.28</v>
      </c>
      <c r="X3023">
        <v>5437.9579999999996</v>
      </c>
      <c r="Y3023">
        <v>5434.2259999999997</v>
      </c>
      <c r="Z3023">
        <v>4816.9480000000003</v>
      </c>
    </row>
    <row r="3024" spans="1:26" x14ac:dyDescent="0.35">
      <c r="A3024">
        <v>53</v>
      </c>
      <c r="B3024">
        <v>77</v>
      </c>
      <c r="C3024" t="str">
        <f t="shared" si="140"/>
        <v>53077</v>
      </c>
      <c r="D3024" t="str">
        <f t="shared" si="141"/>
        <v>53077</v>
      </c>
      <c r="E3024" t="str">
        <f>VLOOKUP(C3024,Table1[[Column1]:[GEMS_Typo]],2)</f>
        <v>C</v>
      </c>
      <c r="F3024">
        <v>6664.09</v>
      </c>
      <c r="G3024">
        <v>7715.09</v>
      </c>
      <c r="H3024">
        <v>6976.5730000000003</v>
      </c>
      <c r="I3024">
        <v>6977.0529999999999</v>
      </c>
      <c r="J3024">
        <v>7030.2550000000001</v>
      </c>
      <c r="K3024">
        <v>9614.93</v>
      </c>
      <c r="L3024">
        <v>9671.3580000000002</v>
      </c>
      <c r="M3024">
        <v>9618.9339999999993</v>
      </c>
      <c r="N3024">
        <v>9616.6640000000007</v>
      </c>
      <c r="O3024">
        <v>9993.6299999999992</v>
      </c>
      <c r="P3024">
        <v>10724.927</v>
      </c>
      <c r="Q3024">
        <v>10355.912</v>
      </c>
      <c r="R3024">
        <v>10285.754999999999</v>
      </c>
      <c r="S3024">
        <v>10905.999</v>
      </c>
      <c r="T3024">
        <v>10741.218000000001</v>
      </c>
      <c r="U3024">
        <v>10743.813</v>
      </c>
      <c r="V3024">
        <v>10775.397000000001</v>
      </c>
      <c r="W3024">
        <v>10785.369000000001</v>
      </c>
      <c r="X3024">
        <v>10885.429</v>
      </c>
      <c r="Y3024">
        <v>10895.004999999999</v>
      </c>
      <c r="Z3024">
        <v>10230.963</v>
      </c>
    </row>
    <row r="3025" spans="1:26" x14ac:dyDescent="0.35">
      <c r="A3025">
        <v>54</v>
      </c>
      <c r="B3025">
        <v>1</v>
      </c>
      <c r="C3025" t="str">
        <f t="shared" si="140"/>
        <v>54001</v>
      </c>
      <c r="D3025" t="str">
        <f t="shared" si="141"/>
        <v>54001</v>
      </c>
      <c r="E3025" t="str">
        <f>VLOOKUP(C3025,Table1[[Column1]:[GEMS_Typo]],2)</f>
        <v>D</v>
      </c>
      <c r="F3025">
        <v>1287.7</v>
      </c>
      <c r="G3025">
        <v>1292.3</v>
      </c>
      <c r="H3025">
        <v>1292.3</v>
      </c>
      <c r="I3025">
        <v>1292.02</v>
      </c>
      <c r="J3025">
        <v>1300.8800000000001</v>
      </c>
      <c r="K3025">
        <v>1301.02</v>
      </c>
      <c r="L3025">
        <v>1310.44</v>
      </c>
      <c r="M3025">
        <v>1468.72</v>
      </c>
      <c r="N3025">
        <v>1319.58</v>
      </c>
      <c r="O3025">
        <v>1320.78</v>
      </c>
      <c r="P3025">
        <v>1274.22</v>
      </c>
      <c r="Q3025">
        <v>1274.22</v>
      </c>
      <c r="R3025">
        <v>1272.7</v>
      </c>
      <c r="S3025">
        <v>1272.7</v>
      </c>
      <c r="T3025">
        <v>1272.7</v>
      </c>
      <c r="U3025">
        <v>1272.4860000000001</v>
      </c>
      <c r="V3025">
        <v>1272.4380000000001</v>
      </c>
      <c r="W3025">
        <v>1272.538</v>
      </c>
      <c r="X3025">
        <v>1272.662</v>
      </c>
      <c r="Y3025">
        <v>1272.662</v>
      </c>
      <c r="Z3025">
        <v>1319.11</v>
      </c>
    </row>
    <row r="3026" spans="1:26" x14ac:dyDescent="0.35">
      <c r="A3026">
        <v>54</v>
      </c>
      <c r="B3026">
        <v>3</v>
      </c>
      <c r="C3026" t="str">
        <f t="shared" si="140"/>
        <v>54003</v>
      </c>
      <c r="D3026" t="str">
        <f t="shared" si="141"/>
        <v>54003</v>
      </c>
      <c r="E3026" t="str">
        <f>VLOOKUP(C3026,Table1[[Column1]:[GEMS_Typo]],2)</f>
        <v>B</v>
      </c>
      <c r="F3026">
        <v>1421.96</v>
      </c>
      <c r="G3026">
        <v>1431.62</v>
      </c>
      <c r="H3026">
        <v>1433.24</v>
      </c>
      <c r="I3026">
        <v>1436.08</v>
      </c>
      <c r="J3026">
        <v>1428.45</v>
      </c>
      <c r="K3026">
        <v>1431.15</v>
      </c>
      <c r="L3026">
        <v>1443.01</v>
      </c>
      <c r="M3026">
        <v>1494.07</v>
      </c>
      <c r="N3026">
        <v>1466.64</v>
      </c>
      <c r="O3026">
        <v>1468.56</v>
      </c>
      <c r="P3026">
        <v>1333.72</v>
      </c>
      <c r="Q3026">
        <v>1335.5</v>
      </c>
      <c r="R3026">
        <v>1335.32</v>
      </c>
      <c r="S3026">
        <v>1356.56</v>
      </c>
      <c r="T3026">
        <v>1356.56</v>
      </c>
      <c r="U3026">
        <v>1356.298</v>
      </c>
      <c r="V3026">
        <v>1356.248</v>
      </c>
      <c r="W3026">
        <v>1350.6579999999999</v>
      </c>
      <c r="X3026">
        <v>1356.046</v>
      </c>
      <c r="Y3026">
        <v>1356.04</v>
      </c>
      <c r="Z3026">
        <v>1477.44</v>
      </c>
    </row>
    <row r="3027" spans="1:26" x14ac:dyDescent="0.35">
      <c r="A3027">
        <v>54</v>
      </c>
      <c r="B3027">
        <v>5</v>
      </c>
      <c r="C3027" t="str">
        <f t="shared" si="140"/>
        <v>54005</v>
      </c>
      <c r="D3027" t="str">
        <f t="shared" si="141"/>
        <v>54005</v>
      </c>
      <c r="E3027" t="str">
        <f>VLOOKUP(C3027,Table1[[Column1]:[GEMS_Typo]],2)</f>
        <v>C</v>
      </c>
      <c r="F3027">
        <v>886.72</v>
      </c>
      <c r="G3027">
        <v>885.82</v>
      </c>
      <c r="H3027">
        <v>885.82</v>
      </c>
      <c r="I3027">
        <v>885.16</v>
      </c>
      <c r="J3027">
        <v>882.76</v>
      </c>
      <c r="K3027">
        <v>900.04</v>
      </c>
      <c r="L3027">
        <v>899.56</v>
      </c>
      <c r="M3027">
        <v>899.56</v>
      </c>
      <c r="N3027">
        <v>911.98</v>
      </c>
      <c r="O3027">
        <v>908.58</v>
      </c>
      <c r="P3027">
        <v>872.28</v>
      </c>
      <c r="Q3027">
        <v>867.74</v>
      </c>
      <c r="R3027">
        <v>867.74</v>
      </c>
      <c r="S3027">
        <v>865.06</v>
      </c>
      <c r="T3027">
        <v>865.06</v>
      </c>
      <c r="U3027">
        <v>864.92600000000004</v>
      </c>
      <c r="V3027">
        <v>864.64200000000005</v>
      </c>
      <c r="W3027">
        <v>866.01599999999996</v>
      </c>
      <c r="X3027">
        <v>866.09199999999998</v>
      </c>
      <c r="Y3027">
        <v>866.08399999999995</v>
      </c>
      <c r="Z3027">
        <v>903.98199999999997</v>
      </c>
    </row>
    <row r="3028" spans="1:26" x14ac:dyDescent="0.35">
      <c r="A3028">
        <v>54</v>
      </c>
      <c r="B3028">
        <v>7</v>
      </c>
      <c r="C3028" t="str">
        <f t="shared" si="140"/>
        <v>54007</v>
      </c>
      <c r="D3028" t="str">
        <f t="shared" si="141"/>
        <v>54007</v>
      </c>
      <c r="E3028" t="str">
        <f>VLOOKUP(C3028,Table1[[Column1]:[GEMS_Typo]],2)</f>
        <v>C</v>
      </c>
      <c r="F3028">
        <v>1669.06</v>
      </c>
      <c r="G3028">
        <v>1675.62</v>
      </c>
      <c r="H3028">
        <v>1679.94</v>
      </c>
      <c r="I3028">
        <v>1671.72</v>
      </c>
      <c r="J3028">
        <v>1672.74</v>
      </c>
      <c r="K3028">
        <v>1656.18</v>
      </c>
      <c r="L3028">
        <v>1656.36</v>
      </c>
      <c r="M3028">
        <v>1662.52</v>
      </c>
      <c r="N3028">
        <v>1679.74</v>
      </c>
      <c r="O3028">
        <v>1679.74</v>
      </c>
      <c r="P3028">
        <v>1647.94</v>
      </c>
      <c r="Q3028">
        <v>1648.22</v>
      </c>
      <c r="R3028">
        <v>1648.22</v>
      </c>
      <c r="S3028">
        <v>1648.22</v>
      </c>
      <c r="T3028">
        <v>1648.22</v>
      </c>
      <c r="U3028">
        <v>1648.0419999999999</v>
      </c>
      <c r="V3028">
        <v>1648.04</v>
      </c>
      <c r="W3028">
        <v>1649.0419999999999</v>
      </c>
      <c r="X3028">
        <v>1649.1279999999999</v>
      </c>
      <c r="Y3028">
        <v>1649.15</v>
      </c>
      <c r="Z3028">
        <v>1706.02</v>
      </c>
    </row>
    <row r="3029" spans="1:26" x14ac:dyDescent="0.35">
      <c r="A3029">
        <v>54</v>
      </c>
      <c r="B3029">
        <v>9</v>
      </c>
      <c r="C3029" t="str">
        <f t="shared" si="140"/>
        <v>54009</v>
      </c>
      <c r="D3029" t="str">
        <f t="shared" si="141"/>
        <v>54009</v>
      </c>
      <c r="E3029" t="str">
        <f>VLOOKUP(C3029,Table1[[Column1]:[GEMS_Typo]],2)</f>
        <v>C</v>
      </c>
      <c r="F3029">
        <v>543.64</v>
      </c>
      <c r="G3029">
        <v>546.14</v>
      </c>
      <c r="H3029">
        <v>548.22</v>
      </c>
      <c r="I3029">
        <v>547.32000000000005</v>
      </c>
      <c r="J3029">
        <v>545.79999999999995</v>
      </c>
      <c r="K3029">
        <v>546.02</v>
      </c>
      <c r="L3029">
        <v>548.5</v>
      </c>
      <c r="M3029">
        <v>696.04</v>
      </c>
      <c r="N3029">
        <v>696.3</v>
      </c>
      <c r="O3029">
        <v>692.58</v>
      </c>
      <c r="P3029">
        <v>481.16</v>
      </c>
      <c r="Q3029">
        <v>481.66</v>
      </c>
      <c r="R3029">
        <v>481.66</v>
      </c>
      <c r="S3029">
        <v>481.74</v>
      </c>
      <c r="T3029">
        <v>481.74</v>
      </c>
      <c r="U3029">
        <v>481.69</v>
      </c>
      <c r="V3029">
        <v>481.98</v>
      </c>
      <c r="W3029">
        <v>480.43</v>
      </c>
      <c r="X3029">
        <v>481.11</v>
      </c>
      <c r="Y3029">
        <v>481.11</v>
      </c>
      <c r="Z3029">
        <v>543.38</v>
      </c>
    </row>
    <row r="3030" spans="1:26" x14ac:dyDescent="0.35">
      <c r="A3030">
        <v>54</v>
      </c>
      <c r="B3030">
        <v>11</v>
      </c>
      <c r="C3030" t="str">
        <f t="shared" si="140"/>
        <v>54011</v>
      </c>
      <c r="D3030" t="str">
        <f t="shared" si="141"/>
        <v>54011</v>
      </c>
      <c r="E3030" t="str">
        <f>VLOOKUP(C3030,Table1[[Column1]:[GEMS_Typo]],2)</f>
        <v>B</v>
      </c>
      <c r="F3030">
        <v>1789.09</v>
      </c>
      <c r="G3030">
        <v>1752.79</v>
      </c>
      <c r="H3030">
        <v>1750.11</v>
      </c>
      <c r="I3030">
        <v>1767.27</v>
      </c>
      <c r="J3030">
        <v>1778.84</v>
      </c>
      <c r="K3030">
        <v>1770.75</v>
      </c>
      <c r="L3030">
        <v>1672</v>
      </c>
      <c r="M3030">
        <v>2132.85</v>
      </c>
      <c r="N3030">
        <v>2020.79</v>
      </c>
      <c r="O3030">
        <v>2045.87</v>
      </c>
      <c r="P3030">
        <v>1508.81</v>
      </c>
      <c r="Q3030">
        <v>1508.19</v>
      </c>
      <c r="R3030">
        <v>1505.19</v>
      </c>
      <c r="S3030">
        <v>1506.49</v>
      </c>
      <c r="T3030">
        <v>1510.26</v>
      </c>
      <c r="U3030">
        <v>1522.806</v>
      </c>
      <c r="V3030">
        <v>1521</v>
      </c>
      <c r="W3030">
        <v>1523.47</v>
      </c>
      <c r="X3030">
        <v>1523.981</v>
      </c>
      <c r="Y3030">
        <v>1523.981</v>
      </c>
      <c r="Z3030">
        <v>2007.463</v>
      </c>
    </row>
    <row r="3031" spans="1:26" x14ac:dyDescent="0.35">
      <c r="A3031">
        <v>54</v>
      </c>
      <c r="B3031">
        <v>13</v>
      </c>
      <c r="C3031" t="str">
        <f t="shared" si="140"/>
        <v>54013</v>
      </c>
      <c r="D3031" t="str">
        <f t="shared" si="141"/>
        <v>54013</v>
      </c>
      <c r="E3031" t="str">
        <f>VLOOKUP(C3031,Table1[[Column1]:[GEMS_Typo]],2)</f>
        <v>C</v>
      </c>
      <c r="F3031">
        <v>914.16</v>
      </c>
      <c r="G3031">
        <v>916.28</v>
      </c>
      <c r="H3031">
        <v>916.28</v>
      </c>
      <c r="I3031">
        <v>912.94</v>
      </c>
      <c r="J3031">
        <v>914.2</v>
      </c>
      <c r="K3031">
        <v>914.2</v>
      </c>
      <c r="L3031">
        <v>915.78</v>
      </c>
      <c r="M3031">
        <v>932.98</v>
      </c>
      <c r="N3031">
        <v>932.98</v>
      </c>
      <c r="O3031">
        <v>933.7</v>
      </c>
      <c r="P3031">
        <v>929.92</v>
      </c>
      <c r="Q3031">
        <v>932.62</v>
      </c>
      <c r="R3031">
        <v>930.36</v>
      </c>
      <c r="S3031">
        <v>933.12</v>
      </c>
      <c r="T3031">
        <v>933.12</v>
      </c>
      <c r="U3031">
        <v>933.03800000000001</v>
      </c>
      <c r="V3031">
        <v>933.03800000000001</v>
      </c>
      <c r="W3031">
        <v>933.1</v>
      </c>
      <c r="X3031">
        <v>933.1</v>
      </c>
      <c r="Y3031">
        <v>933.1</v>
      </c>
      <c r="Z3031">
        <v>936.46</v>
      </c>
    </row>
    <row r="3032" spans="1:26" x14ac:dyDescent="0.35">
      <c r="A3032">
        <v>54</v>
      </c>
      <c r="B3032">
        <v>15</v>
      </c>
      <c r="C3032" t="str">
        <f t="shared" si="140"/>
        <v>54015</v>
      </c>
      <c r="D3032" t="str">
        <f t="shared" si="141"/>
        <v>54015</v>
      </c>
      <c r="E3032" t="str">
        <f>VLOOKUP(C3032,Table1[[Column1]:[GEMS_Typo]],2)</f>
        <v>C</v>
      </c>
      <c r="F3032">
        <v>1053.1199999999999</v>
      </c>
      <c r="G3032">
        <v>1053.1199999999999</v>
      </c>
      <c r="H3032">
        <v>1053.1199999999999</v>
      </c>
      <c r="I3032">
        <v>1053.1199999999999</v>
      </c>
      <c r="J3032">
        <v>1053.1199999999999</v>
      </c>
      <c r="K3032">
        <v>1053.1199999999999</v>
      </c>
      <c r="L3032">
        <v>1053.1199999999999</v>
      </c>
      <c r="M3032">
        <v>1048.94</v>
      </c>
      <c r="N3032">
        <v>1048.94</v>
      </c>
      <c r="O3032">
        <v>1061.9000000000001</v>
      </c>
      <c r="P3032">
        <v>1061.9000000000001</v>
      </c>
      <c r="Q3032">
        <v>1061.9000000000001</v>
      </c>
      <c r="R3032">
        <v>1060.9000000000001</v>
      </c>
      <c r="S3032">
        <v>1061.24</v>
      </c>
      <c r="T3032">
        <v>1061.24</v>
      </c>
      <c r="U3032">
        <v>1061.1400000000001</v>
      </c>
      <c r="V3032">
        <v>1061.1300000000001</v>
      </c>
      <c r="W3032">
        <v>1061.248</v>
      </c>
      <c r="X3032">
        <v>1061.2380000000001</v>
      </c>
      <c r="Y3032">
        <v>1061.3699999999999</v>
      </c>
      <c r="Z3032">
        <v>1061.3699999999999</v>
      </c>
    </row>
    <row r="3033" spans="1:26" x14ac:dyDescent="0.35">
      <c r="A3033">
        <v>54</v>
      </c>
      <c r="B3033">
        <v>17</v>
      </c>
      <c r="C3033" t="str">
        <f t="shared" si="140"/>
        <v>54017</v>
      </c>
      <c r="D3033" t="str">
        <f t="shared" si="141"/>
        <v>54017</v>
      </c>
      <c r="E3033" t="str">
        <f>VLOOKUP(C3033,Table1[[Column1]:[GEMS_Typo]],2)</f>
        <v>C</v>
      </c>
      <c r="F3033">
        <v>1074.76</v>
      </c>
      <c r="G3033">
        <v>1075.1600000000001</v>
      </c>
      <c r="H3033">
        <v>1075.54</v>
      </c>
      <c r="I3033">
        <v>1069.6600000000001</v>
      </c>
      <c r="J3033">
        <v>1067.46</v>
      </c>
      <c r="K3033">
        <v>1067.46</v>
      </c>
      <c r="L3033">
        <v>1069.94</v>
      </c>
      <c r="M3033">
        <v>1069.94</v>
      </c>
      <c r="N3033">
        <v>1069.74</v>
      </c>
      <c r="O3033">
        <v>1113.74</v>
      </c>
      <c r="P3033">
        <v>1101.3399999999999</v>
      </c>
      <c r="Q3033">
        <v>1100.1400000000001</v>
      </c>
      <c r="R3033">
        <v>1100.1400000000001</v>
      </c>
      <c r="S3033">
        <v>1096.4000000000001</v>
      </c>
      <c r="T3033">
        <v>1096.4000000000001</v>
      </c>
      <c r="U3033">
        <v>1096.4580000000001</v>
      </c>
      <c r="V3033">
        <v>1096.44</v>
      </c>
      <c r="W3033">
        <v>1096.6759999999999</v>
      </c>
      <c r="X3033">
        <v>1096.78</v>
      </c>
      <c r="Y3033">
        <v>1096</v>
      </c>
      <c r="Z3033">
        <v>1108.4000000000001</v>
      </c>
    </row>
    <row r="3034" spans="1:26" x14ac:dyDescent="0.35">
      <c r="A3034">
        <v>54</v>
      </c>
      <c r="B3034">
        <v>19</v>
      </c>
      <c r="C3034" t="str">
        <f t="shared" si="140"/>
        <v>54019</v>
      </c>
      <c r="D3034" t="str">
        <f t="shared" si="141"/>
        <v>54019</v>
      </c>
      <c r="E3034" t="str">
        <f>VLOOKUP(C3034,Table1[[Column1]:[GEMS_Typo]],2)</f>
        <v>C</v>
      </c>
      <c r="F3034">
        <v>2008.48</v>
      </c>
      <c r="G3034">
        <v>2009.1</v>
      </c>
      <c r="H3034">
        <v>2010.32</v>
      </c>
      <c r="I3034">
        <v>2009.8</v>
      </c>
      <c r="J3034">
        <v>2015.92</v>
      </c>
      <c r="K3034">
        <v>2060.6999999999998</v>
      </c>
      <c r="L3034">
        <v>2043.8</v>
      </c>
      <c r="M3034">
        <v>2059.06</v>
      </c>
      <c r="N3034">
        <v>2082.1799999999998</v>
      </c>
      <c r="O3034">
        <v>2079.36</v>
      </c>
      <c r="P3034">
        <v>1926.21</v>
      </c>
      <c r="Q3034">
        <v>1924.93</v>
      </c>
      <c r="R3034">
        <v>1924.93</v>
      </c>
      <c r="S3034">
        <v>1924.93</v>
      </c>
      <c r="T3034">
        <v>1924.93</v>
      </c>
      <c r="U3034">
        <v>1924.492</v>
      </c>
      <c r="V3034">
        <v>1924.7460000000001</v>
      </c>
      <c r="W3034">
        <v>1924.1079999999999</v>
      </c>
      <c r="X3034">
        <v>1923.91</v>
      </c>
      <c r="Y3034">
        <v>1923.9059999999999</v>
      </c>
      <c r="Z3034">
        <v>2094.752</v>
      </c>
    </row>
    <row r="3035" spans="1:26" x14ac:dyDescent="0.35">
      <c r="A3035">
        <v>54</v>
      </c>
      <c r="B3035">
        <v>21</v>
      </c>
      <c r="C3035" t="str">
        <f t="shared" si="140"/>
        <v>54021</v>
      </c>
      <c r="D3035" t="str">
        <f t="shared" si="141"/>
        <v>54021</v>
      </c>
      <c r="E3035" t="str">
        <f>VLOOKUP(C3035,Table1[[Column1]:[GEMS_Typo]],2)</f>
        <v>F</v>
      </c>
      <c r="F3035">
        <v>940</v>
      </c>
      <c r="G3035">
        <v>940</v>
      </c>
      <c r="H3035">
        <v>939.94</v>
      </c>
      <c r="I3035">
        <v>939.42</v>
      </c>
      <c r="J3035">
        <v>938.56</v>
      </c>
      <c r="K3035">
        <v>938.56</v>
      </c>
      <c r="L3035">
        <v>944.18</v>
      </c>
      <c r="M3035">
        <v>969.16</v>
      </c>
      <c r="N3035">
        <v>969.16</v>
      </c>
      <c r="O3035">
        <v>969.16</v>
      </c>
      <c r="P3035">
        <v>952.96</v>
      </c>
      <c r="Q3035">
        <v>952.96</v>
      </c>
      <c r="R3035">
        <v>952.96</v>
      </c>
      <c r="S3035">
        <v>952.96</v>
      </c>
      <c r="T3035">
        <v>952.96</v>
      </c>
      <c r="U3035">
        <v>952.86199999999997</v>
      </c>
      <c r="V3035">
        <v>950.77800000000002</v>
      </c>
      <c r="W3035">
        <v>953.05600000000004</v>
      </c>
      <c r="X3035">
        <v>953.05600000000004</v>
      </c>
      <c r="Y3035">
        <v>953.05600000000004</v>
      </c>
      <c r="Z3035">
        <v>969.25599999999997</v>
      </c>
    </row>
    <row r="3036" spans="1:26" x14ac:dyDescent="0.35">
      <c r="A3036">
        <v>54</v>
      </c>
      <c r="B3036">
        <v>23</v>
      </c>
      <c r="C3036" t="str">
        <f t="shared" si="140"/>
        <v>54023</v>
      </c>
      <c r="D3036" t="str">
        <f t="shared" si="141"/>
        <v>54023</v>
      </c>
      <c r="E3036" t="str">
        <f>VLOOKUP(C3036,Table1[[Column1]:[GEMS_Typo]],2)</f>
        <v>D</v>
      </c>
      <c r="F3036">
        <v>763.5</v>
      </c>
      <c r="G3036">
        <v>763.5</v>
      </c>
      <c r="H3036">
        <v>762.9</v>
      </c>
      <c r="I3036">
        <v>764.5</v>
      </c>
      <c r="J3036">
        <v>762.9</v>
      </c>
      <c r="K3036">
        <v>762.9</v>
      </c>
      <c r="L3036">
        <v>769.52</v>
      </c>
      <c r="M3036">
        <v>779.74</v>
      </c>
      <c r="N3036">
        <v>777.42</v>
      </c>
      <c r="O3036">
        <v>778.02</v>
      </c>
      <c r="P3036">
        <v>742.12</v>
      </c>
      <c r="Q3036">
        <v>764.9</v>
      </c>
      <c r="R3036">
        <v>762.77</v>
      </c>
      <c r="S3036">
        <v>765.12</v>
      </c>
      <c r="T3036">
        <v>765.12</v>
      </c>
      <c r="U3036">
        <v>807.44</v>
      </c>
      <c r="V3036">
        <v>807.20399999999995</v>
      </c>
      <c r="W3036">
        <v>807.5</v>
      </c>
      <c r="X3036">
        <v>811.44</v>
      </c>
      <c r="Y3036">
        <v>827.37</v>
      </c>
      <c r="Z3036">
        <v>902.88599999999997</v>
      </c>
    </row>
    <row r="3037" spans="1:26" x14ac:dyDescent="0.35">
      <c r="A3037">
        <v>54</v>
      </c>
      <c r="B3037">
        <v>25</v>
      </c>
      <c r="C3037" t="str">
        <f t="shared" si="140"/>
        <v>54025</v>
      </c>
      <c r="D3037" t="str">
        <f t="shared" si="141"/>
        <v>54025</v>
      </c>
      <c r="E3037" t="str">
        <f>VLOOKUP(C3037,Table1[[Column1]:[GEMS_Typo]],2)</f>
        <v>C</v>
      </c>
      <c r="F3037">
        <v>2386.11</v>
      </c>
      <c r="G3037">
        <v>2336.11</v>
      </c>
      <c r="H3037">
        <v>2330.81</v>
      </c>
      <c r="I3037">
        <v>2340.73</v>
      </c>
      <c r="J3037">
        <v>2339.39</v>
      </c>
      <c r="K3037">
        <v>2341.61</v>
      </c>
      <c r="L3037">
        <v>2385.91</v>
      </c>
      <c r="M3037">
        <v>2405.0700000000002</v>
      </c>
      <c r="N3037">
        <v>2481.81</v>
      </c>
      <c r="O3037">
        <v>2481.29</v>
      </c>
      <c r="P3037">
        <v>2115.5100000000002</v>
      </c>
      <c r="Q3037">
        <v>2115.5100000000002</v>
      </c>
      <c r="R3037">
        <v>2111.69</v>
      </c>
      <c r="S3037">
        <v>2115.81</v>
      </c>
      <c r="T3037">
        <v>2114.9299999999998</v>
      </c>
      <c r="U3037">
        <v>2116.3739999999998</v>
      </c>
      <c r="V3037">
        <v>2116.788</v>
      </c>
      <c r="W3037">
        <v>2117.0479999999998</v>
      </c>
      <c r="X3037">
        <v>2118.7179999999998</v>
      </c>
      <c r="Y3037">
        <v>2118.7179999999998</v>
      </c>
      <c r="Z3037">
        <v>2379.0100000000002</v>
      </c>
    </row>
    <row r="3038" spans="1:26" x14ac:dyDescent="0.35">
      <c r="A3038">
        <v>54</v>
      </c>
      <c r="B3038">
        <v>27</v>
      </c>
      <c r="C3038" t="str">
        <f t="shared" si="140"/>
        <v>54027</v>
      </c>
      <c r="D3038" t="str">
        <f t="shared" si="141"/>
        <v>54027</v>
      </c>
      <c r="E3038" t="str">
        <f>VLOOKUP(C3038,Table1[[Column1]:[GEMS_Typo]],2)</f>
        <v>C</v>
      </c>
      <c r="F3038">
        <v>1381.48</v>
      </c>
      <c r="G3038">
        <v>1382.66</v>
      </c>
      <c r="H3038">
        <v>1385</v>
      </c>
      <c r="I3038">
        <v>1381.6</v>
      </c>
      <c r="J3038">
        <v>1378.6</v>
      </c>
      <c r="K3038">
        <v>1379.54</v>
      </c>
      <c r="L3038">
        <v>1395.82</v>
      </c>
      <c r="M3038">
        <v>1395.82</v>
      </c>
      <c r="N3038">
        <v>1395.82</v>
      </c>
      <c r="O3038">
        <v>1399.86</v>
      </c>
      <c r="P3038">
        <v>1365.9</v>
      </c>
      <c r="Q3038">
        <v>1367.02</v>
      </c>
      <c r="R3038">
        <v>1367.02</v>
      </c>
      <c r="S3038">
        <v>1364.46</v>
      </c>
      <c r="T3038">
        <v>1364.46</v>
      </c>
      <c r="U3038">
        <v>1364.566</v>
      </c>
      <c r="V3038">
        <v>1364.548</v>
      </c>
      <c r="W3038">
        <v>1364.44</v>
      </c>
      <c r="X3038">
        <v>1364.646</v>
      </c>
      <c r="Y3038">
        <v>1364.818</v>
      </c>
      <c r="Z3038">
        <v>1419.184</v>
      </c>
    </row>
    <row r="3039" spans="1:26" x14ac:dyDescent="0.35">
      <c r="A3039">
        <v>54</v>
      </c>
      <c r="B3039">
        <v>29</v>
      </c>
      <c r="C3039" t="str">
        <f t="shared" si="140"/>
        <v>54029</v>
      </c>
      <c r="D3039" t="str">
        <f t="shared" si="141"/>
        <v>54029</v>
      </c>
      <c r="E3039" t="str">
        <f>VLOOKUP(C3039,Table1[[Column1]:[GEMS_Typo]],2)</f>
        <v>C</v>
      </c>
      <c r="F3039">
        <v>631.89</v>
      </c>
      <c r="G3039">
        <v>632.66</v>
      </c>
      <c r="H3039">
        <v>633.38</v>
      </c>
      <c r="I3039">
        <v>635.02</v>
      </c>
      <c r="J3039">
        <v>633.64</v>
      </c>
      <c r="K3039">
        <v>632.97</v>
      </c>
      <c r="L3039">
        <v>612.12</v>
      </c>
      <c r="M3039">
        <v>513.52</v>
      </c>
      <c r="N3039">
        <v>512.70000000000005</v>
      </c>
      <c r="O3039">
        <v>513</v>
      </c>
      <c r="P3039">
        <v>465.12</v>
      </c>
      <c r="Q3039">
        <v>466</v>
      </c>
      <c r="R3039">
        <v>466</v>
      </c>
      <c r="S3039">
        <v>466</v>
      </c>
      <c r="T3039">
        <v>467.5</v>
      </c>
      <c r="U3039">
        <v>465.94</v>
      </c>
      <c r="V3039">
        <v>464.88</v>
      </c>
      <c r="W3039">
        <v>466.334</v>
      </c>
      <c r="X3039">
        <v>466.57400000000001</v>
      </c>
      <c r="Y3039">
        <v>469.274</v>
      </c>
      <c r="Z3039">
        <v>678.38599999999997</v>
      </c>
    </row>
    <row r="3040" spans="1:26" x14ac:dyDescent="0.35">
      <c r="A3040">
        <v>54</v>
      </c>
      <c r="B3040">
        <v>31</v>
      </c>
      <c r="C3040" t="str">
        <f t="shared" si="140"/>
        <v>54031</v>
      </c>
      <c r="D3040" t="str">
        <f t="shared" si="141"/>
        <v>54031</v>
      </c>
      <c r="E3040" t="str">
        <f>VLOOKUP(C3040,Table1[[Column1]:[GEMS_Typo]],2)</f>
        <v>E</v>
      </c>
      <c r="F3040">
        <v>1127.9000000000001</v>
      </c>
      <c r="G3040">
        <v>1087.9000000000001</v>
      </c>
      <c r="H3040">
        <v>1088.18</v>
      </c>
      <c r="I3040">
        <v>1088.32</v>
      </c>
      <c r="J3040">
        <v>1085.74</v>
      </c>
      <c r="K3040">
        <v>1085.74</v>
      </c>
      <c r="L3040">
        <v>1100.48</v>
      </c>
      <c r="M3040">
        <v>1189.2</v>
      </c>
      <c r="N3040">
        <v>1232.7</v>
      </c>
      <c r="O3040">
        <v>1235.82</v>
      </c>
      <c r="P3040">
        <v>1057.4000000000001</v>
      </c>
      <c r="Q3040">
        <v>1094.72</v>
      </c>
      <c r="R3040">
        <v>1094.72</v>
      </c>
      <c r="S3040">
        <v>1094.72</v>
      </c>
      <c r="T3040">
        <v>1094.72</v>
      </c>
      <c r="U3040">
        <v>1095.828</v>
      </c>
      <c r="V3040">
        <v>1095.806</v>
      </c>
      <c r="W3040">
        <v>1095.9480000000001</v>
      </c>
      <c r="X3040">
        <v>1094.848</v>
      </c>
      <c r="Y3040">
        <v>1095.6279999999999</v>
      </c>
      <c r="Z3040">
        <v>1160.6500000000001</v>
      </c>
    </row>
    <row r="3041" spans="1:26" x14ac:dyDescent="0.35">
      <c r="A3041">
        <v>54</v>
      </c>
      <c r="B3041">
        <v>33</v>
      </c>
      <c r="C3041" t="str">
        <f t="shared" si="140"/>
        <v>54033</v>
      </c>
      <c r="D3041" t="str">
        <f t="shared" si="141"/>
        <v>54033</v>
      </c>
      <c r="E3041" t="str">
        <f>VLOOKUP(C3041,Table1[[Column1]:[GEMS_Typo]],2)</f>
        <v>C</v>
      </c>
      <c r="F3041">
        <v>1982.53</v>
      </c>
      <c r="G3041">
        <v>1943.41</v>
      </c>
      <c r="H3041">
        <v>1938.83</v>
      </c>
      <c r="I3041">
        <v>1958.83</v>
      </c>
      <c r="J3041">
        <v>1970.85</v>
      </c>
      <c r="K3041">
        <v>1977.83</v>
      </c>
      <c r="L3041">
        <v>1917.48</v>
      </c>
      <c r="M3041">
        <v>2311.9</v>
      </c>
      <c r="N3041">
        <v>2310.16</v>
      </c>
      <c r="O3041">
        <v>2309.16</v>
      </c>
      <c r="P3041">
        <v>1828.04</v>
      </c>
      <c r="Q3041">
        <v>1827.78</v>
      </c>
      <c r="R3041">
        <v>1829.42</v>
      </c>
      <c r="S3041">
        <v>1829.7</v>
      </c>
      <c r="T3041">
        <v>1831.38</v>
      </c>
      <c r="U3041">
        <v>1831.194</v>
      </c>
      <c r="V3041">
        <v>1831.471</v>
      </c>
      <c r="W3041">
        <v>1833.0150000000001</v>
      </c>
      <c r="X3041">
        <v>1833.0070000000001</v>
      </c>
      <c r="Y3041">
        <v>1837.9069999999999</v>
      </c>
      <c r="Z3041">
        <v>2320.547</v>
      </c>
    </row>
    <row r="3042" spans="1:26" x14ac:dyDescent="0.35">
      <c r="A3042">
        <v>54</v>
      </c>
      <c r="B3042">
        <v>35</v>
      </c>
      <c r="C3042" t="str">
        <f t="shared" si="140"/>
        <v>54035</v>
      </c>
      <c r="D3042" t="str">
        <f t="shared" si="141"/>
        <v>54035</v>
      </c>
      <c r="E3042" t="str">
        <f>VLOOKUP(C3042,Table1[[Column1]:[GEMS_Typo]],2)</f>
        <v>C</v>
      </c>
      <c r="F3042">
        <v>1866.52</v>
      </c>
      <c r="G3042">
        <v>1867.22</v>
      </c>
      <c r="H3042">
        <v>1871.04</v>
      </c>
      <c r="I3042">
        <v>1868.7</v>
      </c>
      <c r="J3042">
        <v>1866.48</v>
      </c>
      <c r="K3042">
        <v>1866.48</v>
      </c>
      <c r="L3042">
        <v>1891.38</v>
      </c>
      <c r="M3042">
        <v>1901.36</v>
      </c>
      <c r="N3042">
        <v>1928.4</v>
      </c>
      <c r="O3042">
        <v>1927.38</v>
      </c>
      <c r="P3042">
        <v>1845.26</v>
      </c>
      <c r="Q3042">
        <v>1845.8</v>
      </c>
      <c r="R3042">
        <v>1845.8</v>
      </c>
      <c r="S3042">
        <v>1846.52</v>
      </c>
      <c r="T3042">
        <v>1846.24</v>
      </c>
      <c r="U3042">
        <v>1846.248</v>
      </c>
      <c r="V3042">
        <v>1846.1279999999999</v>
      </c>
      <c r="W3042">
        <v>1847.5</v>
      </c>
      <c r="X3042">
        <v>1849.2159999999999</v>
      </c>
      <c r="Y3042">
        <v>1849.242</v>
      </c>
      <c r="Z3042">
        <v>1936.5940000000001</v>
      </c>
    </row>
    <row r="3043" spans="1:26" x14ac:dyDescent="0.35">
      <c r="A3043">
        <v>54</v>
      </c>
      <c r="B3043">
        <v>37</v>
      </c>
      <c r="C3043" t="str">
        <f t="shared" si="140"/>
        <v>54037</v>
      </c>
      <c r="D3043" t="str">
        <f t="shared" si="141"/>
        <v>54037</v>
      </c>
      <c r="E3043" t="str">
        <f>VLOOKUP(C3043,Table1[[Column1]:[GEMS_Typo]],2)</f>
        <v>A</v>
      </c>
      <c r="F3043">
        <v>964.78</v>
      </c>
      <c r="G3043">
        <v>965.98</v>
      </c>
      <c r="H3043">
        <v>968.78</v>
      </c>
      <c r="I3043">
        <v>964.82</v>
      </c>
      <c r="J3043">
        <v>965.4</v>
      </c>
      <c r="K3043">
        <v>960.34</v>
      </c>
      <c r="L3043">
        <v>960.76</v>
      </c>
      <c r="M3043">
        <v>989.13</v>
      </c>
      <c r="N3043">
        <v>992.57</v>
      </c>
      <c r="O3043">
        <v>998.13</v>
      </c>
      <c r="P3043">
        <v>908.55</v>
      </c>
      <c r="Q3043">
        <v>906.84</v>
      </c>
      <c r="R3043">
        <v>908.55</v>
      </c>
      <c r="S3043">
        <v>938.32</v>
      </c>
      <c r="T3043">
        <v>938.89</v>
      </c>
      <c r="U3043">
        <v>938.88</v>
      </c>
      <c r="V3043">
        <v>938.62199999999996</v>
      </c>
      <c r="W3043">
        <v>940.61800000000005</v>
      </c>
      <c r="X3043">
        <v>940.64700000000005</v>
      </c>
      <c r="Y3043">
        <v>953.55100000000004</v>
      </c>
      <c r="Z3043">
        <v>1113.2909999999999</v>
      </c>
    </row>
    <row r="3044" spans="1:26" x14ac:dyDescent="0.35">
      <c r="A3044">
        <v>54</v>
      </c>
      <c r="B3044">
        <v>39</v>
      </c>
      <c r="C3044" t="str">
        <f t="shared" si="140"/>
        <v>54039</v>
      </c>
      <c r="D3044" t="str">
        <f t="shared" si="141"/>
        <v>54039</v>
      </c>
      <c r="E3044" t="str">
        <f>VLOOKUP(C3044,Table1[[Column1]:[GEMS_Typo]],2)</f>
        <v>C</v>
      </c>
      <c r="F3044">
        <v>3859.05</v>
      </c>
      <c r="G3044">
        <v>3796.29</v>
      </c>
      <c r="H3044">
        <v>3791.65</v>
      </c>
      <c r="I3044">
        <v>3851.13</v>
      </c>
      <c r="J3044">
        <v>3847.39</v>
      </c>
      <c r="K3044">
        <v>3810.88</v>
      </c>
      <c r="L3044">
        <v>3695.32</v>
      </c>
      <c r="M3044">
        <v>4161.74</v>
      </c>
      <c r="N3044">
        <v>4061.26</v>
      </c>
      <c r="O3044">
        <v>4049.52</v>
      </c>
      <c r="P3044">
        <v>3233.55</v>
      </c>
      <c r="Q3044">
        <v>3234.21</v>
      </c>
      <c r="R3044">
        <v>3233.38</v>
      </c>
      <c r="S3044">
        <v>3241.72</v>
      </c>
      <c r="T3044">
        <v>3236.08</v>
      </c>
      <c r="U3044">
        <v>3186.3440000000001</v>
      </c>
      <c r="V3044">
        <v>3184.0239999999999</v>
      </c>
      <c r="W3044">
        <v>3186.32</v>
      </c>
      <c r="X3044">
        <v>3186.712</v>
      </c>
      <c r="Y3044">
        <v>3185.4360000000001</v>
      </c>
      <c r="Z3044">
        <v>4095.7269999999999</v>
      </c>
    </row>
    <row r="3045" spans="1:26" x14ac:dyDescent="0.35">
      <c r="A3045">
        <v>54</v>
      </c>
      <c r="B3045">
        <v>41</v>
      </c>
      <c r="C3045" t="str">
        <f t="shared" si="140"/>
        <v>54041</v>
      </c>
      <c r="D3045" t="str">
        <f t="shared" si="141"/>
        <v>54041</v>
      </c>
      <c r="E3045" t="str">
        <f>VLOOKUP(C3045,Table1[[Column1]:[GEMS_Typo]],2)</f>
        <v>C</v>
      </c>
      <c r="F3045">
        <v>1472.32</v>
      </c>
      <c r="G3045">
        <v>1486.24</v>
      </c>
      <c r="H3045">
        <v>1486.86</v>
      </c>
      <c r="I3045">
        <v>1475.94</v>
      </c>
      <c r="J3045">
        <v>1469.08</v>
      </c>
      <c r="K3045">
        <v>1470.3</v>
      </c>
      <c r="L3045">
        <v>1470.3</v>
      </c>
      <c r="M3045">
        <v>1465.72</v>
      </c>
      <c r="N3045">
        <v>1469.54</v>
      </c>
      <c r="O3045">
        <v>1469.52</v>
      </c>
      <c r="P3045">
        <v>1349.24</v>
      </c>
      <c r="Q3045">
        <v>1349.24</v>
      </c>
      <c r="R3045">
        <v>1346.14</v>
      </c>
      <c r="S3045">
        <v>1346.14</v>
      </c>
      <c r="T3045">
        <v>1346.14</v>
      </c>
      <c r="U3045">
        <v>1345.998</v>
      </c>
      <c r="V3045">
        <v>1345.8979999999999</v>
      </c>
      <c r="W3045">
        <v>1345.8920000000001</v>
      </c>
      <c r="X3045">
        <v>1345.6310000000001</v>
      </c>
      <c r="Y3045">
        <v>1346.345</v>
      </c>
      <c r="Z3045">
        <v>1567.6510000000001</v>
      </c>
    </row>
    <row r="3046" spans="1:26" x14ac:dyDescent="0.35">
      <c r="A3046">
        <v>54</v>
      </c>
      <c r="B3046">
        <v>43</v>
      </c>
      <c r="C3046" t="str">
        <f t="shared" si="140"/>
        <v>54043</v>
      </c>
      <c r="D3046" t="str">
        <f t="shared" si="141"/>
        <v>54043</v>
      </c>
      <c r="E3046" t="str">
        <f>VLOOKUP(C3046,Table1[[Column1]:[GEMS_Typo]],2)</f>
        <v>B</v>
      </c>
      <c r="F3046">
        <v>1306.6600000000001</v>
      </c>
      <c r="G3046">
        <v>1309.94</v>
      </c>
      <c r="H3046">
        <v>1309.94</v>
      </c>
      <c r="I3046">
        <v>1310.02</v>
      </c>
      <c r="J3046">
        <v>1311.06</v>
      </c>
      <c r="K3046">
        <v>1304.54</v>
      </c>
      <c r="L3046">
        <v>1304.54</v>
      </c>
      <c r="M3046">
        <v>1301.8</v>
      </c>
      <c r="N3046">
        <v>1301.8</v>
      </c>
      <c r="O3046">
        <v>1313.02</v>
      </c>
      <c r="P3046">
        <v>1313.02</v>
      </c>
      <c r="Q3046">
        <v>1311.98</v>
      </c>
      <c r="R3046">
        <v>1319.58</v>
      </c>
      <c r="S3046">
        <v>1320.88</v>
      </c>
      <c r="T3046">
        <v>1320.88</v>
      </c>
      <c r="U3046">
        <v>1320.7719999999999</v>
      </c>
      <c r="V3046">
        <v>1320.758</v>
      </c>
      <c r="W3046">
        <v>1323.3979999999999</v>
      </c>
      <c r="X3046">
        <v>1321.136</v>
      </c>
      <c r="Y3046">
        <v>1321.1320000000001</v>
      </c>
      <c r="Z3046">
        <v>1321.1320000000001</v>
      </c>
    </row>
    <row r="3047" spans="1:26" x14ac:dyDescent="0.35">
      <c r="A3047">
        <v>54</v>
      </c>
      <c r="B3047">
        <v>45</v>
      </c>
      <c r="C3047" t="str">
        <f t="shared" si="140"/>
        <v>54045</v>
      </c>
      <c r="D3047" t="str">
        <f t="shared" si="141"/>
        <v>54045</v>
      </c>
      <c r="E3047" t="str">
        <f>VLOOKUP(C3047,Table1[[Column1]:[GEMS_Typo]],2)</f>
        <v>C</v>
      </c>
      <c r="F3047">
        <v>1098.56</v>
      </c>
      <c r="G3047">
        <v>1110.3599999999999</v>
      </c>
      <c r="H3047">
        <v>1114.3399999999999</v>
      </c>
      <c r="I3047">
        <v>1115.1199999999999</v>
      </c>
      <c r="J3047">
        <v>1097.77</v>
      </c>
      <c r="K3047">
        <v>1097.77</v>
      </c>
      <c r="L3047">
        <v>1093.07</v>
      </c>
      <c r="M3047">
        <v>1093.1500000000001</v>
      </c>
      <c r="N3047">
        <v>1093.1500000000001</v>
      </c>
      <c r="O3047">
        <v>1097.43</v>
      </c>
      <c r="P3047">
        <v>1074.99</v>
      </c>
      <c r="Q3047">
        <v>1074.93</v>
      </c>
      <c r="R3047">
        <v>1072.93</v>
      </c>
      <c r="S3047">
        <v>1081.8900000000001</v>
      </c>
      <c r="T3047">
        <v>1082.83</v>
      </c>
      <c r="U3047">
        <v>1081.5219999999999</v>
      </c>
      <c r="V3047">
        <v>1079.998</v>
      </c>
      <c r="W3047">
        <v>1081.7460000000001</v>
      </c>
      <c r="X3047">
        <v>1081.7719999999999</v>
      </c>
      <c r="Y3047">
        <v>1080.508</v>
      </c>
      <c r="Z3047">
        <v>1103.7860000000001</v>
      </c>
    </row>
    <row r="3048" spans="1:26" x14ac:dyDescent="0.35">
      <c r="A3048">
        <v>54</v>
      </c>
      <c r="B3048">
        <v>47</v>
      </c>
      <c r="C3048" t="str">
        <f t="shared" si="140"/>
        <v>54047</v>
      </c>
      <c r="D3048" t="str">
        <f t="shared" si="141"/>
        <v>54047</v>
      </c>
      <c r="E3048" t="str">
        <f>VLOOKUP(C3048,Table1[[Column1]:[GEMS_Typo]],2)</f>
        <v>C</v>
      </c>
      <c r="F3048">
        <v>1368.74</v>
      </c>
      <c r="G3048">
        <v>1369.94</v>
      </c>
      <c r="H3048">
        <v>1368.84</v>
      </c>
      <c r="I3048">
        <v>1368.84</v>
      </c>
      <c r="J3048">
        <v>1369</v>
      </c>
      <c r="K3048">
        <v>1366.82</v>
      </c>
      <c r="L3048">
        <v>1356.92</v>
      </c>
      <c r="M3048">
        <v>1364.58</v>
      </c>
      <c r="N3048">
        <v>1364.52</v>
      </c>
      <c r="O3048">
        <v>1382.04</v>
      </c>
      <c r="P3048">
        <v>1328.48</v>
      </c>
      <c r="Q3048">
        <v>1329.38</v>
      </c>
      <c r="R3048">
        <v>1329.38</v>
      </c>
      <c r="S3048">
        <v>1330.24</v>
      </c>
      <c r="T3048">
        <v>1316.82</v>
      </c>
      <c r="U3048">
        <v>1318.298</v>
      </c>
      <c r="V3048">
        <v>1317.8779999999999</v>
      </c>
      <c r="W3048">
        <v>1318.212</v>
      </c>
      <c r="X3048">
        <v>1318.1279999999999</v>
      </c>
      <c r="Y3048">
        <v>1318.1</v>
      </c>
      <c r="Z3048">
        <v>1372.002</v>
      </c>
    </row>
    <row r="3049" spans="1:26" x14ac:dyDescent="0.35">
      <c r="A3049">
        <v>54</v>
      </c>
      <c r="B3049">
        <v>49</v>
      </c>
      <c r="C3049" t="str">
        <f t="shared" si="140"/>
        <v>54049</v>
      </c>
      <c r="D3049" t="str">
        <f t="shared" si="141"/>
        <v>54049</v>
      </c>
      <c r="E3049" t="str">
        <f>VLOOKUP(C3049,Table1[[Column1]:[GEMS_Typo]],2)</f>
        <v>B</v>
      </c>
      <c r="F3049">
        <v>1622.46</v>
      </c>
      <c r="G3049">
        <v>1612.44</v>
      </c>
      <c r="H3049">
        <v>1605.36</v>
      </c>
      <c r="I3049">
        <v>1623.12</v>
      </c>
      <c r="J3049">
        <v>1623.08</v>
      </c>
      <c r="K3049">
        <v>1627.06</v>
      </c>
      <c r="L3049">
        <v>1681.12</v>
      </c>
      <c r="M3049">
        <v>1812.24</v>
      </c>
      <c r="N3049">
        <v>1813.24</v>
      </c>
      <c r="O3049">
        <v>1813.76</v>
      </c>
      <c r="P3049">
        <v>1520.3</v>
      </c>
      <c r="Q3049">
        <v>1515.14</v>
      </c>
      <c r="R3049">
        <v>1520.74</v>
      </c>
      <c r="S3049">
        <v>1517.78</v>
      </c>
      <c r="T3049">
        <v>1517.4</v>
      </c>
      <c r="U3049">
        <v>1516.5239999999999</v>
      </c>
      <c r="V3049">
        <v>1516.162</v>
      </c>
      <c r="W3049">
        <v>1517.8579999999999</v>
      </c>
      <c r="X3049">
        <v>1518.9480000000001</v>
      </c>
      <c r="Y3049">
        <v>1518.9480000000001</v>
      </c>
      <c r="Z3049">
        <v>1823.414</v>
      </c>
    </row>
    <row r="3050" spans="1:26" x14ac:dyDescent="0.35">
      <c r="A3050">
        <v>54</v>
      </c>
      <c r="B3050">
        <v>51</v>
      </c>
      <c r="C3050" t="str">
        <f t="shared" si="140"/>
        <v>54051</v>
      </c>
      <c r="D3050" t="str">
        <f t="shared" si="141"/>
        <v>54051</v>
      </c>
      <c r="E3050" t="str">
        <f>VLOOKUP(C3050,Table1[[Column1]:[GEMS_Typo]],2)</f>
        <v>C</v>
      </c>
      <c r="F3050">
        <v>1254.0999999999999</v>
      </c>
      <c r="G3050">
        <v>1257.26</v>
      </c>
      <c r="H3050">
        <v>1259.04</v>
      </c>
      <c r="I3050">
        <v>1201.96</v>
      </c>
      <c r="J3050">
        <v>1253.46</v>
      </c>
      <c r="K3050">
        <v>1250.9000000000001</v>
      </c>
      <c r="L3050">
        <v>1240.9000000000001</v>
      </c>
      <c r="M3050">
        <v>1276.74</v>
      </c>
      <c r="N3050">
        <v>1282.94</v>
      </c>
      <c r="O3050">
        <v>1281.06</v>
      </c>
      <c r="P3050">
        <v>1154.3800000000001</v>
      </c>
      <c r="Q3050">
        <v>1153.54</v>
      </c>
      <c r="R3050">
        <v>1154.3800000000001</v>
      </c>
      <c r="S3050">
        <v>1154.3800000000001</v>
      </c>
      <c r="T3050">
        <v>1164</v>
      </c>
      <c r="U3050">
        <v>1162.204</v>
      </c>
      <c r="V3050">
        <v>1162.1479999999999</v>
      </c>
      <c r="W3050">
        <v>1160.06</v>
      </c>
      <c r="X3050">
        <v>1159.894</v>
      </c>
      <c r="Y3050">
        <v>1159.894</v>
      </c>
      <c r="Z3050">
        <v>1298.644</v>
      </c>
    </row>
    <row r="3051" spans="1:26" x14ac:dyDescent="0.35">
      <c r="A3051">
        <v>54</v>
      </c>
      <c r="B3051">
        <v>53</v>
      </c>
      <c r="C3051" t="str">
        <f t="shared" si="140"/>
        <v>54053</v>
      </c>
      <c r="D3051" t="str">
        <f t="shared" si="141"/>
        <v>54053</v>
      </c>
      <c r="E3051" t="str">
        <f>VLOOKUP(C3051,Table1[[Column1]:[GEMS_Typo]],2)</f>
        <v>C</v>
      </c>
      <c r="F3051">
        <v>1570.66</v>
      </c>
      <c r="G3051">
        <v>1570.66</v>
      </c>
      <c r="H3051">
        <v>1571.54</v>
      </c>
      <c r="I3051">
        <v>1571.98</v>
      </c>
      <c r="J3051">
        <v>1570.34</v>
      </c>
      <c r="K3051">
        <v>1586.92</v>
      </c>
      <c r="L3051">
        <v>1577.42</v>
      </c>
      <c r="M3051">
        <v>1583.73</v>
      </c>
      <c r="N3051">
        <v>1583.43</v>
      </c>
      <c r="O3051">
        <v>1602.31</v>
      </c>
      <c r="P3051">
        <v>1517.73</v>
      </c>
      <c r="Q3051">
        <v>1552.33</v>
      </c>
      <c r="R3051">
        <v>1553.03</v>
      </c>
      <c r="S3051">
        <v>1553.03</v>
      </c>
      <c r="T3051">
        <v>1553.03</v>
      </c>
      <c r="U3051">
        <v>1553.3820000000001</v>
      </c>
      <c r="V3051">
        <v>1552.3440000000001</v>
      </c>
      <c r="W3051">
        <v>1552.12</v>
      </c>
      <c r="X3051">
        <v>1552.4739999999999</v>
      </c>
      <c r="Y3051">
        <v>1551.2819999999999</v>
      </c>
      <c r="Z3051">
        <v>1634.136</v>
      </c>
    </row>
    <row r="3052" spans="1:26" x14ac:dyDescent="0.35">
      <c r="A3052">
        <v>54</v>
      </c>
      <c r="B3052">
        <v>55</v>
      </c>
      <c r="C3052" t="str">
        <f t="shared" si="140"/>
        <v>54055</v>
      </c>
      <c r="D3052" t="str">
        <f t="shared" si="141"/>
        <v>54055</v>
      </c>
      <c r="E3052" t="str">
        <f>VLOOKUP(C3052,Table1[[Column1]:[GEMS_Typo]],2)</f>
        <v>C</v>
      </c>
      <c r="F3052">
        <v>2206.35</v>
      </c>
      <c r="G3052">
        <v>2203.54</v>
      </c>
      <c r="H3052">
        <v>2200.14</v>
      </c>
      <c r="I3052">
        <v>2201.96</v>
      </c>
      <c r="J3052">
        <v>2207.98</v>
      </c>
      <c r="K3052">
        <v>2208</v>
      </c>
      <c r="L3052">
        <v>2265.4</v>
      </c>
      <c r="M3052">
        <v>2318.84</v>
      </c>
      <c r="N3052">
        <v>2313.06</v>
      </c>
      <c r="O3052">
        <v>2313.3000000000002</v>
      </c>
      <c r="P3052">
        <v>2103.91</v>
      </c>
      <c r="Q3052">
        <v>2102.4499999999998</v>
      </c>
      <c r="R3052">
        <v>2102.13</v>
      </c>
      <c r="S3052">
        <v>2112.0100000000002</v>
      </c>
      <c r="T3052">
        <v>2115.09</v>
      </c>
      <c r="U3052">
        <v>2111.924</v>
      </c>
      <c r="V3052">
        <v>2111.4180000000001</v>
      </c>
      <c r="W3052">
        <v>2110.4780000000001</v>
      </c>
      <c r="X3052">
        <v>2110.8980000000001</v>
      </c>
      <c r="Y3052">
        <v>2110.6819999999998</v>
      </c>
      <c r="Z3052">
        <v>2331.3960000000002</v>
      </c>
    </row>
    <row r="3053" spans="1:26" x14ac:dyDescent="0.35">
      <c r="A3053">
        <v>54</v>
      </c>
      <c r="B3053">
        <v>57</v>
      </c>
      <c r="C3053" t="str">
        <f t="shared" si="140"/>
        <v>54057</v>
      </c>
      <c r="D3053" t="str">
        <f t="shared" si="141"/>
        <v>54057</v>
      </c>
      <c r="E3053" t="str">
        <f>VLOOKUP(C3053,Table1[[Column1]:[GEMS_Typo]],2)</f>
        <v>B</v>
      </c>
      <c r="F3053">
        <v>851.9</v>
      </c>
      <c r="G3053">
        <v>853.26</v>
      </c>
      <c r="H3053">
        <v>856.94</v>
      </c>
      <c r="I3053">
        <v>853.3</v>
      </c>
      <c r="J3053">
        <v>853.3</v>
      </c>
      <c r="K3053">
        <v>853.8</v>
      </c>
      <c r="L3053">
        <v>856.36</v>
      </c>
      <c r="M3053">
        <v>881.58</v>
      </c>
      <c r="N3053">
        <v>880.9</v>
      </c>
      <c r="O3053">
        <v>882.46</v>
      </c>
      <c r="P3053">
        <v>801.86</v>
      </c>
      <c r="Q3053">
        <v>801.86</v>
      </c>
      <c r="R3053">
        <v>814.84</v>
      </c>
      <c r="S3053">
        <v>814.84</v>
      </c>
      <c r="T3053">
        <v>812.94</v>
      </c>
      <c r="U3053">
        <v>814.70399999999995</v>
      </c>
      <c r="V3053">
        <v>814.66600000000005</v>
      </c>
      <c r="W3053">
        <v>815.98</v>
      </c>
      <c r="X3053">
        <v>816.11599999999999</v>
      </c>
      <c r="Y3053">
        <v>816.11599999999999</v>
      </c>
      <c r="Z3053">
        <v>933.33399999999995</v>
      </c>
    </row>
    <row r="3054" spans="1:26" x14ac:dyDescent="0.35">
      <c r="A3054">
        <v>54</v>
      </c>
      <c r="B3054">
        <v>59</v>
      </c>
      <c r="C3054" t="str">
        <f t="shared" si="140"/>
        <v>54059</v>
      </c>
      <c r="D3054" t="str">
        <f t="shared" si="141"/>
        <v>54059</v>
      </c>
      <c r="E3054" t="str">
        <f>VLOOKUP(C3054,Table1[[Column1]:[GEMS_Typo]],2)</f>
        <v>C</v>
      </c>
      <c r="F3054">
        <v>945.6</v>
      </c>
      <c r="G3054">
        <v>945.84</v>
      </c>
      <c r="H3054">
        <v>951.58</v>
      </c>
      <c r="I3054">
        <v>951.12</v>
      </c>
      <c r="J3054">
        <v>954.52</v>
      </c>
      <c r="K3054">
        <v>954.52</v>
      </c>
      <c r="L3054">
        <v>954.52</v>
      </c>
      <c r="M3054">
        <v>1006.1</v>
      </c>
      <c r="N3054">
        <v>1006.1</v>
      </c>
      <c r="O3054">
        <v>1018.14</v>
      </c>
      <c r="P3054">
        <v>953.54</v>
      </c>
      <c r="Q3054">
        <v>951.22</v>
      </c>
      <c r="R3054">
        <v>951.22</v>
      </c>
      <c r="S3054">
        <v>974.78</v>
      </c>
      <c r="T3054">
        <v>972.84</v>
      </c>
      <c r="U3054">
        <v>972.31600000000003</v>
      </c>
      <c r="V3054">
        <v>972.92399999999998</v>
      </c>
      <c r="W3054">
        <v>972.00199999999995</v>
      </c>
      <c r="X3054">
        <v>972.12</v>
      </c>
      <c r="Y3054">
        <v>972.07</v>
      </c>
      <c r="Z3054">
        <v>1047.8579999999999</v>
      </c>
    </row>
    <row r="3055" spans="1:26" x14ac:dyDescent="0.35">
      <c r="A3055">
        <v>54</v>
      </c>
      <c r="B3055">
        <v>61</v>
      </c>
      <c r="C3055" t="str">
        <f t="shared" si="140"/>
        <v>54061</v>
      </c>
      <c r="D3055" t="str">
        <f t="shared" si="141"/>
        <v>54061</v>
      </c>
      <c r="E3055" t="str">
        <f>VLOOKUP(C3055,Table1[[Column1]:[GEMS_Typo]],2)</f>
        <v>B</v>
      </c>
      <c r="F3055">
        <v>1966.62</v>
      </c>
      <c r="G3055">
        <v>1915.54</v>
      </c>
      <c r="H3055">
        <v>1908.44</v>
      </c>
      <c r="I3055">
        <v>1873.62</v>
      </c>
      <c r="J3055">
        <v>1942.46</v>
      </c>
      <c r="K3055">
        <v>1940.7</v>
      </c>
      <c r="L3055">
        <v>1917.79</v>
      </c>
      <c r="M3055">
        <v>2045.41</v>
      </c>
      <c r="N3055">
        <v>2018.23</v>
      </c>
      <c r="O3055">
        <v>2019.19</v>
      </c>
      <c r="P3055">
        <v>1808.1</v>
      </c>
      <c r="Q3055">
        <v>1807.58</v>
      </c>
      <c r="R3055">
        <v>1821.54</v>
      </c>
      <c r="S3055">
        <v>1818.88</v>
      </c>
      <c r="T3055">
        <v>1839.22</v>
      </c>
      <c r="U3055">
        <v>1818.6959999999999</v>
      </c>
      <c r="V3055">
        <v>1817.6890000000001</v>
      </c>
      <c r="W3055">
        <v>1818.4939999999999</v>
      </c>
      <c r="X3055">
        <v>1818.6</v>
      </c>
      <c r="Y3055">
        <v>1815.58</v>
      </c>
      <c r="Z3055">
        <v>2048.1320000000001</v>
      </c>
    </row>
    <row r="3056" spans="1:26" x14ac:dyDescent="0.35">
      <c r="A3056">
        <v>54</v>
      </c>
      <c r="B3056">
        <v>63</v>
      </c>
      <c r="C3056" t="str">
        <f t="shared" si="140"/>
        <v>54063</v>
      </c>
      <c r="D3056" t="str">
        <f t="shared" si="141"/>
        <v>54063</v>
      </c>
      <c r="E3056" t="str">
        <f>VLOOKUP(C3056,Table1[[Column1]:[GEMS_Typo]],2)</f>
        <v>C</v>
      </c>
      <c r="F3056">
        <v>1264.54</v>
      </c>
      <c r="G3056">
        <v>1254.54</v>
      </c>
      <c r="H3056">
        <v>1255.0999999999999</v>
      </c>
      <c r="I3056">
        <v>1257.52</v>
      </c>
      <c r="J3056">
        <v>1255.22</v>
      </c>
      <c r="K3056">
        <v>1255.22</v>
      </c>
      <c r="L3056">
        <v>1249.26</v>
      </c>
      <c r="M3056">
        <v>1249.6400000000001</v>
      </c>
      <c r="N3056">
        <v>1267.4000000000001</v>
      </c>
      <c r="O3056">
        <v>1267.56</v>
      </c>
      <c r="P3056">
        <v>1205.5999999999999</v>
      </c>
      <c r="Q3056">
        <v>1205.42</v>
      </c>
      <c r="R3056">
        <v>1205.42</v>
      </c>
      <c r="S3056">
        <v>1205.42</v>
      </c>
      <c r="T3056">
        <v>1205.42</v>
      </c>
      <c r="U3056">
        <v>1205.374</v>
      </c>
      <c r="V3056">
        <v>1205.1780000000001</v>
      </c>
      <c r="W3056">
        <v>1206.2339999999999</v>
      </c>
      <c r="X3056">
        <v>1206.3119999999999</v>
      </c>
      <c r="Y3056">
        <v>1206.3119999999999</v>
      </c>
      <c r="Z3056">
        <v>1223.0940000000001</v>
      </c>
    </row>
    <row r="3057" spans="1:26" x14ac:dyDescent="0.35">
      <c r="A3057">
        <v>54</v>
      </c>
      <c r="B3057">
        <v>65</v>
      </c>
      <c r="C3057" t="str">
        <f t="shared" si="140"/>
        <v>54065</v>
      </c>
      <c r="D3057" t="str">
        <f t="shared" si="141"/>
        <v>54065</v>
      </c>
      <c r="E3057" t="str">
        <f>VLOOKUP(C3057,Table1[[Column1]:[GEMS_Typo]],2)</f>
        <v>C</v>
      </c>
      <c r="F3057">
        <v>793.74</v>
      </c>
      <c r="G3057">
        <v>802.58</v>
      </c>
      <c r="H3057">
        <v>803.08</v>
      </c>
      <c r="I3057">
        <v>803.62</v>
      </c>
      <c r="J3057">
        <v>795.56</v>
      </c>
      <c r="K3057">
        <v>794.4</v>
      </c>
      <c r="L3057">
        <v>794.4</v>
      </c>
      <c r="M3057">
        <v>795.38</v>
      </c>
      <c r="N3057">
        <v>795.38</v>
      </c>
      <c r="O3057">
        <v>793.18</v>
      </c>
      <c r="P3057">
        <v>780.86</v>
      </c>
      <c r="Q3057">
        <v>780.86</v>
      </c>
      <c r="R3057">
        <v>780.86</v>
      </c>
      <c r="S3057">
        <v>780.66</v>
      </c>
      <c r="T3057">
        <v>780.66</v>
      </c>
      <c r="U3057">
        <v>780.6</v>
      </c>
      <c r="V3057">
        <v>780.55399999999997</v>
      </c>
      <c r="W3057">
        <v>780.06600000000003</v>
      </c>
      <c r="X3057">
        <v>780.12</v>
      </c>
      <c r="Y3057">
        <v>780.12</v>
      </c>
      <c r="Z3057">
        <v>794.18399999999997</v>
      </c>
    </row>
    <row r="3058" spans="1:26" x14ac:dyDescent="0.35">
      <c r="A3058">
        <v>54</v>
      </c>
      <c r="B3058">
        <v>67</v>
      </c>
      <c r="C3058" t="str">
        <f t="shared" si="140"/>
        <v>54067</v>
      </c>
      <c r="D3058" t="str">
        <f t="shared" si="141"/>
        <v>54067</v>
      </c>
      <c r="E3058" t="str">
        <f>VLOOKUP(C3058,Table1[[Column1]:[GEMS_Typo]],2)</f>
        <v>C</v>
      </c>
      <c r="F3058">
        <v>1472.86</v>
      </c>
      <c r="G3058">
        <v>1473.48</v>
      </c>
      <c r="H3058">
        <v>1476.28</v>
      </c>
      <c r="I3058">
        <v>1476.24</v>
      </c>
      <c r="J3058">
        <v>1476.91</v>
      </c>
      <c r="K3058">
        <v>1476.91</v>
      </c>
      <c r="L3058">
        <v>1502.13</v>
      </c>
      <c r="M3058">
        <v>1510.13</v>
      </c>
      <c r="N3058">
        <v>1544.55</v>
      </c>
      <c r="O3058">
        <v>1543.83</v>
      </c>
      <c r="P3058">
        <v>1445.75</v>
      </c>
      <c r="Q3058">
        <v>1445.75</v>
      </c>
      <c r="R3058">
        <v>1446.37</v>
      </c>
      <c r="S3058">
        <v>1446.37</v>
      </c>
      <c r="T3058">
        <v>1446.37</v>
      </c>
      <c r="U3058">
        <v>1444.33</v>
      </c>
      <c r="V3058">
        <v>1444.3040000000001</v>
      </c>
      <c r="W3058">
        <v>1444.0920000000001</v>
      </c>
      <c r="X3058">
        <v>1444.174</v>
      </c>
      <c r="Y3058">
        <v>1444.174</v>
      </c>
      <c r="Z3058">
        <v>1558.7139999999999</v>
      </c>
    </row>
    <row r="3059" spans="1:26" x14ac:dyDescent="0.35">
      <c r="A3059">
        <v>54</v>
      </c>
      <c r="B3059">
        <v>69</v>
      </c>
      <c r="C3059" t="str">
        <f t="shared" si="140"/>
        <v>54069</v>
      </c>
      <c r="D3059" t="str">
        <f t="shared" si="141"/>
        <v>54069</v>
      </c>
      <c r="E3059" t="str">
        <f>VLOOKUP(C3059,Table1[[Column1]:[GEMS_Typo]],2)</f>
        <v>C</v>
      </c>
      <c r="F3059">
        <v>823.9</v>
      </c>
      <c r="G3059">
        <v>797.62</v>
      </c>
      <c r="H3059">
        <v>789.62</v>
      </c>
      <c r="I3059">
        <v>821.64</v>
      </c>
      <c r="J3059">
        <v>821.06</v>
      </c>
      <c r="K3059">
        <v>808.44</v>
      </c>
      <c r="L3059">
        <v>750.36</v>
      </c>
      <c r="M3059">
        <v>905.3</v>
      </c>
      <c r="N3059">
        <v>904.63</v>
      </c>
      <c r="O3059">
        <v>905.91</v>
      </c>
      <c r="P3059">
        <v>613.01</v>
      </c>
      <c r="Q3059">
        <v>613.01</v>
      </c>
      <c r="R3059">
        <v>612.79</v>
      </c>
      <c r="S3059">
        <v>612.5</v>
      </c>
      <c r="T3059">
        <v>612.5</v>
      </c>
      <c r="U3059">
        <v>611.71400000000006</v>
      </c>
      <c r="V3059">
        <v>611.67200000000003</v>
      </c>
      <c r="W3059">
        <v>611.75</v>
      </c>
      <c r="X3059">
        <v>611.78599999999994</v>
      </c>
      <c r="Y3059">
        <v>611.09799999999996</v>
      </c>
      <c r="Z3059">
        <v>907.02099999999996</v>
      </c>
    </row>
    <row r="3060" spans="1:26" x14ac:dyDescent="0.35">
      <c r="A3060">
        <v>54</v>
      </c>
      <c r="B3060">
        <v>71</v>
      </c>
      <c r="C3060" t="str">
        <f t="shared" si="140"/>
        <v>54071</v>
      </c>
      <c r="D3060" t="str">
        <f t="shared" si="141"/>
        <v>54071</v>
      </c>
      <c r="E3060" t="str">
        <f>VLOOKUP(C3060,Table1[[Column1]:[GEMS_Typo]],2)</f>
        <v>D</v>
      </c>
      <c r="F3060">
        <v>1403.17</v>
      </c>
      <c r="G3060">
        <v>1327.01</v>
      </c>
      <c r="H3060">
        <v>1328.09</v>
      </c>
      <c r="I3060">
        <v>1322.85</v>
      </c>
      <c r="J3060">
        <v>1210.45</v>
      </c>
      <c r="K3060">
        <v>1210.83</v>
      </c>
      <c r="L3060">
        <v>1210.83</v>
      </c>
      <c r="M3060">
        <v>1209.29</v>
      </c>
      <c r="N3060">
        <v>1260.3900000000001</v>
      </c>
      <c r="O3060">
        <v>1260.3900000000001</v>
      </c>
      <c r="P3060">
        <v>1105.1500000000001</v>
      </c>
      <c r="Q3060">
        <v>1107.53</v>
      </c>
      <c r="R3060">
        <v>1104.75</v>
      </c>
      <c r="S3060">
        <v>1104.75</v>
      </c>
      <c r="T3060">
        <v>1104.75</v>
      </c>
      <c r="U3060">
        <v>1104.6659999999999</v>
      </c>
      <c r="V3060">
        <v>1104.654</v>
      </c>
      <c r="W3060">
        <v>1104.75</v>
      </c>
      <c r="X3060">
        <v>1102.43</v>
      </c>
      <c r="Y3060">
        <v>1102.4359999999999</v>
      </c>
      <c r="Z3060">
        <v>1205.874</v>
      </c>
    </row>
    <row r="3061" spans="1:26" x14ac:dyDescent="0.35">
      <c r="A3061">
        <v>54</v>
      </c>
      <c r="B3061">
        <v>73</v>
      </c>
      <c r="C3061" t="str">
        <f t="shared" si="140"/>
        <v>54073</v>
      </c>
      <c r="D3061" t="str">
        <f t="shared" si="141"/>
        <v>54073</v>
      </c>
      <c r="E3061" t="str">
        <f>VLOOKUP(C3061,Table1[[Column1]:[GEMS_Typo]],2)</f>
        <v>C</v>
      </c>
      <c r="F3061">
        <v>498.66</v>
      </c>
      <c r="G3061">
        <v>499.26</v>
      </c>
      <c r="H3061">
        <v>498.76</v>
      </c>
      <c r="I3061">
        <v>497</v>
      </c>
      <c r="J3061">
        <v>491.94</v>
      </c>
      <c r="K3061">
        <v>491.74</v>
      </c>
      <c r="L3061">
        <v>491.74</v>
      </c>
      <c r="M3061">
        <v>499.58</v>
      </c>
      <c r="N3061">
        <v>508.8</v>
      </c>
      <c r="O3061">
        <v>508.6</v>
      </c>
      <c r="P3061">
        <v>485.9</v>
      </c>
      <c r="Q3061">
        <v>485.12</v>
      </c>
      <c r="R3061">
        <v>487.22</v>
      </c>
      <c r="S3061">
        <v>487.22</v>
      </c>
      <c r="T3061">
        <v>487.22</v>
      </c>
      <c r="U3061">
        <v>487.18599999999998</v>
      </c>
      <c r="V3061">
        <v>487.178</v>
      </c>
      <c r="W3061">
        <v>487.22</v>
      </c>
      <c r="X3061">
        <v>487.68</v>
      </c>
      <c r="Y3061">
        <v>487.68</v>
      </c>
      <c r="Z3061">
        <v>515.86</v>
      </c>
    </row>
    <row r="3062" spans="1:26" x14ac:dyDescent="0.35">
      <c r="A3062">
        <v>54</v>
      </c>
      <c r="B3062">
        <v>75</v>
      </c>
      <c r="C3062" t="str">
        <f t="shared" si="140"/>
        <v>54075</v>
      </c>
      <c r="D3062" t="str">
        <f t="shared" si="141"/>
        <v>54075</v>
      </c>
      <c r="E3062" t="str">
        <f>VLOOKUP(C3062,Table1[[Column1]:[GEMS_Typo]],2)</f>
        <v>C</v>
      </c>
      <c r="F3062">
        <v>1524.54</v>
      </c>
      <c r="G3062">
        <v>1474.98</v>
      </c>
      <c r="H3062">
        <v>1482.32</v>
      </c>
      <c r="I3062">
        <v>1478.98</v>
      </c>
      <c r="J3062">
        <v>1479.19</v>
      </c>
      <c r="K3062">
        <v>1479.19</v>
      </c>
      <c r="L3062">
        <v>1459.93</v>
      </c>
      <c r="M3062">
        <v>1462.89</v>
      </c>
      <c r="N3062">
        <v>1522.93</v>
      </c>
      <c r="O3062">
        <v>1522.63</v>
      </c>
      <c r="P3062">
        <v>1313.09</v>
      </c>
      <c r="Q3062">
        <v>1311.37</v>
      </c>
      <c r="R3062">
        <v>1312.27</v>
      </c>
      <c r="S3062">
        <v>1312.27</v>
      </c>
      <c r="T3062">
        <v>1312.27</v>
      </c>
      <c r="U3062">
        <v>1312.17</v>
      </c>
      <c r="V3062">
        <v>1310.7760000000001</v>
      </c>
      <c r="W3062">
        <v>1311.0419999999999</v>
      </c>
      <c r="X3062">
        <v>1310.97</v>
      </c>
      <c r="Y3062">
        <v>1311.59</v>
      </c>
      <c r="Z3062">
        <v>1654.768</v>
      </c>
    </row>
    <row r="3063" spans="1:26" x14ac:dyDescent="0.35">
      <c r="A3063">
        <v>54</v>
      </c>
      <c r="B3063">
        <v>77</v>
      </c>
      <c r="C3063" t="str">
        <f t="shared" si="140"/>
        <v>54077</v>
      </c>
      <c r="D3063" t="str">
        <f t="shared" si="141"/>
        <v>54077</v>
      </c>
      <c r="E3063" t="str">
        <f>VLOOKUP(C3063,Table1[[Column1]:[GEMS_Typo]],2)</f>
        <v>B</v>
      </c>
      <c r="F3063">
        <v>2364.09</v>
      </c>
      <c r="G3063">
        <v>2364.21</v>
      </c>
      <c r="H3063">
        <v>2364.69</v>
      </c>
      <c r="I3063">
        <v>2357.35</v>
      </c>
      <c r="J3063">
        <v>2353.21</v>
      </c>
      <c r="K3063">
        <v>2353.21</v>
      </c>
      <c r="L3063">
        <v>2350.23</v>
      </c>
      <c r="M3063">
        <v>2371.17</v>
      </c>
      <c r="N3063">
        <v>2377.17</v>
      </c>
      <c r="O3063">
        <v>2430.13</v>
      </c>
      <c r="P3063">
        <v>2327.19</v>
      </c>
      <c r="Q3063">
        <v>2326.91</v>
      </c>
      <c r="R3063">
        <v>2327.19</v>
      </c>
      <c r="S3063">
        <v>2327.19</v>
      </c>
      <c r="T3063">
        <v>2326.4499999999998</v>
      </c>
      <c r="U3063">
        <v>2326.6759999999999</v>
      </c>
      <c r="V3063">
        <v>2326.2559999999999</v>
      </c>
      <c r="W3063">
        <v>2327.7379999999998</v>
      </c>
      <c r="X3063">
        <v>2328.114</v>
      </c>
      <c r="Y3063">
        <v>2328.114</v>
      </c>
      <c r="Z3063">
        <v>2421.7759999999998</v>
      </c>
    </row>
    <row r="3064" spans="1:26" x14ac:dyDescent="0.35">
      <c r="A3064">
        <v>54</v>
      </c>
      <c r="B3064">
        <v>79</v>
      </c>
      <c r="C3064" t="str">
        <f t="shared" si="140"/>
        <v>54079</v>
      </c>
      <c r="D3064" t="str">
        <f t="shared" si="141"/>
        <v>54079</v>
      </c>
      <c r="E3064" t="str">
        <f>VLOOKUP(C3064,Table1[[Column1]:[GEMS_Typo]],2)</f>
        <v>B</v>
      </c>
      <c r="F3064">
        <v>1362.77</v>
      </c>
      <c r="G3064">
        <v>1365.29</v>
      </c>
      <c r="H3064">
        <v>1365.29</v>
      </c>
      <c r="I3064">
        <v>1364.61</v>
      </c>
      <c r="J3064">
        <v>1362.31</v>
      </c>
      <c r="K3064">
        <v>1391.21</v>
      </c>
      <c r="L3064">
        <v>1396.35</v>
      </c>
      <c r="M3064">
        <v>1404.63</v>
      </c>
      <c r="N3064">
        <v>1396.35</v>
      </c>
      <c r="O3064">
        <v>1408.53</v>
      </c>
      <c r="P3064">
        <v>1386.73</v>
      </c>
      <c r="Q3064">
        <v>1374.51</v>
      </c>
      <c r="R3064">
        <v>1374.51</v>
      </c>
      <c r="S3064">
        <v>1374.41</v>
      </c>
      <c r="T3064">
        <v>1374.41</v>
      </c>
      <c r="U3064">
        <v>1375.2639999999999</v>
      </c>
      <c r="V3064">
        <v>1379.144</v>
      </c>
      <c r="W3064">
        <v>1382.808</v>
      </c>
      <c r="X3064">
        <v>1383.25</v>
      </c>
      <c r="Y3064">
        <v>1378.752</v>
      </c>
      <c r="Z3064">
        <v>1479.9880000000001</v>
      </c>
    </row>
    <row r="3065" spans="1:26" x14ac:dyDescent="0.35">
      <c r="A3065">
        <v>54</v>
      </c>
      <c r="B3065">
        <v>81</v>
      </c>
      <c r="C3065" t="str">
        <f t="shared" si="140"/>
        <v>54081</v>
      </c>
      <c r="D3065" t="str">
        <f t="shared" si="141"/>
        <v>54081</v>
      </c>
      <c r="E3065" t="str">
        <f>VLOOKUP(C3065,Table1[[Column1]:[GEMS_Typo]],2)</f>
        <v>C</v>
      </c>
      <c r="F3065">
        <v>2212.48</v>
      </c>
      <c r="G3065">
        <v>2214.02</v>
      </c>
      <c r="H3065">
        <v>2205.5</v>
      </c>
      <c r="I3065">
        <v>2215.84</v>
      </c>
      <c r="J3065">
        <v>2238.39</v>
      </c>
      <c r="K3065">
        <v>2238.25</v>
      </c>
      <c r="L3065">
        <v>2242.58</v>
      </c>
      <c r="M3065">
        <v>2298.14</v>
      </c>
      <c r="N3065">
        <v>2382.5</v>
      </c>
      <c r="O3065">
        <v>2397.34</v>
      </c>
      <c r="P3065">
        <v>2190.6</v>
      </c>
      <c r="Q3065">
        <v>2196.4</v>
      </c>
      <c r="R3065">
        <v>2208.81</v>
      </c>
      <c r="S3065">
        <v>2207.88</v>
      </c>
      <c r="T3065">
        <v>2219.15</v>
      </c>
      <c r="U3065">
        <v>2202.88</v>
      </c>
      <c r="V3065">
        <v>2209.962</v>
      </c>
      <c r="W3065">
        <v>2216.8960000000002</v>
      </c>
      <c r="X3065">
        <v>2212.7260000000001</v>
      </c>
      <c r="Y3065">
        <v>2220.078</v>
      </c>
      <c r="Z3065">
        <v>2430.0210000000002</v>
      </c>
    </row>
    <row r="3066" spans="1:26" x14ac:dyDescent="0.35">
      <c r="A3066">
        <v>54</v>
      </c>
      <c r="B3066">
        <v>83</v>
      </c>
      <c r="C3066" t="str">
        <f t="shared" si="140"/>
        <v>54083</v>
      </c>
      <c r="D3066" t="str">
        <f t="shared" si="141"/>
        <v>54083</v>
      </c>
      <c r="E3066" t="str">
        <f>VLOOKUP(C3066,Table1[[Column1]:[GEMS_Typo]],2)</f>
        <v>C</v>
      </c>
      <c r="F3066">
        <v>2066.44</v>
      </c>
      <c r="G3066">
        <v>1996.44</v>
      </c>
      <c r="H3066">
        <v>1997.3</v>
      </c>
      <c r="I3066">
        <v>1997.28</v>
      </c>
      <c r="J3066">
        <v>2007.38</v>
      </c>
      <c r="K3066">
        <v>2005.82</v>
      </c>
      <c r="L3066">
        <v>2006.14</v>
      </c>
      <c r="M3066">
        <v>2011.64</v>
      </c>
      <c r="N3066">
        <v>2096.02</v>
      </c>
      <c r="O3066">
        <v>2096.2199999999998</v>
      </c>
      <c r="P3066">
        <v>1765.4</v>
      </c>
      <c r="Q3066">
        <v>1765.32</v>
      </c>
      <c r="R3066">
        <v>1765.32</v>
      </c>
      <c r="S3066">
        <v>1773.22</v>
      </c>
      <c r="T3066">
        <v>1774.24</v>
      </c>
      <c r="U3066">
        <v>1773.096</v>
      </c>
      <c r="V3066">
        <v>1772.7760000000001</v>
      </c>
      <c r="W3066">
        <v>1769.0940000000001</v>
      </c>
      <c r="X3066">
        <v>1767.914</v>
      </c>
      <c r="Y3066">
        <v>1767.826</v>
      </c>
      <c r="Z3066">
        <v>2277.9319999999998</v>
      </c>
    </row>
    <row r="3067" spans="1:26" x14ac:dyDescent="0.35">
      <c r="A3067">
        <v>54</v>
      </c>
      <c r="B3067">
        <v>85</v>
      </c>
      <c r="C3067" t="str">
        <f t="shared" si="140"/>
        <v>54085</v>
      </c>
      <c r="D3067" t="str">
        <f t="shared" si="141"/>
        <v>54085</v>
      </c>
      <c r="E3067" t="str">
        <f>VLOOKUP(C3067,Table1[[Column1]:[GEMS_Typo]],2)</f>
        <v>D</v>
      </c>
      <c r="F3067">
        <v>1608.46</v>
      </c>
      <c r="G3067">
        <v>1609.44</v>
      </c>
      <c r="H3067">
        <v>1609.44</v>
      </c>
      <c r="I3067">
        <v>1609.94</v>
      </c>
      <c r="J3067">
        <v>1611.22</v>
      </c>
      <c r="K3067">
        <v>1614.92</v>
      </c>
      <c r="L3067">
        <v>1618.6</v>
      </c>
      <c r="M3067">
        <v>1617.18</v>
      </c>
      <c r="N3067">
        <v>1636.56</v>
      </c>
      <c r="O3067">
        <v>1634.44</v>
      </c>
      <c r="P3067">
        <v>1598.2</v>
      </c>
      <c r="Q3067">
        <v>1598.2</v>
      </c>
      <c r="R3067">
        <v>1598.3</v>
      </c>
      <c r="S3067">
        <v>1598.3</v>
      </c>
      <c r="T3067">
        <v>1598.3</v>
      </c>
      <c r="U3067">
        <v>1598.03</v>
      </c>
      <c r="V3067">
        <v>1599.002</v>
      </c>
      <c r="W3067">
        <v>1597.6859999999999</v>
      </c>
      <c r="X3067">
        <v>1598.066</v>
      </c>
      <c r="Y3067">
        <v>1598.0719999999999</v>
      </c>
      <c r="Z3067">
        <v>1633.0920000000001</v>
      </c>
    </row>
    <row r="3068" spans="1:26" x14ac:dyDescent="0.35">
      <c r="A3068">
        <v>54</v>
      </c>
      <c r="B3068">
        <v>87</v>
      </c>
      <c r="C3068" t="str">
        <f t="shared" si="140"/>
        <v>54087</v>
      </c>
      <c r="D3068" t="str">
        <f t="shared" si="141"/>
        <v>54087</v>
      </c>
      <c r="E3068" t="str">
        <f>VLOOKUP(C3068,Table1[[Column1]:[GEMS_Typo]],2)</f>
        <v>D</v>
      </c>
      <c r="F3068">
        <v>1603.72</v>
      </c>
      <c r="G3068">
        <v>1605.84</v>
      </c>
      <c r="H3068">
        <v>1605.84</v>
      </c>
      <c r="I3068">
        <v>1605.64</v>
      </c>
      <c r="J3068">
        <v>1604.62</v>
      </c>
      <c r="K3068">
        <v>1608.8</v>
      </c>
      <c r="L3068">
        <v>1611.98</v>
      </c>
      <c r="M3068">
        <v>1615.4</v>
      </c>
      <c r="N3068">
        <v>1615.08</v>
      </c>
      <c r="O3068">
        <v>1644.76</v>
      </c>
      <c r="P3068">
        <v>1623.94</v>
      </c>
      <c r="Q3068">
        <v>1625.64</v>
      </c>
      <c r="R3068">
        <v>1625.64</v>
      </c>
      <c r="S3068">
        <v>1628.3</v>
      </c>
      <c r="T3068">
        <v>1628.3</v>
      </c>
      <c r="U3068">
        <v>1628.086</v>
      </c>
      <c r="V3068">
        <v>1628.846</v>
      </c>
      <c r="W3068">
        <v>1627.134</v>
      </c>
      <c r="X3068">
        <v>1627.154</v>
      </c>
      <c r="Y3068">
        <v>1627.154</v>
      </c>
      <c r="Z3068">
        <v>1648.992</v>
      </c>
    </row>
    <row r="3069" spans="1:26" x14ac:dyDescent="0.35">
      <c r="A3069">
        <v>54</v>
      </c>
      <c r="B3069">
        <v>89</v>
      </c>
      <c r="C3069" t="str">
        <f t="shared" si="140"/>
        <v>54089</v>
      </c>
      <c r="D3069" t="str">
        <f t="shared" si="141"/>
        <v>54089</v>
      </c>
      <c r="E3069" t="str">
        <f>VLOOKUP(C3069,Table1[[Column1]:[GEMS_Typo]],2)</f>
        <v>C</v>
      </c>
      <c r="F3069">
        <v>1230.6300000000001</v>
      </c>
      <c r="G3069">
        <v>1232.19</v>
      </c>
      <c r="H3069">
        <v>1236.97</v>
      </c>
      <c r="I3069">
        <v>1233.01</v>
      </c>
      <c r="J3069">
        <v>1236.1500000000001</v>
      </c>
      <c r="K3069">
        <v>1236.3900000000001</v>
      </c>
      <c r="L3069">
        <v>1249.3499999999999</v>
      </c>
      <c r="M3069">
        <v>1249.3499999999999</v>
      </c>
      <c r="N3069">
        <v>1267.05</v>
      </c>
      <c r="O3069">
        <v>1267.05</v>
      </c>
      <c r="P3069">
        <v>1220.97</v>
      </c>
      <c r="Q3069">
        <v>1220.97</v>
      </c>
      <c r="R3069">
        <v>1220.97</v>
      </c>
      <c r="S3069">
        <v>1220.97</v>
      </c>
      <c r="T3069">
        <v>1220.97</v>
      </c>
      <c r="U3069">
        <v>1218.838</v>
      </c>
      <c r="V3069">
        <v>1218.8140000000001</v>
      </c>
      <c r="W3069">
        <v>1218.404</v>
      </c>
      <c r="X3069">
        <v>1216.616</v>
      </c>
      <c r="Y3069">
        <v>1216.588</v>
      </c>
      <c r="Z3069">
        <v>1273.4880000000001</v>
      </c>
    </row>
    <row r="3070" spans="1:26" x14ac:dyDescent="0.35">
      <c r="A3070">
        <v>54</v>
      </c>
      <c r="B3070">
        <v>91</v>
      </c>
      <c r="C3070" t="str">
        <f t="shared" si="140"/>
        <v>54091</v>
      </c>
      <c r="D3070" t="str">
        <f t="shared" si="141"/>
        <v>54091</v>
      </c>
      <c r="E3070" t="str">
        <f>VLOOKUP(C3070,Table1[[Column1]:[GEMS_Typo]],2)</f>
        <v>C</v>
      </c>
      <c r="F3070">
        <v>837.24</v>
      </c>
      <c r="G3070">
        <v>837.24</v>
      </c>
      <c r="H3070">
        <v>838.64</v>
      </c>
      <c r="I3070">
        <v>836.44</v>
      </c>
      <c r="J3070">
        <v>835.8</v>
      </c>
      <c r="K3070">
        <v>835.8</v>
      </c>
      <c r="L3070">
        <v>855.68</v>
      </c>
      <c r="M3070">
        <v>829.98</v>
      </c>
      <c r="N3070">
        <v>829.98</v>
      </c>
      <c r="O3070">
        <v>829.98</v>
      </c>
      <c r="P3070">
        <v>786.56</v>
      </c>
      <c r="Q3070">
        <v>786.56</v>
      </c>
      <c r="R3070">
        <v>783.22</v>
      </c>
      <c r="S3070">
        <v>782.77</v>
      </c>
      <c r="T3070">
        <v>782.77</v>
      </c>
      <c r="U3070">
        <v>782.39599999999996</v>
      </c>
      <c r="V3070">
        <v>782.31</v>
      </c>
      <c r="W3070">
        <v>782.59400000000005</v>
      </c>
      <c r="X3070">
        <v>782.66</v>
      </c>
      <c r="Y3070">
        <v>782.43600000000004</v>
      </c>
      <c r="Z3070">
        <v>838.30600000000004</v>
      </c>
    </row>
    <row r="3071" spans="1:26" x14ac:dyDescent="0.35">
      <c r="A3071">
        <v>54</v>
      </c>
      <c r="B3071">
        <v>93</v>
      </c>
      <c r="C3071" t="str">
        <f t="shared" si="140"/>
        <v>54093</v>
      </c>
      <c r="D3071" t="str">
        <f t="shared" si="141"/>
        <v>54093</v>
      </c>
      <c r="E3071" t="str">
        <f>VLOOKUP(C3071,Table1[[Column1]:[GEMS_Typo]],2)</f>
        <v>C</v>
      </c>
      <c r="F3071">
        <v>1181.5999999999999</v>
      </c>
      <c r="G3071">
        <v>1111.5999999999999</v>
      </c>
      <c r="H3071">
        <v>1112.24</v>
      </c>
      <c r="I3071">
        <v>1112.02</v>
      </c>
      <c r="J3071">
        <v>1124.02</v>
      </c>
      <c r="K3071">
        <v>1121.9000000000001</v>
      </c>
      <c r="L3071">
        <v>1121.9000000000001</v>
      </c>
      <c r="M3071">
        <v>1138.3800000000001</v>
      </c>
      <c r="N3071">
        <v>1243.9000000000001</v>
      </c>
      <c r="O3071">
        <v>1243.58</v>
      </c>
      <c r="P3071">
        <v>847.58</v>
      </c>
      <c r="Q3071">
        <v>847.58</v>
      </c>
      <c r="R3071">
        <v>847.58</v>
      </c>
      <c r="S3071">
        <v>847.58</v>
      </c>
      <c r="T3071">
        <v>847.58</v>
      </c>
      <c r="U3071">
        <v>847.49400000000003</v>
      </c>
      <c r="V3071">
        <v>847.48599999999999</v>
      </c>
      <c r="W3071">
        <v>849.58799999999997</v>
      </c>
      <c r="X3071">
        <v>849.58799999999997</v>
      </c>
      <c r="Y3071">
        <v>849.58799999999997</v>
      </c>
      <c r="Z3071">
        <v>1050.3140000000001</v>
      </c>
    </row>
    <row r="3072" spans="1:26" x14ac:dyDescent="0.35">
      <c r="A3072">
        <v>54</v>
      </c>
      <c r="B3072">
        <v>95</v>
      </c>
      <c r="C3072" t="str">
        <f t="shared" si="140"/>
        <v>54095</v>
      </c>
      <c r="D3072" t="str">
        <f t="shared" si="141"/>
        <v>54095</v>
      </c>
      <c r="E3072" t="str">
        <f>VLOOKUP(C3072,Table1[[Column1]:[GEMS_Typo]],2)</f>
        <v>D</v>
      </c>
      <c r="F3072">
        <v>816.74</v>
      </c>
      <c r="G3072">
        <v>816.74</v>
      </c>
      <c r="H3072">
        <v>818.36</v>
      </c>
      <c r="I3072">
        <v>818.36</v>
      </c>
      <c r="J3072">
        <v>818.26</v>
      </c>
      <c r="K3072">
        <v>818.26</v>
      </c>
      <c r="L3072">
        <v>848.26</v>
      </c>
      <c r="M3072">
        <v>848.26</v>
      </c>
      <c r="N3072">
        <v>847.96</v>
      </c>
      <c r="O3072">
        <v>864.66</v>
      </c>
      <c r="P3072">
        <v>809.92</v>
      </c>
      <c r="Q3072">
        <v>809.92</v>
      </c>
      <c r="R3072">
        <v>809.92</v>
      </c>
      <c r="S3072">
        <v>809.92</v>
      </c>
      <c r="T3072">
        <v>809.92</v>
      </c>
      <c r="U3072">
        <v>809.84400000000005</v>
      </c>
      <c r="V3072">
        <v>809.64400000000001</v>
      </c>
      <c r="W3072">
        <v>809.92</v>
      </c>
      <c r="X3072">
        <v>809.44</v>
      </c>
      <c r="Y3072">
        <v>809.44</v>
      </c>
      <c r="Z3072">
        <v>864.18</v>
      </c>
    </row>
    <row r="3073" spans="1:26" x14ac:dyDescent="0.35">
      <c r="A3073">
        <v>54</v>
      </c>
      <c r="B3073">
        <v>97</v>
      </c>
      <c r="C3073" t="str">
        <f t="shared" si="140"/>
        <v>54097</v>
      </c>
      <c r="D3073" t="str">
        <f t="shared" si="141"/>
        <v>54097</v>
      </c>
      <c r="E3073" t="str">
        <f>VLOOKUP(C3073,Table1[[Column1]:[GEMS_Typo]],2)</f>
        <v>D</v>
      </c>
      <c r="F3073">
        <v>1455.92</v>
      </c>
      <c r="G3073">
        <v>1459.68</v>
      </c>
      <c r="H3073">
        <v>1463.5</v>
      </c>
      <c r="I3073">
        <v>1459.68</v>
      </c>
      <c r="J3073">
        <v>1467.28</v>
      </c>
      <c r="K3073">
        <v>1468.14</v>
      </c>
      <c r="L3073">
        <v>1483.82</v>
      </c>
      <c r="M3073">
        <v>1475.18</v>
      </c>
      <c r="N3073">
        <v>1476.6</v>
      </c>
      <c r="O3073">
        <v>1494.4</v>
      </c>
      <c r="P3073">
        <v>1452.34</v>
      </c>
      <c r="Q3073">
        <v>1452.34</v>
      </c>
      <c r="R3073">
        <v>1452.34</v>
      </c>
      <c r="S3073">
        <v>1452.34</v>
      </c>
      <c r="T3073">
        <v>1452.34</v>
      </c>
      <c r="U3073">
        <v>1452.2180000000001</v>
      </c>
      <c r="V3073">
        <v>1452.1320000000001</v>
      </c>
      <c r="W3073">
        <v>1451.98</v>
      </c>
      <c r="X3073">
        <v>1452.2059999999999</v>
      </c>
      <c r="Y3073">
        <v>1452.22</v>
      </c>
      <c r="Z3073">
        <v>1494.442</v>
      </c>
    </row>
    <row r="3074" spans="1:26" x14ac:dyDescent="0.35">
      <c r="A3074">
        <v>54</v>
      </c>
      <c r="B3074">
        <v>99</v>
      </c>
      <c r="C3074" t="str">
        <f t="shared" si="140"/>
        <v>54099</v>
      </c>
      <c r="D3074" t="str">
        <f t="shared" si="141"/>
        <v>54099</v>
      </c>
      <c r="E3074" t="str">
        <f>VLOOKUP(C3074,Table1[[Column1]:[GEMS_Typo]],2)</f>
        <v>B</v>
      </c>
      <c r="F3074">
        <v>1793.84</v>
      </c>
      <c r="G3074">
        <v>1794.3</v>
      </c>
      <c r="H3074">
        <v>1797.24</v>
      </c>
      <c r="I3074">
        <v>1797.9</v>
      </c>
      <c r="J3074">
        <v>1797.96</v>
      </c>
      <c r="K3074">
        <v>1799.04</v>
      </c>
      <c r="L3074">
        <v>1788.82</v>
      </c>
      <c r="M3074">
        <v>1787.96</v>
      </c>
      <c r="N3074">
        <v>1787.22</v>
      </c>
      <c r="O3074">
        <v>1818.46</v>
      </c>
      <c r="P3074">
        <v>1747.34</v>
      </c>
      <c r="Q3074">
        <v>1747.34</v>
      </c>
      <c r="R3074">
        <v>1747.34</v>
      </c>
      <c r="S3074">
        <v>1749.44</v>
      </c>
      <c r="T3074">
        <v>1749.44</v>
      </c>
      <c r="U3074">
        <v>1749.28</v>
      </c>
      <c r="V3074">
        <v>1753.104</v>
      </c>
      <c r="W3074">
        <v>1753.348</v>
      </c>
      <c r="X3074">
        <v>1753.348</v>
      </c>
      <c r="Y3074">
        <v>1753.348</v>
      </c>
      <c r="Z3074">
        <v>1850.62</v>
      </c>
    </row>
    <row r="3075" spans="1:26" x14ac:dyDescent="0.35">
      <c r="A3075">
        <v>54</v>
      </c>
      <c r="B3075">
        <v>101</v>
      </c>
      <c r="C3075" t="str">
        <f t="shared" ref="C3075:C3138" si="142">_xlfn.CONCAT(TEXT(A3075,"00"),TEXT(B3075,"000"))</f>
        <v>54101</v>
      </c>
      <c r="D3075" t="str">
        <f t="shared" ref="D3075:D3138" si="143">_xlfn.CONCAT(A3075,TEXT(B3075,"000"))</f>
        <v>54101</v>
      </c>
      <c r="E3075" t="str">
        <f>VLOOKUP(C3075,Table1[[Column1]:[GEMS_Typo]],2)</f>
        <v>C</v>
      </c>
      <c r="F3075">
        <v>999.2</v>
      </c>
      <c r="G3075">
        <v>989.2</v>
      </c>
      <c r="H3075">
        <v>989.2</v>
      </c>
      <c r="I3075">
        <v>986.72</v>
      </c>
      <c r="J3075">
        <v>986.72</v>
      </c>
      <c r="K3075">
        <v>986.72</v>
      </c>
      <c r="L3075">
        <v>989.02</v>
      </c>
      <c r="M3075">
        <v>995.08</v>
      </c>
      <c r="N3075">
        <v>1005.74</v>
      </c>
      <c r="O3075">
        <v>1005.74</v>
      </c>
      <c r="P3075">
        <v>953.6</v>
      </c>
      <c r="Q3075">
        <v>953.48</v>
      </c>
      <c r="R3075">
        <v>953.48</v>
      </c>
      <c r="S3075">
        <v>953.48</v>
      </c>
      <c r="T3075">
        <v>953.48</v>
      </c>
      <c r="U3075">
        <v>953.41</v>
      </c>
      <c r="V3075">
        <v>953.41</v>
      </c>
      <c r="W3075">
        <v>953.80600000000004</v>
      </c>
      <c r="X3075">
        <v>953.70399999999995</v>
      </c>
      <c r="Y3075">
        <v>953.70399999999995</v>
      </c>
      <c r="Z3075">
        <v>1058.922</v>
      </c>
    </row>
    <row r="3076" spans="1:26" x14ac:dyDescent="0.35">
      <c r="A3076">
        <v>54</v>
      </c>
      <c r="B3076">
        <v>103</v>
      </c>
      <c r="C3076" t="str">
        <f t="shared" si="142"/>
        <v>54103</v>
      </c>
      <c r="D3076" t="str">
        <f t="shared" si="143"/>
        <v>54103</v>
      </c>
      <c r="E3076" t="str">
        <f>VLOOKUP(C3076,Table1[[Column1]:[GEMS_Typo]],2)</f>
        <v>D</v>
      </c>
      <c r="F3076">
        <v>1167.08</v>
      </c>
      <c r="G3076">
        <v>1167.08</v>
      </c>
      <c r="H3076">
        <v>1167.08</v>
      </c>
      <c r="I3076">
        <v>1145.3599999999999</v>
      </c>
      <c r="J3076">
        <v>1167.08</v>
      </c>
      <c r="K3076">
        <v>1167.08</v>
      </c>
      <c r="L3076">
        <v>1167.08</v>
      </c>
      <c r="M3076">
        <v>1166.1199999999999</v>
      </c>
      <c r="N3076">
        <v>1165.92</v>
      </c>
      <c r="O3076">
        <v>1180.3599999999999</v>
      </c>
      <c r="P3076">
        <v>1121.46</v>
      </c>
      <c r="Q3076">
        <v>1122.32</v>
      </c>
      <c r="R3076">
        <v>1122.8599999999999</v>
      </c>
      <c r="S3076">
        <v>1122.8599999999999</v>
      </c>
      <c r="T3076">
        <v>1122.8599999999999</v>
      </c>
      <c r="U3076">
        <v>1122.6980000000001</v>
      </c>
      <c r="V3076">
        <v>1122.6379999999999</v>
      </c>
      <c r="W3076">
        <v>1123.2</v>
      </c>
      <c r="X3076">
        <v>1124.1179999999999</v>
      </c>
      <c r="Y3076">
        <v>1124.1179999999999</v>
      </c>
      <c r="Z3076">
        <v>1182.7180000000001</v>
      </c>
    </row>
    <row r="3077" spans="1:26" x14ac:dyDescent="0.35">
      <c r="A3077">
        <v>54</v>
      </c>
      <c r="B3077">
        <v>105</v>
      </c>
      <c r="C3077" t="str">
        <f t="shared" si="142"/>
        <v>54105</v>
      </c>
      <c r="D3077" t="str">
        <f t="shared" si="143"/>
        <v>54105</v>
      </c>
      <c r="E3077" t="str">
        <f>VLOOKUP(C3077,Table1[[Column1]:[GEMS_Typo]],2)</f>
        <v>B</v>
      </c>
      <c r="F3077">
        <v>774.52</v>
      </c>
      <c r="G3077">
        <v>774.78</v>
      </c>
      <c r="H3077">
        <v>776.18</v>
      </c>
      <c r="I3077">
        <v>776.18</v>
      </c>
      <c r="J3077">
        <v>776.18</v>
      </c>
      <c r="K3077">
        <v>776.18</v>
      </c>
      <c r="L3077">
        <v>776.88</v>
      </c>
      <c r="M3077">
        <v>770.76</v>
      </c>
      <c r="N3077">
        <v>799.28</v>
      </c>
      <c r="O3077">
        <v>799.3</v>
      </c>
      <c r="P3077">
        <v>798.38</v>
      </c>
      <c r="Q3077">
        <v>797.78</v>
      </c>
      <c r="R3077">
        <v>797.72</v>
      </c>
      <c r="S3077">
        <v>799.72</v>
      </c>
      <c r="T3077">
        <v>799.72</v>
      </c>
      <c r="U3077">
        <v>799.65800000000002</v>
      </c>
      <c r="V3077">
        <v>801.25599999999997</v>
      </c>
      <c r="W3077">
        <v>801.1</v>
      </c>
      <c r="X3077">
        <v>801.2</v>
      </c>
      <c r="Y3077">
        <v>801.2</v>
      </c>
      <c r="Z3077">
        <v>801.9</v>
      </c>
    </row>
    <row r="3078" spans="1:26" x14ac:dyDescent="0.35">
      <c r="A3078">
        <v>54</v>
      </c>
      <c r="B3078">
        <v>107</v>
      </c>
      <c r="C3078" t="str">
        <f t="shared" si="142"/>
        <v>54107</v>
      </c>
      <c r="D3078" t="str">
        <f t="shared" si="143"/>
        <v>54107</v>
      </c>
      <c r="E3078" t="str">
        <f>VLOOKUP(C3078,Table1[[Column1]:[GEMS_Typo]],2)</f>
        <v>B</v>
      </c>
      <c r="F3078">
        <v>2113.15</v>
      </c>
      <c r="G3078">
        <v>2074.91</v>
      </c>
      <c r="H3078">
        <v>2066.67</v>
      </c>
      <c r="I3078">
        <v>2088.67</v>
      </c>
      <c r="J3078">
        <v>2090.5700000000002</v>
      </c>
      <c r="K3078">
        <v>2077.9899999999998</v>
      </c>
      <c r="L3078">
        <v>2229.75</v>
      </c>
      <c r="M3078">
        <v>2241.0700000000002</v>
      </c>
      <c r="N3078">
        <v>2292.67</v>
      </c>
      <c r="O3078">
        <v>2265.63</v>
      </c>
      <c r="P3078">
        <v>1875.74</v>
      </c>
      <c r="Q3078">
        <v>1875.74</v>
      </c>
      <c r="R3078">
        <v>1876.26</v>
      </c>
      <c r="S3078">
        <v>1879.47</v>
      </c>
      <c r="T3078">
        <v>1879.19</v>
      </c>
      <c r="U3078">
        <v>1879.0450000000001</v>
      </c>
      <c r="V3078">
        <v>1878.7809999999999</v>
      </c>
      <c r="W3078">
        <v>1879.893</v>
      </c>
      <c r="X3078">
        <v>1880.413</v>
      </c>
      <c r="Y3078">
        <v>1880.367</v>
      </c>
      <c r="Z3078">
        <v>2270.2860000000001</v>
      </c>
    </row>
    <row r="3079" spans="1:26" x14ac:dyDescent="0.35">
      <c r="A3079">
        <v>54</v>
      </c>
      <c r="B3079">
        <v>109</v>
      </c>
      <c r="C3079" t="str">
        <f t="shared" si="142"/>
        <v>54109</v>
      </c>
      <c r="D3079" t="str">
        <f t="shared" si="143"/>
        <v>54109</v>
      </c>
      <c r="E3079" t="str">
        <f>VLOOKUP(C3079,Table1[[Column1]:[GEMS_Typo]],2)</f>
        <v>C</v>
      </c>
      <c r="F3079">
        <v>1084.3800000000001</v>
      </c>
      <c r="G3079">
        <v>1086.6400000000001</v>
      </c>
      <c r="H3079">
        <v>1086.6400000000001</v>
      </c>
      <c r="I3079">
        <v>1086.22</v>
      </c>
      <c r="J3079">
        <v>1085.98</v>
      </c>
      <c r="K3079">
        <v>1086.42</v>
      </c>
      <c r="L3079">
        <v>1102.9000000000001</v>
      </c>
      <c r="M3079">
        <v>1103.28</v>
      </c>
      <c r="N3079">
        <v>1101.48</v>
      </c>
      <c r="O3079">
        <v>1110.8599999999999</v>
      </c>
      <c r="P3079">
        <v>1056.94</v>
      </c>
      <c r="Q3079">
        <v>1056.94</v>
      </c>
      <c r="R3079">
        <v>1056.56</v>
      </c>
      <c r="S3079">
        <v>1056.56</v>
      </c>
      <c r="T3079">
        <v>1056.56</v>
      </c>
      <c r="U3079">
        <v>1056.498</v>
      </c>
      <c r="V3079">
        <v>1056.4639999999999</v>
      </c>
      <c r="W3079">
        <v>1057.4939999999999</v>
      </c>
      <c r="X3079">
        <v>1058.2280000000001</v>
      </c>
      <c r="Y3079">
        <v>1058.4680000000001</v>
      </c>
      <c r="Z3079">
        <v>1124.08</v>
      </c>
    </row>
    <row r="3080" spans="1:26" x14ac:dyDescent="0.35">
      <c r="A3080">
        <v>55</v>
      </c>
      <c r="B3080">
        <v>1</v>
      </c>
      <c r="C3080" t="str">
        <f t="shared" si="142"/>
        <v>55001</v>
      </c>
      <c r="D3080" t="str">
        <f t="shared" si="143"/>
        <v>55001</v>
      </c>
      <c r="E3080" t="str">
        <f>VLOOKUP(C3080,Table1[[Column1]:[GEMS_Typo]],2)</f>
        <v>C</v>
      </c>
      <c r="F3080">
        <v>2860.7640000000001</v>
      </c>
      <c r="G3080">
        <v>2865.2</v>
      </c>
      <c r="H3080">
        <v>2869.5</v>
      </c>
      <c r="I3080">
        <v>2871.83</v>
      </c>
      <c r="J3080">
        <v>2870.654</v>
      </c>
      <c r="K3080">
        <v>2879.8760000000002</v>
      </c>
      <c r="L3080">
        <v>2885.098</v>
      </c>
      <c r="M3080">
        <v>2904.2779999999998</v>
      </c>
      <c r="N3080">
        <v>2905.3040000000001</v>
      </c>
      <c r="O3080">
        <f>AVERAGE(N3080,P3080)</f>
        <v>2905.8240000000001</v>
      </c>
      <c r="P3080">
        <v>2906.3440000000001</v>
      </c>
      <c r="Q3080">
        <v>2909.1039999999998</v>
      </c>
      <c r="R3080">
        <v>2909.5639999999999</v>
      </c>
      <c r="S3080">
        <v>2909.2539999999999</v>
      </c>
      <c r="T3080">
        <v>2908.7739999999999</v>
      </c>
      <c r="U3080">
        <v>2904.8539999999998</v>
      </c>
      <c r="V3080">
        <v>2905.5140000000001</v>
      </c>
      <c r="W3080">
        <v>2905.3139999999999</v>
      </c>
      <c r="X3080">
        <v>2904.194</v>
      </c>
      <c r="Y3080">
        <v>2904.2420000000002</v>
      </c>
      <c r="Z3080">
        <v>2903.002</v>
      </c>
    </row>
    <row r="3081" spans="1:26" x14ac:dyDescent="0.35">
      <c r="A3081">
        <v>55</v>
      </c>
      <c r="B3081">
        <v>3</v>
      </c>
      <c r="C3081" t="str">
        <f t="shared" si="142"/>
        <v>55003</v>
      </c>
      <c r="D3081" t="str">
        <f t="shared" si="143"/>
        <v>55003</v>
      </c>
      <c r="E3081" t="str">
        <f>VLOOKUP(C3081,Table1[[Column1]:[GEMS_Typo]],2)</f>
        <v>D</v>
      </c>
      <c r="F3081">
        <v>2343.8200000000002</v>
      </c>
      <c r="G3081">
        <v>2345.6999999999998</v>
      </c>
      <c r="H3081">
        <v>2347.16</v>
      </c>
      <c r="I3081">
        <v>2347.9459999999999</v>
      </c>
      <c r="J3081">
        <v>2347.598</v>
      </c>
      <c r="K3081">
        <v>2345.7179999999998</v>
      </c>
      <c r="L3081">
        <v>2350.6680000000001</v>
      </c>
      <c r="M3081">
        <v>2352.4459999999999</v>
      </c>
      <c r="N3081">
        <v>2354.846</v>
      </c>
      <c r="O3081">
        <f t="shared" ref="O3081:O3144" si="144">AVERAGE(N3081,P3081)</f>
        <v>2335.4070000000002</v>
      </c>
      <c r="P3081">
        <v>2315.9679999999998</v>
      </c>
      <c r="Q3081">
        <v>2312.71</v>
      </c>
      <c r="R3081">
        <v>2312.4299999999998</v>
      </c>
      <c r="S3081">
        <v>2312.67</v>
      </c>
      <c r="T3081">
        <v>2313.2280000000001</v>
      </c>
      <c r="U3081">
        <v>2271.7719999999999</v>
      </c>
      <c r="V3081">
        <v>2282.172</v>
      </c>
      <c r="W3081">
        <v>2282.8519999999999</v>
      </c>
      <c r="X3081">
        <v>2285.848</v>
      </c>
      <c r="Y3081">
        <v>2287.06</v>
      </c>
      <c r="Z3081">
        <v>2287.0700000000002</v>
      </c>
    </row>
    <row r="3082" spans="1:26" x14ac:dyDescent="0.35">
      <c r="A3082">
        <v>55</v>
      </c>
      <c r="B3082">
        <v>5</v>
      </c>
      <c r="C3082" t="str">
        <f t="shared" si="142"/>
        <v>55005</v>
      </c>
      <c r="D3082" t="str">
        <f t="shared" si="143"/>
        <v>55005</v>
      </c>
      <c r="E3082" t="str">
        <f>VLOOKUP(C3082,Table1[[Column1]:[GEMS_Typo]],2)</f>
        <v>C</v>
      </c>
      <c r="F3082">
        <v>4051.5</v>
      </c>
      <c r="G3082">
        <v>4056.39</v>
      </c>
      <c r="H3082">
        <v>4070.61</v>
      </c>
      <c r="I3082">
        <v>4066.8580000000002</v>
      </c>
      <c r="J3082">
        <v>4077.076</v>
      </c>
      <c r="K3082">
        <v>4085.6439999999998</v>
      </c>
      <c r="L3082">
        <v>4088.3440000000001</v>
      </c>
      <c r="M3082">
        <v>4088.3620000000001</v>
      </c>
      <c r="N3082">
        <v>4094.2020000000002</v>
      </c>
      <c r="O3082">
        <f t="shared" si="144"/>
        <v>4094.0645000000004</v>
      </c>
      <c r="P3082">
        <v>4093.9270000000001</v>
      </c>
      <c r="Q3082">
        <v>4094.607</v>
      </c>
      <c r="R3082">
        <v>4087.7449999999999</v>
      </c>
      <c r="S3082">
        <v>4086.6550000000002</v>
      </c>
      <c r="T3082">
        <v>4088.5949999999998</v>
      </c>
      <c r="U3082">
        <v>4089.7530000000002</v>
      </c>
      <c r="V3082">
        <v>4090.1529999999998</v>
      </c>
      <c r="W3082">
        <v>4090.4969999999998</v>
      </c>
      <c r="X3082">
        <v>4091.049</v>
      </c>
      <c r="Y3082">
        <v>4091.777</v>
      </c>
      <c r="Z3082">
        <v>4091.2429999999999</v>
      </c>
    </row>
    <row r="3083" spans="1:26" x14ac:dyDescent="0.35">
      <c r="A3083">
        <v>55</v>
      </c>
      <c r="B3083">
        <v>7</v>
      </c>
      <c r="C3083" t="str">
        <f t="shared" si="142"/>
        <v>55007</v>
      </c>
      <c r="D3083" t="str">
        <f t="shared" si="143"/>
        <v>55007</v>
      </c>
      <c r="E3083" t="str">
        <f>VLOOKUP(C3083,Table1[[Column1]:[GEMS_Typo]],2)</f>
        <v>C</v>
      </c>
      <c r="F3083">
        <v>4386.72</v>
      </c>
      <c r="G3083">
        <v>4383.8</v>
      </c>
      <c r="H3083">
        <v>4383.24</v>
      </c>
      <c r="I3083">
        <v>4378.3180000000002</v>
      </c>
      <c r="J3083">
        <v>4377.8</v>
      </c>
      <c r="K3083">
        <v>4390.7960000000003</v>
      </c>
      <c r="L3083">
        <v>4401.4579999999996</v>
      </c>
      <c r="M3083">
        <v>4404.7520000000004</v>
      </c>
      <c r="N3083">
        <v>4414.4920000000002</v>
      </c>
      <c r="O3083">
        <f t="shared" si="144"/>
        <v>4399.2160000000003</v>
      </c>
      <c r="P3083">
        <v>4383.9399999999996</v>
      </c>
      <c r="Q3083">
        <v>4383.1400000000003</v>
      </c>
      <c r="R3083">
        <v>4386.58</v>
      </c>
      <c r="S3083">
        <v>4386.92</v>
      </c>
      <c r="T3083">
        <v>4386.5200000000004</v>
      </c>
      <c r="U3083">
        <v>4408.6559999999999</v>
      </c>
      <c r="V3083">
        <v>4421.9960000000001</v>
      </c>
      <c r="W3083">
        <v>4422.8360000000002</v>
      </c>
      <c r="X3083">
        <v>4406.6419999999998</v>
      </c>
      <c r="Y3083">
        <v>4407.2259999999997</v>
      </c>
      <c r="Z3083">
        <v>4404.1139999999996</v>
      </c>
    </row>
    <row r="3084" spans="1:26" x14ac:dyDescent="0.35">
      <c r="A3084">
        <v>55</v>
      </c>
      <c r="B3084">
        <v>9</v>
      </c>
      <c r="C3084" t="str">
        <f t="shared" si="142"/>
        <v>55009</v>
      </c>
      <c r="D3084" t="str">
        <f t="shared" si="143"/>
        <v>55009</v>
      </c>
      <c r="E3084" t="str">
        <f>VLOOKUP(C3084,Table1[[Column1]:[GEMS_Typo]],2)</f>
        <v>B</v>
      </c>
      <c r="F3084">
        <v>4760.87</v>
      </c>
      <c r="G3084">
        <v>4793.4799999999996</v>
      </c>
      <c r="H3084">
        <v>4839.04</v>
      </c>
      <c r="I3084">
        <v>4894.0379999999996</v>
      </c>
      <c r="J3084">
        <v>4948.2120000000004</v>
      </c>
      <c r="K3084">
        <v>4994.1779999999999</v>
      </c>
      <c r="L3084">
        <v>5028.4480000000003</v>
      </c>
      <c r="M3084">
        <v>5042.6540000000005</v>
      </c>
      <c r="N3084">
        <v>5049.1180000000004</v>
      </c>
      <c r="O3084">
        <f t="shared" si="144"/>
        <v>5034.8040000000001</v>
      </c>
      <c r="P3084">
        <v>5020.49</v>
      </c>
      <c r="Q3084">
        <v>5018.3900000000003</v>
      </c>
      <c r="R3084">
        <v>5027.8639999999996</v>
      </c>
      <c r="S3084">
        <v>5035.915</v>
      </c>
      <c r="T3084">
        <v>5046.9579999999996</v>
      </c>
      <c r="U3084">
        <v>5048.91</v>
      </c>
      <c r="V3084">
        <v>5098.634</v>
      </c>
      <c r="W3084">
        <v>5106.8239999999996</v>
      </c>
      <c r="X3084">
        <v>5116.6840000000002</v>
      </c>
      <c r="Y3084">
        <v>5124.9979999999996</v>
      </c>
      <c r="Z3084">
        <v>5139.4579999999996</v>
      </c>
    </row>
    <row r="3085" spans="1:26" x14ac:dyDescent="0.35">
      <c r="A3085">
        <v>55</v>
      </c>
      <c r="B3085">
        <v>11</v>
      </c>
      <c r="C3085" t="str">
        <f t="shared" si="142"/>
        <v>55011</v>
      </c>
      <c r="D3085" t="str">
        <f t="shared" si="143"/>
        <v>55011</v>
      </c>
      <c r="E3085" t="str">
        <f>VLOOKUP(C3085,Table1[[Column1]:[GEMS_Typo]],2)</f>
        <v>C</v>
      </c>
      <c r="F3085">
        <v>2085.52</v>
      </c>
      <c r="G3085">
        <v>2087.14</v>
      </c>
      <c r="H3085">
        <v>2086.1999999999998</v>
      </c>
      <c r="I3085">
        <v>2087.2420000000002</v>
      </c>
      <c r="J3085">
        <v>2084.402</v>
      </c>
      <c r="K3085">
        <v>2085.4319999999998</v>
      </c>
      <c r="L3085">
        <v>2088.172</v>
      </c>
      <c r="M3085">
        <v>2086.37</v>
      </c>
      <c r="N3085">
        <v>2087.3960000000002</v>
      </c>
      <c r="O3085">
        <f t="shared" si="144"/>
        <v>2090.4540000000002</v>
      </c>
      <c r="P3085">
        <v>2093.5120000000002</v>
      </c>
      <c r="Q3085">
        <v>2088.1239999999998</v>
      </c>
      <c r="R3085">
        <v>2084.7399999999998</v>
      </c>
      <c r="S3085">
        <v>2083.37</v>
      </c>
      <c r="T3085">
        <v>2083.37</v>
      </c>
      <c r="U3085">
        <v>2083.61</v>
      </c>
      <c r="V3085">
        <v>2083.732</v>
      </c>
      <c r="W3085">
        <v>2083.7820000000002</v>
      </c>
      <c r="X3085">
        <v>2085.7959999999998</v>
      </c>
      <c r="Y3085">
        <v>2085.7359999999999</v>
      </c>
      <c r="Z3085">
        <v>2078.4720000000002</v>
      </c>
    </row>
    <row r="3086" spans="1:26" x14ac:dyDescent="0.35">
      <c r="A3086">
        <v>55</v>
      </c>
      <c r="B3086">
        <v>13</v>
      </c>
      <c r="C3086" t="str">
        <f t="shared" si="142"/>
        <v>55013</v>
      </c>
      <c r="D3086" t="str">
        <f t="shared" si="143"/>
        <v>55013</v>
      </c>
      <c r="E3086" t="str">
        <f>VLOOKUP(C3086,Table1[[Column1]:[GEMS_Typo]],2)</f>
        <v>C</v>
      </c>
      <c r="F3086">
        <v>3137.9</v>
      </c>
      <c r="G3086">
        <v>3139.24</v>
      </c>
      <c r="H3086">
        <v>3142.88</v>
      </c>
      <c r="I3086">
        <v>3149.12</v>
      </c>
      <c r="J3086">
        <v>3151.56</v>
      </c>
      <c r="K3086">
        <v>3152.52</v>
      </c>
      <c r="L3086">
        <v>3152.96</v>
      </c>
      <c r="M3086">
        <v>3153.5639999999999</v>
      </c>
      <c r="N3086">
        <v>3159.6819999999998</v>
      </c>
      <c r="O3086">
        <f t="shared" si="144"/>
        <v>3155.3469999999998</v>
      </c>
      <c r="P3086">
        <v>3151.0120000000002</v>
      </c>
      <c r="Q3086">
        <v>3150.7759999999998</v>
      </c>
      <c r="R3086">
        <v>3151.3780000000002</v>
      </c>
      <c r="S3086">
        <v>3150.3780000000002</v>
      </c>
      <c r="T3086">
        <v>3150.538</v>
      </c>
      <c r="U3086">
        <v>3146.998</v>
      </c>
      <c r="V3086">
        <v>3148.6779999999999</v>
      </c>
      <c r="W3086">
        <v>3148.6779999999999</v>
      </c>
      <c r="X3086">
        <v>3150.6979999999999</v>
      </c>
      <c r="Y3086">
        <v>3150.6979999999999</v>
      </c>
      <c r="Z3086">
        <v>3150.62</v>
      </c>
    </row>
    <row r="3087" spans="1:26" x14ac:dyDescent="0.35">
      <c r="A3087">
        <v>55</v>
      </c>
      <c r="B3087">
        <v>15</v>
      </c>
      <c r="C3087" t="str">
        <f t="shared" si="142"/>
        <v>55015</v>
      </c>
      <c r="D3087" t="str">
        <f t="shared" si="143"/>
        <v>55015</v>
      </c>
      <c r="E3087" t="str">
        <f>VLOOKUP(C3087,Table1[[Column1]:[GEMS_Typo]],2)</f>
        <v>B</v>
      </c>
      <c r="F3087">
        <v>1673.66</v>
      </c>
      <c r="G3087">
        <v>1687.32</v>
      </c>
      <c r="H3087">
        <v>1704.662</v>
      </c>
      <c r="I3087">
        <v>1712.713</v>
      </c>
      <c r="J3087">
        <v>1732.0229999999999</v>
      </c>
      <c r="K3087">
        <v>1740.4770000000001</v>
      </c>
      <c r="L3087">
        <v>1744.559</v>
      </c>
      <c r="M3087">
        <v>1751.0029999999999</v>
      </c>
      <c r="N3087">
        <v>1750.9670000000001</v>
      </c>
      <c r="O3087">
        <f t="shared" si="144"/>
        <v>1758.8085000000001</v>
      </c>
      <c r="P3087">
        <v>1766.65</v>
      </c>
      <c r="Q3087">
        <v>1767.63</v>
      </c>
      <c r="R3087">
        <v>1770.1320000000001</v>
      </c>
      <c r="S3087">
        <v>1769.42</v>
      </c>
      <c r="T3087">
        <v>1774.73</v>
      </c>
      <c r="U3087">
        <v>1775.77</v>
      </c>
      <c r="V3087">
        <v>1778.6279999999999</v>
      </c>
      <c r="W3087">
        <v>1779.8</v>
      </c>
      <c r="X3087">
        <v>1784.126</v>
      </c>
      <c r="Y3087">
        <v>1787.808</v>
      </c>
      <c r="Z3087">
        <v>1794.3820000000001</v>
      </c>
    </row>
    <row r="3088" spans="1:26" x14ac:dyDescent="0.35">
      <c r="A3088">
        <v>55</v>
      </c>
      <c r="B3088">
        <v>17</v>
      </c>
      <c r="C3088" t="str">
        <f t="shared" si="142"/>
        <v>55017</v>
      </c>
      <c r="D3088" t="str">
        <f t="shared" si="143"/>
        <v>55017</v>
      </c>
      <c r="E3088" t="str">
        <f>VLOOKUP(C3088,Table1[[Column1]:[GEMS_Typo]],2)</f>
        <v>C</v>
      </c>
      <c r="F3088">
        <v>4276.8040000000001</v>
      </c>
      <c r="G3088">
        <v>4289.38</v>
      </c>
      <c r="H3088">
        <v>4303.3999999999996</v>
      </c>
      <c r="I3088">
        <v>4302.7640000000001</v>
      </c>
      <c r="J3088">
        <v>4324.2179999999998</v>
      </c>
      <c r="K3088">
        <v>4405.3</v>
      </c>
      <c r="L3088">
        <v>4402.308</v>
      </c>
      <c r="M3088">
        <v>4416.1040000000003</v>
      </c>
      <c r="N3088">
        <v>4426.0860000000002</v>
      </c>
      <c r="O3088">
        <f t="shared" si="144"/>
        <v>4428.9390000000003</v>
      </c>
      <c r="P3088">
        <v>4431.7920000000004</v>
      </c>
      <c r="Q3088">
        <v>4432.42</v>
      </c>
      <c r="R3088">
        <v>4432.2879999999996</v>
      </c>
      <c r="S3088">
        <v>4432.8959999999997</v>
      </c>
      <c r="T3088">
        <v>4438.482</v>
      </c>
      <c r="U3088">
        <v>4447.5780000000004</v>
      </c>
      <c r="V3088">
        <v>4450.0540000000001</v>
      </c>
      <c r="W3088">
        <v>4451.4859999999999</v>
      </c>
      <c r="X3088">
        <v>4454.8040000000001</v>
      </c>
      <c r="Y3088">
        <v>4456.7420000000002</v>
      </c>
      <c r="Z3088">
        <v>4456.5820000000003</v>
      </c>
    </row>
    <row r="3089" spans="1:26" x14ac:dyDescent="0.35">
      <c r="A3089">
        <v>55</v>
      </c>
      <c r="B3089">
        <v>19</v>
      </c>
      <c r="C3089" t="str">
        <f t="shared" si="142"/>
        <v>55019</v>
      </c>
      <c r="D3089" t="str">
        <f t="shared" si="143"/>
        <v>55019</v>
      </c>
      <c r="E3089" t="str">
        <f>VLOOKUP(C3089,Table1[[Column1]:[GEMS_Typo]],2)</f>
        <v>C</v>
      </c>
      <c r="F3089">
        <v>4441.18</v>
      </c>
      <c r="G3089">
        <v>4443.99</v>
      </c>
      <c r="H3089">
        <v>4447.97</v>
      </c>
      <c r="I3089">
        <v>4448.45</v>
      </c>
      <c r="J3089">
        <v>4452.4840000000004</v>
      </c>
      <c r="K3089">
        <v>4450.9840000000004</v>
      </c>
      <c r="L3089">
        <v>4451.7240000000002</v>
      </c>
      <c r="M3089">
        <v>4452.2979999999998</v>
      </c>
      <c r="N3089">
        <v>4452.6779999999999</v>
      </c>
      <c r="O3089">
        <f t="shared" si="144"/>
        <v>4443.6260000000002</v>
      </c>
      <c r="P3089">
        <v>4434.5739999999996</v>
      </c>
      <c r="Q3089">
        <v>4437.1540000000005</v>
      </c>
      <c r="R3089">
        <v>4439.2939999999999</v>
      </c>
      <c r="S3089">
        <v>4440.4539999999997</v>
      </c>
      <c r="T3089">
        <v>4440.3140000000003</v>
      </c>
      <c r="U3089">
        <v>4440.5940000000001</v>
      </c>
      <c r="V3089">
        <v>4440.8339999999998</v>
      </c>
      <c r="W3089">
        <v>4440.1840000000002</v>
      </c>
      <c r="X3089">
        <v>4440.7560000000003</v>
      </c>
      <c r="Y3089">
        <v>4441.5360000000001</v>
      </c>
      <c r="Z3089">
        <v>4443.4139999999998</v>
      </c>
    </row>
    <row r="3090" spans="1:26" x14ac:dyDescent="0.35">
      <c r="A3090">
        <v>55</v>
      </c>
      <c r="B3090">
        <v>21</v>
      </c>
      <c r="C3090" t="str">
        <f t="shared" si="142"/>
        <v>55021</v>
      </c>
      <c r="D3090" t="str">
        <f t="shared" si="143"/>
        <v>55021</v>
      </c>
      <c r="E3090" t="str">
        <f>VLOOKUP(C3090,Table1[[Column1]:[GEMS_Typo]],2)</f>
        <v>F</v>
      </c>
      <c r="F3090">
        <v>3567.1019999999999</v>
      </c>
      <c r="G3090">
        <v>3571.62</v>
      </c>
      <c r="H3090">
        <v>3574.5</v>
      </c>
      <c r="I3090">
        <v>3579.7640000000001</v>
      </c>
      <c r="J3090">
        <v>3585.0540000000001</v>
      </c>
      <c r="K3090">
        <v>3587.212</v>
      </c>
      <c r="L3090">
        <v>3594.7939999999999</v>
      </c>
      <c r="M3090">
        <v>3600.48</v>
      </c>
      <c r="N3090">
        <v>3604.3020000000001</v>
      </c>
      <c r="O3090">
        <f t="shared" si="144"/>
        <v>3602.96</v>
      </c>
      <c r="P3090">
        <v>3601.6179999999999</v>
      </c>
      <c r="Q3090">
        <v>3605.0740000000001</v>
      </c>
      <c r="R3090">
        <v>3615.444</v>
      </c>
      <c r="S3090">
        <v>3615.0140000000001</v>
      </c>
      <c r="T3090">
        <v>3605.5160000000001</v>
      </c>
      <c r="U3090">
        <v>3607.5439999999999</v>
      </c>
      <c r="V3090">
        <v>3608.4859999999999</v>
      </c>
      <c r="W3090">
        <v>3605.4319999999998</v>
      </c>
      <c r="X3090">
        <v>3606.136</v>
      </c>
      <c r="Y3090">
        <v>3606.2460000000001</v>
      </c>
      <c r="Z3090">
        <v>3606.9859999999999</v>
      </c>
    </row>
    <row r="3091" spans="1:26" x14ac:dyDescent="0.35">
      <c r="A3091">
        <v>55</v>
      </c>
      <c r="B3091">
        <v>23</v>
      </c>
      <c r="C3091" t="str">
        <f t="shared" si="142"/>
        <v>55023</v>
      </c>
      <c r="D3091" t="str">
        <f t="shared" si="143"/>
        <v>55023</v>
      </c>
      <c r="E3091" t="str">
        <f>VLOOKUP(C3091,Table1[[Column1]:[GEMS_Typo]],2)</f>
        <v>D</v>
      </c>
      <c r="F3091">
        <v>2152.2399999999998</v>
      </c>
      <c r="G3091">
        <v>2155.2399999999998</v>
      </c>
      <c r="H3091">
        <v>2157.5</v>
      </c>
      <c r="I3091">
        <v>2167.3220000000001</v>
      </c>
      <c r="J3091">
        <v>2164.4720000000002</v>
      </c>
      <c r="K3091">
        <v>2171.7559999999999</v>
      </c>
      <c r="L3091">
        <v>2173.058</v>
      </c>
      <c r="M3091">
        <v>2170.0680000000002</v>
      </c>
      <c r="N3091">
        <v>2172.2260000000001</v>
      </c>
      <c r="O3091">
        <f t="shared" si="144"/>
        <v>2175.9229999999998</v>
      </c>
      <c r="P3091">
        <v>2179.62</v>
      </c>
      <c r="Q3091">
        <v>2179.346</v>
      </c>
      <c r="R3091">
        <v>2183.8240000000001</v>
      </c>
      <c r="S3091">
        <v>2183.4259999999999</v>
      </c>
      <c r="T3091">
        <v>2186.9679999999998</v>
      </c>
      <c r="U3091">
        <v>2188.1379999999999</v>
      </c>
      <c r="V3091">
        <v>2188.1379999999999</v>
      </c>
      <c r="W3091">
        <v>2190.9079999999999</v>
      </c>
      <c r="X3091">
        <v>2188.248</v>
      </c>
      <c r="Y3091">
        <v>2188.4540000000002</v>
      </c>
      <c r="Z3091">
        <v>2188.54</v>
      </c>
    </row>
    <row r="3092" spans="1:26" x14ac:dyDescent="0.35">
      <c r="A3092">
        <v>55</v>
      </c>
      <c r="B3092">
        <v>25</v>
      </c>
      <c r="C3092" t="str">
        <f t="shared" si="142"/>
        <v>55025</v>
      </c>
      <c r="D3092" t="str">
        <f t="shared" si="143"/>
        <v>55025</v>
      </c>
      <c r="E3092" t="str">
        <f>VLOOKUP(C3092,Table1[[Column1]:[GEMS_Typo]],2)</f>
        <v>F</v>
      </c>
      <c r="F3092">
        <v>8323.4560000000001</v>
      </c>
      <c r="G3092">
        <v>8382.6</v>
      </c>
      <c r="H3092">
        <v>8438.41</v>
      </c>
      <c r="I3092">
        <v>8523.1939999999995</v>
      </c>
      <c r="J3092">
        <v>8633.8379999999997</v>
      </c>
      <c r="K3092">
        <v>8727</v>
      </c>
      <c r="L3092">
        <v>8798.5290000000005</v>
      </c>
      <c r="M3092">
        <v>8830.4940000000006</v>
      </c>
      <c r="N3092">
        <v>8853.9359999999997</v>
      </c>
      <c r="O3092">
        <f t="shared" si="144"/>
        <v>8864.6419999999998</v>
      </c>
      <c r="P3092">
        <v>8875.348</v>
      </c>
      <c r="Q3092">
        <v>8885.2450000000008</v>
      </c>
      <c r="R3092">
        <v>8930.7530000000006</v>
      </c>
      <c r="S3092">
        <v>8951.5840000000007</v>
      </c>
      <c r="T3092">
        <v>8985.0550000000003</v>
      </c>
      <c r="U3092">
        <v>9059.7520000000004</v>
      </c>
      <c r="V3092">
        <v>9089.0249999999996</v>
      </c>
      <c r="W3092">
        <v>9134.0110000000004</v>
      </c>
      <c r="X3092">
        <v>9159.2819999999992</v>
      </c>
      <c r="Y3092">
        <v>9210.3619999999992</v>
      </c>
      <c r="Z3092">
        <v>9236.4480000000003</v>
      </c>
    </row>
    <row r="3093" spans="1:26" x14ac:dyDescent="0.35">
      <c r="A3093">
        <v>55</v>
      </c>
      <c r="B3093">
        <v>27</v>
      </c>
      <c r="C3093" t="str">
        <f t="shared" si="142"/>
        <v>55027</v>
      </c>
      <c r="D3093" t="str">
        <f t="shared" si="143"/>
        <v>55027</v>
      </c>
      <c r="E3093" t="str">
        <f>VLOOKUP(C3093,Table1[[Column1]:[GEMS_Typo]],2)</f>
        <v>C</v>
      </c>
      <c r="F3093">
        <v>4129.1499999999996</v>
      </c>
      <c r="G3093">
        <v>4121.07</v>
      </c>
      <c r="H3093">
        <v>4130.76</v>
      </c>
      <c r="I3093">
        <v>4141.6319999999996</v>
      </c>
      <c r="J3093">
        <v>4146.9440000000004</v>
      </c>
      <c r="K3093">
        <v>4151.4840000000004</v>
      </c>
      <c r="L3093">
        <v>4160.0320000000002</v>
      </c>
      <c r="M3093">
        <v>4170.634</v>
      </c>
      <c r="N3093">
        <v>4171.66</v>
      </c>
      <c r="O3093">
        <f t="shared" si="144"/>
        <v>4183.3289999999997</v>
      </c>
      <c r="P3093">
        <v>4194.9979999999996</v>
      </c>
      <c r="Q3093">
        <v>4196.6679999999997</v>
      </c>
      <c r="R3093">
        <v>4215.4920000000002</v>
      </c>
      <c r="S3093">
        <v>4214.21</v>
      </c>
      <c r="T3093">
        <v>4225.4219999999996</v>
      </c>
      <c r="U3093">
        <v>4232.4279999999999</v>
      </c>
      <c r="V3093">
        <v>4234.1880000000001</v>
      </c>
      <c r="W3093">
        <v>4232.5680000000002</v>
      </c>
      <c r="X3093">
        <v>4246.4719999999998</v>
      </c>
      <c r="Y3093">
        <v>4247.4639999999999</v>
      </c>
      <c r="Z3093">
        <v>4246.8519999999999</v>
      </c>
    </row>
    <row r="3094" spans="1:26" x14ac:dyDescent="0.35">
      <c r="A3094">
        <v>55</v>
      </c>
      <c r="B3094">
        <v>29</v>
      </c>
      <c r="C3094" t="str">
        <f t="shared" si="142"/>
        <v>55029</v>
      </c>
      <c r="D3094" t="str">
        <f t="shared" si="143"/>
        <v>55029</v>
      </c>
      <c r="E3094" t="str">
        <f>VLOOKUP(C3094,Table1[[Column1]:[GEMS_Typo]],2)</f>
        <v>C</v>
      </c>
      <c r="F3094">
        <v>2518.09</v>
      </c>
      <c r="G3094">
        <v>2523.54</v>
      </c>
      <c r="H3094">
        <v>2527.48</v>
      </c>
      <c r="I3094">
        <v>2509.4940000000001</v>
      </c>
      <c r="J3094">
        <v>2511.134</v>
      </c>
      <c r="K3094">
        <v>2529.0720000000001</v>
      </c>
      <c r="L3094">
        <v>2540.9119999999998</v>
      </c>
      <c r="M3094">
        <v>2528.212</v>
      </c>
      <c r="N3094">
        <v>2579.5740000000001</v>
      </c>
      <c r="O3094">
        <f t="shared" si="144"/>
        <v>2579.402</v>
      </c>
      <c r="P3094">
        <v>2579.23</v>
      </c>
      <c r="Q3094">
        <v>2580.308</v>
      </c>
      <c r="R3094">
        <v>2584.1840000000002</v>
      </c>
      <c r="S3094">
        <v>2581.0680000000002</v>
      </c>
      <c r="T3094">
        <v>2580.3879999999999</v>
      </c>
      <c r="U3094">
        <v>2580.5680000000002</v>
      </c>
      <c r="V3094">
        <v>2581.7539999999999</v>
      </c>
      <c r="W3094">
        <v>2583.1840000000002</v>
      </c>
      <c r="X3094">
        <v>2584.4920000000002</v>
      </c>
      <c r="Y3094">
        <v>2584.6320000000001</v>
      </c>
      <c r="Z3094">
        <v>2584.732</v>
      </c>
    </row>
    <row r="3095" spans="1:26" x14ac:dyDescent="0.35">
      <c r="A3095">
        <v>55</v>
      </c>
      <c r="B3095">
        <v>31</v>
      </c>
      <c r="C3095" t="str">
        <f t="shared" si="142"/>
        <v>55031</v>
      </c>
      <c r="D3095" t="str">
        <f t="shared" si="143"/>
        <v>55031</v>
      </c>
      <c r="E3095" t="str">
        <f>VLOOKUP(C3095,Table1[[Column1]:[GEMS_Typo]],2)</f>
        <v>B</v>
      </c>
      <c r="F3095">
        <v>4315.67</v>
      </c>
      <c r="G3095">
        <v>4309.33</v>
      </c>
      <c r="H3095">
        <v>4309.8500000000004</v>
      </c>
      <c r="I3095">
        <v>4292.4679999999998</v>
      </c>
      <c r="J3095">
        <v>4303.43</v>
      </c>
      <c r="K3095">
        <v>4304.2299999999996</v>
      </c>
      <c r="L3095">
        <v>4305.2439999999997</v>
      </c>
      <c r="M3095">
        <v>4306.5280000000002</v>
      </c>
      <c r="N3095">
        <v>4304.3320000000003</v>
      </c>
      <c r="O3095">
        <f t="shared" si="144"/>
        <v>4305.9940000000006</v>
      </c>
      <c r="P3095">
        <v>4307.6559999999999</v>
      </c>
      <c r="Q3095">
        <v>4308.6000000000004</v>
      </c>
      <c r="R3095">
        <v>4318.09</v>
      </c>
      <c r="S3095">
        <v>4309.9719999999998</v>
      </c>
      <c r="T3095">
        <v>4309.402</v>
      </c>
      <c r="U3095">
        <v>4312.6310000000003</v>
      </c>
      <c r="V3095">
        <v>4313.9309999999996</v>
      </c>
      <c r="W3095">
        <v>4313.8109999999997</v>
      </c>
      <c r="X3095">
        <v>4311.3109999999997</v>
      </c>
      <c r="Y3095">
        <v>4311.3710000000001</v>
      </c>
      <c r="Z3095">
        <v>4311.3289999999997</v>
      </c>
    </row>
    <row r="3096" spans="1:26" x14ac:dyDescent="0.35">
      <c r="A3096">
        <v>55</v>
      </c>
      <c r="B3096">
        <v>33</v>
      </c>
      <c r="C3096" t="str">
        <f t="shared" si="142"/>
        <v>55033</v>
      </c>
      <c r="D3096" t="str">
        <f t="shared" si="143"/>
        <v>55033</v>
      </c>
      <c r="E3096" t="str">
        <f>VLOOKUP(C3096,Table1[[Column1]:[GEMS_Typo]],2)</f>
        <v>C</v>
      </c>
      <c r="F3096">
        <v>3527.8</v>
      </c>
      <c r="G3096">
        <v>3543.36</v>
      </c>
      <c r="H3096">
        <v>3547.34</v>
      </c>
      <c r="I3096">
        <v>3558.828</v>
      </c>
      <c r="J3096">
        <v>3562.5740000000001</v>
      </c>
      <c r="K3096">
        <v>3568.1840000000002</v>
      </c>
      <c r="L3096">
        <v>3571.866</v>
      </c>
      <c r="M3096">
        <v>3579.17</v>
      </c>
      <c r="N3096">
        <v>3580.57</v>
      </c>
      <c r="O3096">
        <f t="shared" si="144"/>
        <v>3580.5730000000003</v>
      </c>
      <c r="P3096">
        <v>3580.576</v>
      </c>
      <c r="Q3096">
        <v>3581.904</v>
      </c>
      <c r="R3096">
        <v>3582.8679999999999</v>
      </c>
      <c r="S3096">
        <v>3581.5479999999998</v>
      </c>
      <c r="T3096">
        <v>3584.038</v>
      </c>
      <c r="U3096">
        <v>3589.8780000000002</v>
      </c>
      <c r="V3096">
        <v>3591.4780000000001</v>
      </c>
      <c r="W3096">
        <v>3592.3180000000002</v>
      </c>
      <c r="X3096">
        <v>3592.328</v>
      </c>
      <c r="Y3096">
        <v>3592.4079999999999</v>
      </c>
      <c r="Z3096">
        <v>3592.9119999999998</v>
      </c>
    </row>
    <row r="3097" spans="1:26" x14ac:dyDescent="0.35">
      <c r="A3097">
        <v>55</v>
      </c>
      <c r="B3097">
        <v>35</v>
      </c>
      <c r="C3097" t="str">
        <f t="shared" si="142"/>
        <v>55035</v>
      </c>
      <c r="D3097" t="str">
        <f t="shared" si="143"/>
        <v>55035</v>
      </c>
      <c r="E3097" t="str">
        <f>VLOOKUP(C3097,Table1[[Column1]:[GEMS_Typo]],2)</f>
        <v>C</v>
      </c>
      <c r="F3097">
        <v>3231.69</v>
      </c>
      <c r="G3097">
        <v>3244.57</v>
      </c>
      <c r="H3097">
        <v>3250.71</v>
      </c>
      <c r="I3097">
        <v>3271.732</v>
      </c>
      <c r="J3097">
        <v>3267.6489999999999</v>
      </c>
      <c r="K3097">
        <v>3291.0569999999998</v>
      </c>
      <c r="L3097">
        <v>3332.1</v>
      </c>
      <c r="M3097">
        <v>3341.93</v>
      </c>
      <c r="N3097">
        <v>3341.44</v>
      </c>
      <c r="O3097">
        <f t="shared" si="144"/>
        <v>3343.8589999999999</v>
      </c>
      <c r="P3097">
        <v>3346.2779999999998</v>
      </c>
      <c r="Q3097">
        <v>3347</v>
      </c>
      <c r="R3097">
        <v>3347.4760000000001</v>
      </c>
      <c r="S3097">
        <v>3349.95</v>
      </c>
      <c r="T3097">
        <v>3355.3020000000001</v>
      </c>
      <c r="U3097">
        <v>3362.0160000000001</v>
      </c>
      <c r="V3097">
        <v>3366.806</v>
      </c>
      <c r="W3097">
        <v>3371.1039999999998</v>
      </c>
      <c r="X3097">
        <v>3371.2359999999999</v>
      </c>
      <c r="Y3097">
        <v>3373.7359999999999</v>
      </c>
      <c r="Z3097">
        <v>3382.7260000000001</v>
      </c>
    </row>
    <row r="3098" spans="1:26" x14ac:dyDescent="0.35">
      <c r="A3098">
        <v>55</v>
      </c>
      <c r="B3098">
        <v>37</v>
      </c>
      <c r="C3098" t="str">
        <f t="shared" si="142"/>
        <v>55037</v>
      </c>
      <c r="D3098" t="str">
        <f t="shared" si="143"/>
        <v>55037</v>
      </c>
      <c r="E3098" t="str">
        <f>VLOOKUP(C3098,Table1[[Column1]:[GEMS_Typo]],2)</f>
        <v>C</v>
      </c>
      <c r="F3098">
        <v>1048.6600000000001</v>
      </c>
      <c r="G3098">
        <v>1049.74</v>
      </c>
      <c r="H3098">
        <v>1050.6400000000001</v>
      </c>
      <c r="I3098">
        <v>1051.182</v>
      </c>
      <c r="J3098">
        <v>1056.922</v>
      </c>
      <c r="K3098">
        <v>1056.922</v>
      </c>
      <c r="L3098">
        <v>1057.742</v>
      </c>
      <c r="M3098">
        <v>1060.2</v>
      </c>
      <c r="N3098">
        <v>1062.44</v>
      </c>
      <c r="O3098">
        <f t="shared" si="144"/>
        <v>1058.6500000000001</v>
      </c>
      <c r="P3098">
        <v>1054.8599999999999</v>
      </c>
      <c r="Q3098">
        <v>1054.8599999999999</v>
      </c>
      <c r="R3098">
        <v>1056.0999999999999</v>
      </c>
      <c r="S3098">
        <v>1056.0999999999999</v>
      </c>
      <c r="T3098">
        <v>1056.0999999999999</v>
      </c>
      <c r="U3098">
        <v>1102.6659999999999</v>
      </c>
      <c r="V3098">
        <v>1116.6859999999999</v>
      </c>
      <c r="W3098">
        <v>1109.366</v>
      </c>
      <c r="X3098">
        <v>1109.106</v>
      </c>
      <c r="Y3098">
        <v>1110.046</v>
      </c>
      <c r="Z3098">
        <v>1110.432</v>
      </c>
    </row>
    <row r="3099" spans="1:26" x14ac:dyDescent="0.35">
      <c r="A3099">
        <v>55</v>
      </c>
      <c r="B3099">
        <v>39</v>
      </c>
      <c r="C3099" t="str">
        <f t="shared" si="142"/>
        <v>55039</v>
      </c>
      <c r="D3099" t="str">
        <f t="shared" si="143"/>
        <v>55039</v>
      </c>
      <c r="E3099" t="str">
        <f>VLOOKUP(C3099,Table1[[Column1]:[GEMS_Typo]],2)</f>
        <v>C</v>
      </c>
      <c r="F3099">
        <v>3549.17</v>
      </c>
      <c r="G3099">
        <v>3564.53</v>
      </c>
      <c r="H3099">
        <v>3567.72</v>
      </c>
      <c r="I3099">
        <v>3584.6060000000002</v>
      </c>
      <c r="J3099">
        <v>3621.7020000000002</v>
      </c>
      <c r="K3099">
        <v>3656.7379999999998</v>
      </c>
      <c r="L3099">
        <v>3668.6379999999999</v>
      </c>
      <c r="M3099">
        <v>3673.652</v>
      </c>
      <c r="N3099">
        <v>3691.2559999999999</v>
      </c>
      <c r="O3099">
        <f t="shared" si="144"/>
        <v>3693.9459999999999</v>
      </c>
      <c r="P3099">
        <v>3696.636</v>
      </c>
      <c r="Q3099">
        <v>3693.4479999999999</v>
      </c>
      <c r="R3099">
        <v>3697.05</v>
      </c>
      <c r="S3099">
        <v>3697.7579999999998</v>
      </c>
      <c r="T3099">
        <v>3704.232</v>
      </c>
      <c r="U3099">
        <v>3698.4140000000002</v>
      </c>
      <c r="V3099">
        <v>3705.3679999999999</v>
      </c>
      <c r="W3099">
        <v>3704.9059999999999</v>
      </c>
      <c r="X3099">
        <v>3707.1179999999999</v>
      </c>
      <c r="Y3099">
        <v>3708.1379999999999</v>
      </c>
      <c r="Z3099">
        <v>3709.8519999999999</v>
      </c>
    </row>
    <row r="3100" spans="1:26" x14ac:dyDescent="0.35">
      <c r="A3100">
        <v>55</v>
      </c>
      <c r="B3100">
        <v>41</v>
      </c>
      <c r="C3100" t="str">
        <f t="shared" si="142"/>
        <v>55041</v>
      </c>
      <c r="D3100" t="str">
        <f t="shared" si="143"/>
        <v>55041</v>
      </c>
      <c r="E3100" t="str">
        <f>VLOOKUP(C3100,Table1[[Column1]:[GEMS_Typo]],2)</f>
        <v>D</v>
      </c>
      <c r="F3100">
        <v>2113.7399999999998</v>
      </c>
      <c r="G3100">
        <v>2114.88</v>
      </c>
      <c r="H3100">
        <v>2115.6999999999998</v>
      </c>
      <c r="I3100">
        <v>2115.9259999999999</v>
      </c>
      <c r="J3100">
        <v>2119.2060000000001</v>
      </c>
      <c r="K3100">
        <v>2114.9679999999998</v>
      </c>
      <c r="L3100">
        <v>2113.9920000000002</v>
      </c>
      <c r="M3100">
        <v>2116.9520000000002</v>
      </c>
      <c r="N3100">
        <v>2118.3119999999999</v>
      </c>
      <c r="O3100">
        <f t="shared" si="144"/>
        <v>2138.7960000000003</v>
      </c>
      <c r="P3100">
        <v>2159.2800000000002</v>
      </c>
      <c r="Q3100">
        <v>2159.44</v>
      </c>
      <c r="R3100">
        <v>2159.66</v>
      </c>
      <c r="S3100">
        <v>2160.7600000000002</v>
      </c>
      <c r="T3100">
        <v>2160.7600000000002</v>
      </c>
      <c r="U3100">
        <v>2210.788</v>
      </c>
      <c r="V3100">
        <v>2224.5880000000002</v>
      </c>
      <c r="W3100">
        <v>2224.748</v>
      </c>
      <c r="X3100">
        <v>2222.442</v>
      </c>
      <c r="Y3100">
        <v>2221.482</v>
      </c>
      <c r="Z3100">
        <v>2223.174</v>
      </c>
    </row>
    <row r="3101" spans="1:26" x14ac:dyDescent="0.35">
      <c r="A3101">
        <v>55</v>
      </c>
      <c r="B3101">
        <v>43</v>
      </c>
      <c r="C3101" t="str">
        <f t="shared" si="142"/>
        <v>55043</v>
      </c>
      <c r="D3101" t="str">
        <f t="shared" si="143"/>
        <v>55043</v>
      </c>
      <c r="E3101" t="str">
        <f>VLOOKUP(C3101,Table1[[Column1]:[GEMS_Typo]],2)</f>
        <v>C</v>
      </c>
      <c r="F3101">
        <v>4226.3100000000004</v>
      </c>
      <c r="G3101">
        <v>4216.97</v>
      </c>
      <c r="H3101">
        <v>4221.6000000000004</v>
      </c>
      <c r="I3101">
        <v>4227.79</v>
      </c>
      <c r="J3101">
        <v>4236.9780000000001</v>
      </c>
      <c r="K3101">
        <v>4276.3459999999995</v>
      </c>
      <c r="L3101">
        <v>4280.3639999999996</v>
      </c>
      <c r="M3101">
        <v>4286.7160000000003</v>
      </c>
      <c r="N3101">
        <v>4291.9660000000003</v>
      </c>
      <c r="O3101">
        <f t="shared" si="144"/>
        <v>4292.8310000000001</v>
      </c>
      <c r="P3101">
        <v>4293.6959999999999</v>
      </c>
      <c r="Q3101">
        <v>4294.4279999999999</v>
      </c>
      <c r="R3101">
        <v>4296.1239999999998</v>
      </c>
      <c r="S3101">
        <v>4298.4639999999999</v>
      </c>
      <c r="T3101">
        <v>4299.88</v>
      </c>
      <c r="U3101">
        <v>4299.58</v>
      </c>
      <c r="V3101">
        <v>4299.0200000000004</v>
      </c>
      <c r="W3101">
        <v>4299.442</v>
      </c>
      <c r="X3101">
        <v>4300.0659999999998</v>
      </c>
      <c r="Y3101">
        <v>4301.6139999999996</v>
      </c>
      <c r="Z3101">
        <v>4303.1840000000002</v>
      </c>
    </row>
    <row r="3102" spans="1:26" x14ac:dyDescent="0.35">
      <c r="A3102">
        <v>55</v>
      </c>
      <c r="B3102">
        <v>45</v>
      </c>
      <c r="C3102" t="str">
        <f t="shared" si="142"/>
        <v>55045</v>
      </c>
      <c r="D3102" t="str">
        <f t="shared" si="143"/>
        <v>55045</v>
      </c>
      <c r="E3102" t="str">
        <f>VLOOKUP(C3102,Table1[[Column1]:[GEMS_Typo]],2)</f>
        <v>F</v>
      </c>
      <c r="F3102">
        <v>2507.0540000000001</v>
      </c>
      <c r="G3102">
        <v>2509.6799999999998</v>
      </c>
      <c r="H3102">
        <v>2514.1999999999998</v>
      </c>
      <c r="I3102">
        <v>2535.404</v>
      </c>
      <c r="J3102">
        <v>2531.924</v>
      </c>
      <c r="K3102">
        <v>2535.4459999999999</v>
      </c>
      <c r="L3102">
        <v>2539.15</v>
      </c>
      <c r="M3102">
        <v>2540.63</v>
      </c>
      <c r="N3102">
        <v>2539.04</v>
      </c>
      <c r="O3102">
        <f t="shared" si="144"/>
        <v>2541.0209999999997</v>
      </c>
      <c r="P3102">
        <v>2543.002</v>
      </c>
      <c r="Q3102">
        <v>2542.326</v>
      </c>
      <c r="R3102">
        <v>2545.6460000000002</v>
      </c>
      <c r="S3102">
        <v>2542.7660000000001</v>
      </c>
      <c r="T3102">
        <v>2545.5880000000002</v>
      </c>
      <c r="U3102">
        <v>2544.9279999999999</v>
      </c>
      <c r="V3102">
        <v>2550.1880000000001</v>
      </c>
      <c r="W3102">
        <v>2549.9659999999999</v>
      </c>
      <c r="X3102">
        <v>2551.3760000000002</v>
      </c>
      <c r="Y3102">
        <v>2549.806</v>
      </c>
      <c r="Z3102">
        <v>2549.0459999999998</v>
      </c>
    </row>
    <row r="3103" spans="1:26" x14ac:dyDescent="0.35">
      <c r="A3103">
        <v>55</v>
      </c>
      <c r="B3103">
        <v>47</v>
      </c>
      <c r="C3103" t="str">
        <f t="shared" si="142"/>
        <v>55047</v>
      </c>
      <c r="D3103" t="str">
        <f t="shared" si="143"/>
        <v>55047</v>
      </c>
      <c r="E3103" t="str">
        <f>VLOOKUP(C3103,Table1[[Column1]:[GEMS_Typo]],2)</f>
        <v>C</v>
      </c>
      <c r="F3103">
        <v>1396.98</v>
      </c>
      <c r="G3103">
        <v>1397.76</v>
      </c>
      <c r="H3103">
        <v>1399.16</v>
      </c>
      <c r="I3103">
        <v>1400</v>
      </c>
      <c r="J3103">
        <v>1400.16</v>
      </c>
      <c r="K3103">
        <v>1401.8420000000001</v>
      </c>
      <c r="L3103">
        <v>1404.846</v>
      </c>
      <c r="M3103">
        <v>1406.4839999999999</v>
      </c>
      <c r="N3103">
        <v>1406.144</v>
      </c>
      <c r="O3103">
        <f t="shared" si="144"/>
        <v>1406.8220000000001</v>
      </c>
      <c r="P3103">
        <v>1407.5</v>
      </c>
      <c r="Q3103">
        <v>1406.9</v>
      </c>
      <c r="R3103">
        <v>1405.84</v>
      </c>
      <c r="S3103">
        <v>1408.08</v>
      </c>
      <c r="T3103">
        <v>1409.38</v>
      </c>
      <c r="U3103">
        <v>1408.4559999999999</v>
      </c>
      <c r="V3103">
        <v>1408.7360000000001</v>
      </c>
      <c r="W3103">
        <v>1407.9960000000001</v>
      </c>
      <c r="X3103">
        <v>1407.9960000000001</v>
      </c>
      <c r="Y3103">
        <v>1407.9960000000001</v>
      </c>
      <c r="Z3103">
        <v>1406.7719999999999</v>
      </c>
    </row>
    <row r="3104" spans="1:26" x14ac:dyDescent="0.35">
      <c r="A3104">
        <v>55</v>
      </c>
      <c r="B3104">
        <v>49</v>
      </c>
      <c r="C3104" t="str">
        <f t="shared" si="142"/>
        <v>55049</v>
      </c>
      <c r="D3104" t="str">
        <f t="shared" si="143"/>
        <v>55049</v>
      </c>
      <c r="E3104" t="str">
        <f>VLOOKUP(C3104,Table1[[Column1]:[GEMS_Typo]],2)</f>
        <v>F</v>
      </c>
      <c r="F3104">
        <v>2641.98</v>
      </c>
      <c r="G3104">
        <v>2643.34</v>
      </c>
      <c r="H3104">
        <v>2682.56</v>
      </c>
      <c r="I3104">
        <v>2683.6239999999998</v>
      </c>
      <c r="J3104">
        <v>2688.9140000000002</v>
      </c>
      <c r="K3104">
        <v>2693.2919999999999</v>
      </c>
      <c r="L3104">
        <v>2693.9340000000002</v>
      </c>
      <c r="M3104">
        <v>2696.5120000000002</v>
      </c>
      <c r="N3104">
        <v>2698.35</v>
      </c>
      <c r="O3104">
        <f t="shared" si="144"/>
        <v>2698.752</v>
      </c>
      <c r="P3104">
        <v>2699.154</v>
      </c>
      <c r="Q3104">
        <v>2699.5140000000001</v>
      </c>
      <c r="R3104">
        <v>2701.134</v>
      </c>
      <c r="S3104">
        <v>2699.36</v>
      </c>
      <c r="T3104">
        <v>2699.28</v>
      </c>
      <c r="U3104">
        <v>2701.7660000000001</v>
      </c>
      <c r="V3104">
        <v>2702.1460000000002</v>
      </c>
      <c r="W3104">
        <v>2702.0459999999998</v>
      </c>
      <c r="X3104">
        <v>2705.0619999999999</v>
      </c>
      <c r="Y3104">
        <v>2704.7220000000002</v>
      </c>
      <c r="Z3104">
        <v>2705.2420000000002</v>
      </c>
    </row>
    <row r="3105" spans="1:26" x14ac:dyDescent="0.35">
      <c r="A3105">
        <v>55</v>
      </c>
      <c r="B3105">
        <v>51</v>
      </c>
      <c r="C3105" t="str">
        <f t="shared" si="142"/>
        <v>55051</v>
      </c>
      <c r="D3105" t="str">
        <f t="shared" si="143"/>
        <v>55051</v>
      </c>
      <c r="E3105" t="str">
        <f>VLOOKUP(C3105,Table1[[Column1]:[GEMS_Typo]],2)</f>
        <v>D</v>
      </c>
      <c r="F3105">
        <v>1577.09</v>
      </c>
      <c r="G3105">
        <v>1577.83</v>
      </c>
      <c r="H3105">
        <v>1577.93</v>
      </c>
      <c r="I3105">
        <v>1577.7940000000001</v>
      </c>
      <c r="J3105">
        <v>1578.664</v>
      </c>
      <c r="K3105">
        <v>1590.4839999999999</v>
      </c>
      <c r="L3105">
        <v>1591.4639999999999</v>
      </c>
      <c r="M3105">
        <v>1604.2940000000001</v>
      </c>
      <c r="N3105">
        <v>1604.2940000000001</v>
      </c>
      <c r="O3105">
        <f t="shared" si="144"/>
        <v>1620.182</v>
      </c>
      <c r="P3105">
        <v>1636.07</v>
      </c>
      <c r="Q3105">
        <v>1636.15</v>
      </c>
      <c r="R3105">
        <v>1638.13</v>
      </c>
      <c r="S3105">
        <v>1638.41</v>
      </c>
      <c r="T3105">
        <v>1636.41</v>
      </c>
      <c r="U3105">
        <v>1592.69</v>
      </c>
      <c r="V3105">
        <v>1595.51</v>
      </c>
      <c r="W3105">
        <v>1604.6279999999999</v>
      </c>
      <c r="X3105">
        <v>1605.6479999999999</v>
      </c>
      <c r="Y3105">
        <v>1606.7080000000001</v>
      </c>
      <c r="Z3105">
        <v>1605.848</v>
      </c>
    </row>
    <row r="3106" spans="1:26" x14ac:dyDescent="0.35">
      <c r="A3106">
        <v>55</v>
      </c>
      <c r="B3106">
        <v>53</v>
      </c>
      <c r="C3106" t="str">
        <f t="shared" si="142"/>
        <v>55053</v>
      </c>
      <c r="D3106" t="str">
        <f t="shared" si="143"/>
        <v>55053</v>
      </c>
      <c r="E3106" t="str">
        <f>VLOOKUP(C3106,Table1[[Column1]:[GEMS_Typo]],2)</f>
        <v>C</v>
      </c>
      <c r="F3106">
        <v>3056.7040000000002</v>
      </c>
      <c r="G3106">
        <v>3057.84</v>
      </c>
      <c r="H3106">
        <v>3058.34</v>
      </c>
      <c r="I3106">
        <v>3024.942</v>
      </c>
      <c r="J3106">
        <v>3047.424</v>
      </c>
      <c r="K3106">
        <v>3058.9459999999999</v>
      </c>
      <c r="L3106">
        <v>3062.826</v>
      </c>
      <c r="M3106">
        <v>3067.2640000000001</v>
      </c>
      <c r="N3106">
        <v>3069.962</v>
      </c>
      <c r="O3106">
        <f t="shared" si="144"/>
        <v>3054.9160000000002</v>
      </c>
      <c r="P3106">
        <v>3039.87</v>
      </c>
      <c r="Q3106">
        <v>3041.85</v>
      </c>
      <c r="R3106">
        <v>3041.904</v>
      </c>
      <c r="S3106">
        <v>3038.3240000000001</v>
      </c>
      <c r="T3106">
        <v>3038.3040000000001</v>
      </c>
      <c r="U3106">
        <v>3033.7840000000001</v>
      </c>
      <c r="V3106">
        <v>3038.7139999999999</v>
      </c>
      <c r="W3106">
        <v>3042.0940000000001</v>
      </c>
      <c r="X3106">
        <v>3044.2979999999998</v>
      </c>
      <c r="Y3106">
        <v>3045.538</v>
      </c>
      <c r="Z3106">
        <v>3046.9380000000001</v>
      </c>
    </row>
    <row r="3107" spans="1:26" x14ac:dyDescent="0.35">
      <c r="A3107">
        <v>55</v>
      </c>
      <c r="B3107">
        <v>55</v>
      </c>
      <c r="C3107" t="str">
        <f t="shared" si="142"/>
        <v>55055</v>
      </c>
      <c r="D3107" t="str">
        <f t="shared" si="143"/>
        <v>55055</v>
      </c>
      <c r="E3107" t="str">
        <f>VLOOKUP(C3107,Table1[[Column1]:[GEMS_Typo]],2)</f>
        <v>C</v>
      </c>
      <c r="F3107">
        <v>2822.1819999999998</v>
      </c>
      <c r="G3107">
        <v>2833.38</v>
      </c>
      <c r="H3107">
        <v>2850.38</v>
      </c>
      <c r="I3107">
        <v>2861.7739999999999</v>
      </c>
      <c r="J3107">
        <v>2869.04</v>
      </c>
      <c r="K3107">
        <v>2887.87</v>
      </c>
      <c r="L3107">
        <v>2902.28</v>
      </c>
      <c r="M3107">
        <v>2917.8760000000002</v>
      </c>
      <c r="N3107">
        <v>2920.2579999999998</v>
      </c>
      <c r="O3107">
        <f t="shared" si="144"/>
        <v>2928.2855</v>
      </c>
      <c r="P3107">
        <v>2936.3130000000001</v>
      </c>
      <c r="Q3107">
        <v>2967.9389999999999</v>
      </c>
      <c r="R3107">
        <v>3006.951</v>
      </c>
      <c r="S3107">
        <v>3005.47</v>
      </c>
      <c r="T3107">
        <v>3014.2159999999999</v>
      </c>
      <c r="U3107">
        <v>3014.6080000000002</v>
      </c>
      <c r="V3107">
        <v>3014.788</v>
      </c>
      <c r="W3107">
        <v>3014.6080000000002</v>
      </c>
      <c r="X3107">
        <v>3014.828</v>
      </c>
      <c r="Y3107">
        <v>3015.2379999999998</v>
      </c>
      <c r="Z3107">
        <v>3015.748</v>
      </c>
    </row>
    <row r="3108" spans="1:26" x14ac:dyDescent="0.35">
      <c r="A3108">
        <v>55</v>
      </c>
      <c r="B3108">
        <v>57</v>
      </c>
      <c r="C3108" t="str">
        <f t="shared" si="142"/>
        <v>55057</v>
      </c>
      <c r="D3108" t="str">
        <f t="shared" si="143"/>
        <v>55057</v>
      </c>
      <c r="E3108" t="str">
        <f>VLOOKUP(C3108,Table1[[Column1]:[GEMS_Typo]],2)</f>
        <v>C</v>
      </c>
      <c r="F3108">
        <v>3090.76</v>
      </c>
      <c r="G3108">
        <v>3093.26</v>
      </c>
      <c r="H3108">
        <v>3093.86</v>
      </c>
      <c r="I3108">
        <v>3130.5219999999999</v>
      </c>
      <c r="J3108">
        <v>3109.2240000000002</v>
      </c>
      <c r="K3108">
        <v>3121.8240000000001</v>
      </c>
      <c r="L3108">
        <v>3124.7840000000001</v>
      </c>
      <c r="M3108">
        <v>3125.1860000000001</v>
      </c>
      <c r="N3108">
        <v>3137.85</v>
      </c>
      <c r="O3108">
        <f t="shared" si="144"/>
        <v>3137.7860000000001</v>
      </c>
      <c r="P3108">
        <v>3137.7220000000002</v>
      </c>
      <c r="Q3108">
        <v>3137.2020000000002</v>
      </c>
      <c r="R3108">
        <v>3141.5219999999999</v>
      </c>
      <c r="S3108">
        <v>3143.402</v>
      </c>
      <c r="T3108">
        <v>3143.3820000000001</v>
      </c>
      <c r="U3108">
        <v>3140.74</v>
      </c>
      <c r="V3108">
        <v>3135.14</v>
      </c>
      <c r="W3108">
        <v>3136.92</v>
      </c>
      <c r="X3108">
        <v>3144.904</v>
      </c>
      <c r="Y3108">
        <v>3130.9140000000002</v>
      </c>
      <c r="Z3108">
        <v>3133.174</v>
      </c>
    </row>
    <row r="3109" spans="1:26" x14ac:dyDescent="0.35">
      <c r="A3109">
        <v>55</v>
      </c>
      <c r="B3109">
        <v>59</v>
      </c>
      <c r="C3109" t="str">
        <f t="shared" si="142"/>
        <v>55059</v>
      </c>
      <c r="D3109" t="str">
        <f t="shared" si="143"/>
        <v>55059</v>
      </c>
      <c r="E3109" t="str">
        <f>VLOOKUP(C3109,Table1[[Column1]:[GEMS_Typo]],2)</f>
        <v>A</v>
      </c>
      <c r="F3109">
        <v>2245.85</v>
      </c>
      <c r="G3109">
        <v>2266.33</v>
      </c>
      <c r="H3109">
        <v>2303.84</v>
      </c>
      <c r="I3109">
        <v>2320.12</v>
      </c>
      <c r="J3109">
        <v>2336.5819999999999</v>
      </c>
      <c r="K3109">
        <v>2355.7060000000001</v>
      </c>
      <c r="L3109">
        <v>2370.3240000000001</v>
      </c>
      <c r="M3109">
        <v>2393.6219999999998</v>
      </c>
      <c r="N3109">
        <v>2397.0279999999998</v>
      </c>
      <c r="O3109">
        <f t="shared" si="144"/>
        <v>2392.527</v>
      </c>
      <c r="P3109">
        <v>2388.0259999999998</v>
      </c>
      <c r="Q3109">
        <v>2392.096</v>
      </c>
      <c r="R3109">
        <v>2403.2840000000001</v>
      </c>
      <c r="S3109">
        <v>2398.8589999999999</v>
      </c>
      <c r="T3109">
        <v>2423.1930000000002</v>
      </c>
      <c r="U3109">
        <v>2434.732</v>
      </c>
      <c r="V3109">
        <v>2435.5140000000001</v>
      </c>
      <c r="W3109">
        <v>2444.1979999999999</v>
      </c>
      <c r="X3109">
        <v>2441.4499999999998</v>
      </c>
      <c r="Y3109">
        <v>2455.7179999999998</v>
      </c>
      <c r="Z3109">
        <v>2468.058</v>
      </c>
    </row>
    <row r="3110" spans="1:26" x14ac:dyDescent="0.35">
      <c r="A3110">
        <v>55</v>
      </c>
      <c r="B3110">
        <v>61</v>
      </c>
      <c r="C3110" t="str">
        <f t="shared" si="142"/>
        <v>55061</v>
      </c>
      <c r="D3110" t="str">
        <f t="shared" si="143"/>
        <v>55061</v>
      </c>
      <c r="E3110" t="str">
        <f>VLOOKUP(C3110,Table1[[Column1]:[GEMS_Typo]],2)</f>
        <v>B</v>
      </c>
      <c r="F3110">
        <v>1632.68</v>
      </c>
      <c r="G3110">
        <v>1634.24</v>
      </c>
      <c r="H3110">
        <v>1636.98</v>
      </c>
      <c r="I3110">
        <v>1638.88</v>
      </c>
      <c r="J3110">
        <v>1639.162</v>
      </c>
      <c r="K3110">
        <v>1644.92</v>
      </c>
      <c r="L3110">
        <v>1655.3920000000001</v>
      </c>
      <c r="M3110">
        <v>1660.492</v>
      </c>
      <c r="N3110">
        <v>1662.354</v>
      </c>
      <c r="O3110">
        <f t="shared" si="144"/>
        <v>1662.18</v>
      </c>
      <c r="P3110">
        <v>1662.0060000000001</v>
      </c>
      <c r="Q3110">
        <v>1662.1659999999999</v>
      </c>
      <c r="R3110">
        <v>1662.1659999999999</v>
      </c>
      <c r="S3110">
        <v>1662.1659999999999</v>
      </c>
      <c r="T3110">
        <v>1662.6659999999999</v>
      </c>
      <c r="U3110">
        <v>1662.6659999999999</v>
      </c>
      <c r="V3110">
        <v>1662.6659999999999</v>
      </c>
      <c r="W3110">
        <v>1662.6659999999999</v>
      </c>
      <c r="X3110">
        <v>1663.7460000000001</v>
      </c>
      <c r="Y3110">
        <v>1663.7059999999999</v>
      </c>
      <c r="Z3110">
        <v>1663.854</v>
      </c>
    </row>
    <row r="3111" spans="1:26" x14ac:dyDescent="0.35">
      <c r="A3111">
        <v>55</v>
      </c>
      <c r="B3111">
        <v>63</v>
      </c>
      <c r="C3111" t="str">
        <f t="shared" si="142"/>
        <v>55063</v>
      </c>
      <c r="D3111" t="str">
        <f t="shared" si="143"/>
        <v>55063</v>
      </c>
      <c r="E3111" t="str">
        <f>VLOOKUP(C3111,Table1[[Column1]:[GEMS_Typo]],2)</f>
        <v>B</v>
      </c>
      <c r="F3111">
        <v>2419.46</v>
      </c>
      <c r="G3111">
        <v>2425.02</v>
      </c>
      <c r="H3111">
        <v>2431.5</v>
      </c>
      <c r="I3111">
        <v>2553.6640000000002</v>
      </c>
      <c r="J3111">
        <v>2467.9639999999999</v>
      </c>
      <c r="K3111">
        <v>2490.3380000000002</v>
      </c>
      <c r="L3111">
        <v>2507.8040000000001</v>
      </c>
      <c r="M3111">
        <v>2513.5619999999999</v>
      </c>
      <c r="N3111">
        <v>2516.4079999999999</v>
      </c>
      <c r="O3111">
        <f t="shared" si="144"/>
        <v>2516.7330000000002</v>
      </c>
      <c r="P3111">
        <v>2517.058</v>
      </c>
      <c r="Q3111">
        <v>2520.5740000000001</v>
      </c>
      <c r="R3111">
        <v>2544.91</v>
      </c>
      <c r="S3111">
        <v>2532.5320000000002</v>
      </c>
      <c r="T3111">
        <v>2529.6509999999998</v>
      </c>
      <c r="U3111">
        <v>2531.6089999999999</v>
      </c>
      <c r="V3111">
        <v>2543.2809999999999</v>
      </c>
      <c r="W3111">
        <v>2549.125</v>
      </c>
      <c r="X3111">
        <v>2555.8130000000001</v>
      </c>
      <c r="Y3111">
        <v>2561.3290000000002</v>
      </c>
      <c r="Z3111">
        <v>2566.8870000000002</v>
      </c>
    </row>
    <row r="3112" spans="1:26" x14ac:dyDescent="0.35">
      <c r="A3112">
        <v>55</v>
      </c>
      <c r="B3112">
        <v>65</v>
      </c>
      <c r="C3112" t="str">
        <f t="shared" si="142"/>
        <v>55065</v>
      </c>
      <c r="D3112" t="str">
        <f t="shared" si="143"/>
        <v>55065</v>
      </c>
      <c r="E3112" t="str">
        <f>VLOOKUP(C3112,Table1[[Column1]:[GEMS_Typo]],2)</f>
        <v>C</v>
      </c>
      <c r="F3112">
        <v>2286.39</v>
      </c>
      <c r="G3112">
        <v>2288.8000000000002</v>
      </c>
      <c r="H3112">
        <v>2290.52</v>
      </c>
      <c r="I3112">
        <v>2310.502</v>
      </c>
      <c r="J3112">
        <v>2321.0219999999999</v>
      </c>
      <c r="K3112">
        <v>2333.6</v>
      </c>
      <c r="L3112">
        <v>2337.91</v>
      </c>
      <c r="M3112">
        <v>2339.35</v>
      </c>
      <c r="N3112">
        <v>2340.7220000000002</v>
      </c>
      <c r="O3112">
        <f t="shared" si="144"/>
        <v>2341.0120000000002</v>
      </c>
      <c r="P3112">
        <v>2341.3020000000001</v>
      </c>
      <c r="Q3112">
        <v>2341.2719999999999</v>
      </c>
      <c r="R3112">
        <v>2342.402</v>
      </c>
      <c r="S3112">
        <v>2345.2820000000002</v>
      </c>
      <c r="T3112">
        <v>2342.1219999999998</v>
      </c>
      <c r="U3112">
        <v>2341.8519999999999</v>
      </c>
      <c r="V3112">
        <v>2343.672</v>
      </c>
      <c r="W3112">
        <v>2341.672</v>
      </c>
      <c r="X3112">
        <v>2342.6379999999999</v>
      </c>
      <c r="Y3112">
        <v>2342.6959999999999</v>
      </c>
      <c r="Z3112">
        <v>2342.8539999999998</v>
      </c>
    </row>
    <row r="3113" spans="1:26" x14ac:dyDescent="0.35">
      <c r="A3113">
        <v>55</v>
      </c>
      <c r="B3113">
        <v>67</v>
      </c>
      <c r="C3113" t="str">
        <f t="shared" si="142"/>
        <v>55067</v>
      </c>
      <c r="D3113" t="str">
        <f t="shared" si="143"/>
        <v>55067</v>
      </c>
      <c r="E3113" t="str">
        <f>VLOOKUP(C3113,Table1[[Column1]:[GEMS_Typo]],2)</f>
        <v>C</v>
      </c>
      <c r="F3113">
        <v>2385.44</v>
      </c>
      <c r="G3113">
        <v>2386.46</v>
      </c>
      <c r="H3113">
        <v>2317.46</v>
      </c>
      <c r="I3113">
        <v>2316.5680000000002</v>
      </c>
      <c r="J3113">
        <v>2316.5079999999998</v>
      </c>
      <c r="K3113">
        <v>2316.89</v>
      </c>
      <c r="L3113">
        <v>2318.4299999999998</v>
      </c>
      <c r="M3113">
        <v>2319.73</v>
      </c>
      <c r="N3113">
        <v>2319.75</v>
      </c>
      <c r="O3113">
        <f t="shared" si="144"/>
        <v>2322.1040000000003</v>
      </c>
      <c r="P3113">
        <v>2324.4580000000001</v>
      </c>
      <c r="Q3113">
        <v>2327.4459999999999</v>
      </c>
      <c r="R3113">
        <v>2327.634</v>
      </c>
      <c r="S3113">
        <v>2327.7420000000002</v>
      </c>
      <c r="T3113">
        <v>2332.384</v>
      </c>
      <c r="U3113">
        <v>2335.4879999999998</v>
      </c>
      <c r="V3113">
        <v>2335.7840000000001</v>
      </c>
      <c r="W3113">
        <v>2335.6239999999998</v>
      </c>
      <c r="X3113">
        <v>2335.7440000000001</v>
      </c>
      <c r="Y3113">
        <v>2335.7640000000001</v>
      </c>
      <c r="Z3113">
        <v>2335.9639999999999</v>
      </c>
    </row>
    <row r="3114" spans="1:26" x14ac:dyDescent="0.35">
      <c r="A3114">
        <v>55</v>
      </c>
      <c r="B3114">
        <v>69</v>
      </c>
      <c r="C3114" t="str">
        <f t="shared" si="142"/>
        <v>55069</v>
      </c>
      <c r="D3114" t="str">
        <f t="shared" si="143"/>
        <v>55069</v>
      </c>
      <c r="E3114" t="str">
        <f>VLOOKUP(C3114,Table1[[Column1]:[GEMS_Typo]],2)</f>
        <v>C</v>
      </c>
      <c r="F3114">
        <v>2637.29</v>
      </c>
      <c r="G3114">
        <v>2668</v>
      </c>
      <c r="H3114">
        <v>2671.98</v>
      </c>
      <c r="I3114">
        <v>2678.3040000000001</v>
      </c>
      <c r="J3114">
        <v>2696.7159999999999</v>
      </c>
      <c r="K3114">
        <v>2702.9760000000001</v>
      </c>
      <c r="L3114">
        <v>2709.1</v>
      </c>
      <c r="M3114">
        <v>2712.482</v>
      </c>
      <c r="N3114">
        <v>2716.6840000000002</v>
      </c>
      <c r="O3114">
        <f t="shared" si="144"/>
        <v>2715.2539999999999</v>
      </c>
      <c r="P3114">
        <v>2713.8240000000001</v>
      </c>
      <c r="Q3114">
        <v>2714.0039999999999</v>
      </c>
      <c r="R3114">
        <v>2716.01</v>
      </c>
      <c r="S3114">
        <v>2715.3879999999999</v>
      </c>
      <c r="T3114">
        <v>2715.74</v>
      </c>
      <c r="U3114">
        <v>2716.4279999999999</v>
      </c>
      <c r="V3114">
        <v>2717.2080000000001</v>
      </c>
      <c r="W3114">
        <v>2717.4079999999999</v>
      </c>
      <c r="X3114">
        <v>2714.65</v>
      </c>
      <c r="Y3114">
        <v>2711.15</v>
      </c>
      <c r="Z3114">
        <v>2710.5340000000001</v>
      </c>
    </row>
    <row r="3115" spans="1:26" x14ac:dyDescent="0.35">
      <c r="A3115">
        <v>55</v>
      </c>
      <c r="B3115">
        <v>71</v>
      </c>
      <c r="C3115" t="str">
        <f t="shared" si="142"/>
        <v>55071</v>
      </c>
      <c r="D3115" t="str">
        <f t="shared" si="143"/>
        <v>55071</v>
      </c>
      <c r="E3115" t="str">
        <f>VLOOKUP(C3115,Table1[[Column1]:[GEMS_Typo]],2)</f>
        <v>B</v>
      </c>
      <c r="F3115">
        <v>3397.86</v>
      </c>
      <c r="G3115">
        <v>3405.3</v>
      </c>
      <c r="H3115">
        <v>3413.6660000000002</v>
      </c>
      <c r="I3115">
        <v>3421.1579999999999</v>
      </c>
      <c r="J3115">
        <v>3428.998</v>
      </c>
      <c r="K3115">
        <v>3433.8960000000002</v>
      </c>
      <c r="L3115">
        <v>3436.1880000000001</v>
      </c>
      <c r="M3115">
        <v>3438.1779999999999</v>
      </c>
      <c r="N3115">
        <v>3439.0059999999999</v>
      </c>
      <c r="O3115">
        <f t="shared" si="144"/>
        <v>3440.4875000000002</v>
      </c>
      <c r="P3115">
        <v>3441.9690000000001</v>
      </c>
      <c r="Q3115">
        <v>3444.069</v>
      </c>
      <c r="R3115">
        <v>3452.3270000000002</v>
      </c>
      <c r="S3115">
        <v>3447.7649999999999</v>
      </c>
      <c r="T3115">
        <v>3444.5619999999999</v>
      </c>
      <c r="U3115">
        <v>3445.3440000000001</v>
      </c>
      <c r="V3115">
        <v>3448.1239999999998</v>
      </c>
      <c r="W3115">
        <v>3448.4540000000002</v>
      </c>
      <c r="X3115">
        <v>3448.4839999999999</v>
      </c>
      <c r="Y3115">
        <v>3450.0940000000001</v>
      </c>
      <c r="Z3115">
        <v>3451.3359999999998</v>
      </c>
    </row>
    <row r="3116" spans="1:26" x14ac:dyDescent="0.35">
      <c r="A3116">
        <v>55</v>
      </c>
      <c r="B3116">
        <v>73</v>
      </c>
      <c r="C3116" t="str">
        <f t="shared" si="142"/>
        <v>55073</v>
      </c>
      <c r="D3116" t="str">
        <f t="shared" si="143"/>
        <v>55073</v>
      </c>
      <c r="E3116" t="str">
        <f>VLOOKUP(C3116,Table1[[Column1]:[GEMS_Typo]],2)</f>
        <v>C</v>
      </c>
      <c r="F3116">
        <v>6805.6040000000003</v>
      </c>
      <c r="G3116">
        <v>6828.32</v>
      </c>
      <c r="H3116">
        <v>6837.44</v>
      </c>
      <c r="I3116">
        <v>6861.4160000000002</v>
      </c>
      <c r="J3116">
        <v>6894.6660000000002</v>
      </c>
      <c r="K3116">
        <v>6946.348</v>
      </c>
      <c r="L3116">
        <v>6968.62</v>
      </c>
      <c r="M3116">
        <v>6979.58</v>
      </c>
      <c r="N3116">
        <v>6993.62</v>
      </c>
      <c r="O3116">
        <f t="shared" si="144"/>
        <v>6997.8795</v>
      </c>
      <c r="P3116">
        <v>7002.1390000000001</v>
      </c>
      <c r="Q3116">
        <v>7018.2669999999998</v>
      </c>
      <c r="R3116">
        <v>7033.027</v>
      </c>
      <c r="S3116">
        <v>7033.7370000000001</v>
      </c>
      <c r="T3116">
        <v>7038.2550000000001</v>
      </c>
      <c r="U3116">
        <v>7042.4110000000001</v>
      </c>
      <c r="V3116">
        <v>7045.6040000000003</v>
      </c>
      <c r="W3116">
        <v>7049.5360000000001</v>
      </c>
      <c r="X3116">
        <v>7053.8959999999997</v>
      </c>
      <c r="Y3116">
        <v>7055.7259999999997</v>
      </c>
      <c r="Z3116">
        <v>7060.924</v>
      </c>
    </row>
    <row r="3117" spans="1:26" x14ac:dyDescent="0.35">
      <c r="A3117">
        <v>55</v>
      </c>
      <c r="B3117">
        <v>75</v>
      </c>
      <c r="C3117" t="str">
        <f t="shared" si="142"/>
        <v>55075</v>
      </c>
      <c r="D3117" t="str">
        <f t="shared" si="143"/>
        <v>55075</v>
      </c>
      <c r="E3117" t="str">
        <f>VLOOKUP(C3117,Table1[[Column1]:[GEMS_Typo]],2)</f>
        <v>C</v>
      </c>
      <c r="F3117">
        <v>4661.3599999999997</v>
      </c>
      <c r="G3117">
        <v>4663.04</v>
      </c>
      <c r="H3117">
        <v>4664.16</v>
      </c>
      <c r="I3117">
        <v>4667.3900000000003</v>
      </c>
      <c r="J3117">
        <v>4672.5519999999997</v>
      </c>
      <c r="K3117">
        <v>4678.9759999999997</v>
      </c>
      <c r="L3117">
        <v>4717.9849999999997</v>
      </c>
      <c r="M3117">
        <v>4723.4440000000004</v>
      </c>
      <c r="N3117">
        <v>4737.6260000000002</v>
      </c>
      <c r="O3117">
        <f t="shared" si="144"/>
        <v>4749.1095000000005</v>
      </c>
      <c r="P3117">
        <v>4760.5929999999998</v>
      </c>
      <c r="Q3117">
        <v>4760.3100000000004</v>
      </c>
      <c r="R3117">
        <v>4756.2960000000003</v>
      </c>
      <c r="S3117">
        <v>4756.9340000000002</v>
      </c>
      <c r="T3117">
        <v>4761.43</v>
      </c>
      <c r="U3117">
        <v>4763.12</v>
      </c>
      <c r="V3117">
        <v>4763.16</v>
      </c>
      <c r="W3117">
        <v>4780.1880000000001</v>
      </c>
      <c r="X3117">
        <v>4780.2079999999996</v>
      </c>
      <c r="Y3117">
        <v>4780.7280000000001</v>
      </c>
      <c r="Z3117">
        <v>4780.7349999999997</v>
      </c>
    </row>
    <row r="3118" spans="1:26" x14ac:dyDescent="0.35">
      <c r="A3118">
        <v>55</v>
      </c>
      <c r="B3118">
        <v>77</v>
      </c>
      <c r="C3118" t="str">
        <f t="shared" si="142"/>
        <v>55077</v>
      </c>
      <c r="D3118" t="str">
        <f t="shared" si="143"/>
        <v>55077</v>
      </c>
      <c r="E3118" t="str">
        <f>VLOOKUP(C3118,Table1[[Column1]:[GEMS_Typo]],2)</f>
        <v>C</v>
      </c>
      <c r="F3118">
        <v>1755.72</v>
      </c>
      <c r="G3118">
        <v>1757.14</v>
      </c>
      <c r="H3118">
        <v>1762.28</v>
      </c>
      <c r="I3118">
        <v>1779.29</v>
      </c>
      <c r="J3118">
        <v>1764.482</v>
      </c>
      <c r="K3118">
        <v>1764.472</v>
      </c>
      <c r="L3118">
        <v>1767.2919999999999</v>
      </c>
      <c r="M3118">
        <v>1766.742</v>
      </c>
      <c r="N3118">
        <v>1766.8140000000001</v>
      </c>
      <c r="O3118">
        <f t="shared" si="144"/>
        <v>1767.444</v>
      </c>
      <c r="P3118">
        <v>1768.0740000000001</v>
      </c>
      <c r="Q3118">
        <v>1767.7940000000001</v>
      </c>
      <c r="R3118">
        <v>1767.644</v>
      </c>
      <c r="S3118">
        <v>1767.644</v>
      </c>
      <c r="T3118">
        <v>1767.664</v>
      </c>
      <c r="U3118">
        <v>1767.664</v>
      </c>
      <c r="V3118">
        <v>1768.144</v>
      </c>
      <c r="W3118">
        <v>1768.306</v>
      </c>
      <c r="X3118">
        <v>1768.33</v>
      </c>
      <c r="Y3118">
        <v>1768.2460000000001</v>
      </c>
      <c r="Z3118">
        <v>1767.7339999999999</v>
      </c>
    </row>
    <row r="3119" spans="1:26" x14ac:dyDescent="0.35">
      <c r="A3119">
        <v>55</v>
      </c>
      <c r="B3119">
        <v>78</v>
      </c>
      <c r="C3119" t="str">
        <f t="shared" si="142"/>
        <v>55078</v>
      </c>
      <c r="D3119" t="str">
        <f t="shared" si="143"/>
        <v>55078</v>
      </c>
      <c r="E3119" t="str">
        <f>VLOOKUP(C3119,Table1[[Column1]:[GEMS_Typo]],2)</f>
        <v>C</v>
      </c>
      <c r="F3119">
        <v>907.84</v>
      </c>
      <c r="G3119">
        <v>907.84</v>
      </c>
      <c r="H3119">
        <v>907.84</v>
      </c>
      <c r="I3119">
        <v>904.78</v>
      </c>
      <c r="J3119">
        <v>907.84199999999998</v>
      </c>
      <c r="K3119">
        <v>907.84199999999998</v>
      </c>
      <c r="L3119">
        <v>907.84199999999998</v>
      </c>
      <c r="M3119">
        <v>907.84199999999998</v>
      </c>
      <c r="N3119">
        <v>907.84199999999998</v>
      </c>
      <c r="O3119">
        <f t="shared" si="144"/>
        <v>912.91100000000006</v>
      </c>
      <c r="P3119">
        <v>917.98</v>
      </c>
      <c r="Q3119">
        <v>917.98</v>
      </c>
      <c r="R3119">
        <v>917.98</v>
      </c>
      <c r="S3119">
        <v>917.98</v>
      </c>
      <c r="T3119">
        <v>917.98</v>
      </c>
      <c r="U3119">
        <v>816.22</v>
      </c>
      <c r="V3119">
        <v>904.8</v>
      </c>
      <c r="W3119">
        <v>904.8</v>
      </c>
      <c r="X3119">
        <v>910</v>
      </c>
      <c r="Y3119">
        <v>910</v>
      </c>
      <c r="Z3119">
        <v>910</v>
      </c>
    </row>
    <row r="3120" spans="1:26" x14ac:dyDescent="0.35">
      <c r="A3120">
        <v>55</v>
      </c>
      <c r="B3120">
        <v>79</v>
      </c>
      <c r="C3120" t="str">
        <f t="shared" si="142"/>
        <v>55079</v>
      </c>
      <c r="D3120" t="str">
        <f t="shared" si="143"/>
        <v>55079</v>
      </c>
      <c r="E3120" t="str">
        <f>VLOOKUP(C3120,Table1[[Column1]:[GEMS_Typo]],2)</f>
        <v>B</v>
      </c>
      <c r="F3120">
        <v>6994.32</v>
      </c>
      <c r="G3120">
        <v>7022.37</v>
      </c>
      <c r="H3120">
        <v>6997.49</v>
      </c>
      <c r="I3120">
        <v>7050.3540000000003</v>
      </c>
      <c r="J3120">
        <v>7036.1949999999997</v>
      </c>
      <c r="K3120">
        <v>7043.5010000000002</v>
      </c>
      <c r="L3120">
        <v>7067.5609999999997</v>
      </c>
      <c r="M3120">
        <v>7084.357</v>
      </c>
      <c r="N3120">
        <v>7088.8450000000003</v>
      </c>
      <c r="O3120">
        <f t="shared" si="144"/>
        <v>7089.2975000000006</v>
      </c>
      <c r="P3120">
        <v>7089.75</v>
      </c>
      <c r="Q3120">
        <v>7090.5150000000003</v>
      </c>
      <c r="R3120">
        <v>7088.5659999999998</v>
      </c>
      <c r="S3120">
        <v>7090.8980000000001</v>
      </c>
      <c r="T3120">
        <v>7094.2669999999998</v>
      </c>
      <c r="U3120">
        <v>7157.8879999999999</v>
      </c>
      <c r="V3120">
        <v>7172.3720000000003</v>
      </c>
      <c r="W3120">
        <v>7183.52</v>
      </c>
      <c r="X3120">
        <v>7192.3609999999999</v>
      </c>
      <c r="Y3120">
        <v>7208.0249999999996</v>
      </c>
      <c r="Z3120">
        <v>7215.3609999999999</v>
      </c>
    </row>
    <row r="3121" spans="1:26" x14ac:dyDescent="0.35">
      <c r="A3121">
        <v>55</v>
      </c>
      <c r="B3121">
        <v>81</v>
      </c>
      <c r="C3121" t="str">
        <f t="shared" si="142"/>
        <v>55081</v>
      </c>
      <c r="D3121" t="str">
        <f t="shared" si="143"/>
        <v>55081</v>
      </c>
      <c r="E3121" t="str">
        <f>VLOOKUP(C3121,Table1[[Column1]:[GEMS_Typo]],2)</f>
        <v>C</v>
      </c>
      <c r="F3121">
        <v>3355.33</v>
      </c>
      <c r="G3121">
        <v>3362.21</v>
      </c>
      <c r="H3121">
        <v>3366.65</v>
      </c>
      <c r="I3121">
        <v>3279.4560000000001</v>
      </c>
      <c r="J3121">
        <v>3377.9059999999999</v>
      </c>
      <c r="K3121">
        <v>3389.1759999999999</v>
      </c>
      <c r="L3121">
        <v>3401.8339999999998</v>
      </c>
      <c r="M3121">
        <v>3408.74</v>
      </c>
      <c r="N3121">
        <v>3415.942</v>
      </c>
      <c r="O3121">
        <f t="shared" si="144"/>
        <v>3414.26</v>
      </c>
      <c r="P3121">
        <v>3412.578</v>
      </c>
      <c r="Q3121">
        <v>3415.9180000000001</v>
      </c>
      <c r="R3121">
        <v>3410.7620000000002</v>
      </c>
      <c r="S3121">
        <v>3411.0160000000001</v>
      </c>
      <c r="T3121">
        <v>3410.2060000000001</v>
      </c>
      <c r="U3121">
        <v>3581.7660000000001</v>
      </c>
      <c r="V3121">
        <v>3582.2240000000002</v>
      </c>
      <c r="W3121">
        <v>3583.8040000000001</v>
      </c>
      <c r="X3121">
        <v>3584.864</v>
      </c>
      <c r="Y3121">
        <v>3585.5419999999999</v>
      </c>
      <c r="Z3121">
        <v>3586.1579999999999</v>
      </c>
    </row>
    <row r="3122" spans="1:26" x14ac:dyDescent="0.35">
      <c r="A3122">
        <v>55</v>
      </c>
      <c r="B3122">
        <v>83</v>
      </c>
      <c r="C3122" t="str">
        <f t="shared" si="142"/>
        <v>55083</v>
      </c>
      <c r="D3122" t="str">
        <f t="shared" si="143"/>
        <v>55083</v>
      </c>
      <c r="E3122" t="str">
        <f>VLOOKUP(C3122,Table1[[Column1]:[GEMS_Typo]],2)</f>
        <v>B</v>
      </c>
      <c r="F3122">
        <v>4012.88</v>
      </c>
      <c r="G3122">
        <v>4044.98</v>
      </c>
      <c r="H3122">
        <v>4070.42</v>
      </c>
      <c r="I3122">
        <v>4081.788</v>
      </c>
      <c r="J3122">
        <v>4089.73</v>
      </c>
      <c r="K3122">
        <v>4126.232</v>
      </c>
      <c r="L3122">
        <v>4139.1559999999999</v>
      </c>
      <c r="M3122">
        <v>4145.1019999999999</v>
      </c>
      <c r="N3122">
        <v>4154.5820000000003</v>
      </c>
      <c r="O3122">
        <f t="shared" si="144"/>
        <v>4160.7870000000003</v>
      </c>
      <c r="P3122">
        <v>4166.9920000000002</v>
      </c>
      <c r="Q3122">
        <v>4173.1620000000003</v>
      </c>
      <c r="R3122">
        <v>4174.0559999999996</v>
      </c>
      <c r="S3122">
        <v>4172.8559999999998</v>
      </c>
      <c r="T3122">
        <v>4175.9960000000001</v>
      </c>
      <c r="U3122">
        <v>4192.5339999999997</v>
      </c>
      <c r="V3122">
        <v>4195.0140000000001</v>
      </c>
      <c r="W3122">
        <v>4195.7139999999999</v>
      </c>
      <c r="X3122">
        <v>4196.55</v>
      </c>
      <c r="Y3122">
        <v>4196.8599999999997</v>
      </c>
      <c r="Z3122">
        <v>4199.1719999999996</v>
      </c>
    </row>
    <row r="3123" spans="1:26" x14ac:dyDescent="0.35">
      <c r="A3123">
        <v>55</v>
      </c>
      <c r="B3123">
        <v>85</v>
      </c>
      <c r="C3123" t="str">
        <f t="shared" si="142"/>
        <v>55085</v>
      </c>
      <c r="D3123" t="str">
        <f t="shared" si="143"/>
        <v>55085</v>
      </c>
      <c r="E3123" t="str">
        <f>VLOOKUP(C3123,Table1[[Column1]:[GEMS_Typo]],2)</f>
        <v>C</v>
      </c>
      <c r="F3123">
        <v>3395.19</v>
      </c>
      <c r="G3123">
        <v>3410.4</v>
      </c>
      <c r="H3123">
        <v>3410.34</v>
      </c>
      <c r="I3123">
        <v>3417.3159999999998</v>
      </c>
      <c r="J3123">
        <v>3441.038</v>
      </c>
      <c r="K3123">
        <v>3446.9720000000002</v>
      </c>
      <c r="L3123">
        <v>3457.7959999999998</v>
      </c>
      <c r="M3123">
        <v>3473.154</v>
      </c>
      <c r="N3123">
        <v>3478.1559999999999</v>
      </c>
      <c r="O3123">
        <f t="shared" si="144"/>
        <v>3495.49</v>
      </c>
      <c r="P3123">
        <v>3512.8240000000001</v>
      </c>
      <c r="Q3123">
        <v>3510.5239999999999</v>
      </c>
      <c r="R3123">
        <v>3509.05</v>
      </c>
      <c r="S3123">
        <v>3483.6</v>
      </c>
      <c r="T3123">
        <v>3479.672</v>
      </c>
      <c r="U3123">
        <v>3490.6959999999999</v>
      </c>
      <c r="V3123">
        <v>3481.5659999999998</v>
      </c>
      <c r="W3123">
        <v>3482.366</v>
      </c>
      <c r="X3123">
        <v>3482.37</v>
      </c>
      <c r="Y3123">
        <v>3481.578</v>
      </c>
      <c r="Z3123">
        <v>3480.308</v>
      </c>
    </row>
    <row r="3124" spans="1:26" x14ac:dyDescent="0.35">
      <c r="A3124">
        <v>55</v>
      </c>
      <c r="B3124">
        <v>87</v>
      </c>
      <c r="C3124" t="str">
        <f t="shared" si="142"/>
        <v>55087</v>
      </c>
      <c r="D3124" t="str">
        <f t="shared" si="143"/>
        <v>55087</v>
      </c>
      <c r="E3124" t="str">
        <f>VLOOKUP(C3124,Table1[[Column1]:[GEMS_Typo]],2)</f>
        <v>B</v>
      </c>
      <c r="F3124">
        <v>3937.15</v>
      </c>
      <c r="G3124">
        <v>3962.71</v>
      </c>
      <c r="H3124">
        <v>3987.07</v>
      </c>
      <c r="I3124">
        <v>4001.98</v>
      </c>
      <c r="J3124">
        <v>4063.8310000000001</v>
      </c>
      <c r="K3124">
        <v>4106.5389999999998</v>
      </c>
      <c r="L3124">
        <v>4124.8869999999997</v>
      </c>
      <c r="M3124">
        <v>4169.7330000000002</v>
      </c>
      <c r="N3124">
        <v>4180.009</v>
      </c>
      <c r="O3124">
        <f t="shared" si="144"/>
        <v>4191.4025000000001</v>
      </c>
      <c r="P3124">
        <v>4202.7960000000003</v>
      </c>
      <c r="Q3124">
        <v>4195.8069999999998</v>
      </c>
      <c r="R3124">
        <v>4204.6930000000002</v>
      </c>
      <c r="S3124">
        <v>4205.8010000000004</v>
      </c>
      <c r="T3124">
        <v>4208.8069999999998</v>
      </c>
      <c r="U3124">
        <v>4209.723</v>
      </c>
      <c r="V3124">
        <v>4215.2370000000001</v>
      </c>
      <c r="W3124">
        <v>4221.8339999999998</v>
      </c>
      <c r="X3124">
        <v>4228.9520000000002</v>
      </c>
      <c r="Y3124">
        <v>4234.07</v>
      </c>
      <c r="Z3124">
        <v>4251.2790000000005</v>
      </c>
    </row>
    <row r="3125" spans="1:26" x14ac:dyDescent="0.35">
      <c r="A3125">
        <v>55</v>
      </c>
      <c r="B3125">
        <v>89</v>
      </c>
      <c r="C3125" t="str">
        <f t="shared" si="142"/>
        <v>55089</v>
      </c>
      <c r="D3125" t="str">
        <f t="shared" si="143"/>
        <v>55089</v>
      </c>
      <c r="E3125" t="str">
        <f>VLOOKUP(C3125,Table1[[Column1]:[GEMS_Typo]],2)</f>
        <v>B</v>
      </c>
      <c r="F3125">
        <v>1878.9580000000001</v>
      </c>
      <c r="G3125">
        <v>1887.93</v>
      </c>
      <c r="H3125">
        <v>1917.57</v>
      </c>
      <c r="I3125">
        <v>1898.7159999999999</v>
      </c>
      <c r="J3125">
        <v>1936.98</v>
      </c>
      <c r="K3125">
        <v>1967.165</v>
      </c>
      <c r="L3125">
        <v>1976.0730000000001</v>
      </c>
      <c r="M3125">
        <v>1991.6179999999999</v>
      </c>
      <c r="N3125">
        <v>1994.6759999999999</v>
      </c>
      <c r="O3125">
        <f t="shared" si="144"/>
        <v>1997.3600000000001</v>
      </c>
      <c r="P3125">
        <v>2000.0440000000001</v>
      </c>
      <c r="Q3125">
        <v>1999.088</v>
      </c>
      <c r="R3125">
        <v>2006.0540000000001</v>
      </c>
      <c r="S3125">
        <v>2003.712</v>
      </c>
      <c r="T3125">
        <v>2004.482</v>
      </c>
      <c r="U3125">
        <v>2005.422</v>
      </c>
      <c r="V3125">
        <v>2008.7639999999999</v>
      </c>
      <c r="W3125">
        <v>2012.126</v>
      </c>
      <c r="X3125">
        <v>2017.2619999999999</v>
      </c>
      <c r="Y3125">
        <v>2019.664</v>
      </c>
      <c r="Z3125">
        <v>2025.2</v>
      </c>
    </row>
    <row r="3126" spans="1:26" x14ac:dyDescent="0.35">
      <c r="A3126">
        <v>55</v>
      </c>
      <c r="B3126">
        <v>91</v>
      </c>
      <c r="C3126" t="str">
        <f t="shared" si="142"/>
        <v>55091</v>
      </c>
      <c r="D3126" t="str">
        <f t="shared" si="143"/>
        <v>55091</v>
      </c>
      <c r="E3126" t="str">
        <f>VLOOKUP(C3126,Table1[[Column1]:[GEMS_Typo]],2)</f>
        <v>E</v>
      </c>
      <c r="F3126">
        <v>917.56</v>
      </c>
      <c r="G3126">
        <v>917.56</v>
      </c>
      <c r="H3126">
        <v>919.84</v>
      </c>
      <c r="I3126">
        <v>920.14</v>
      </c>
      <c r="J3126">
        <v>920.14200000000005</v>
      </c>
      <c r="K3126">
        <v>920.524</v>
      </c>
      <c r="L3126">
        <v>921.226</v>
      </c>
      <c r="M3126">
        <v>924.16600000000005</v>
      </c>
      <c r="N3126">
        <v>924.74599999999998</v>
      </c>
      <c r="O3126">
        <f t="shared" si="144"/>
        <v>924.96600000000001</v>
      </c>
      <c r="P3126">
        <v>925.18600000000004</v>
      </c>
      <c r="Q3126">
        <v>925.18600000000004</v>
      </c>
      <c r="R3126">
        <v>924.96600000000001</v>
      </c>
      <c r="S3126">
        <v>924.96600000000001</v>
      </c>
      <c r="T3126">
        <v>924.96600000000001</v>
      </c>
      <c r="U3126">
        <v>924.60599999999999</v>
      </c>
      <c r="V3126">
        <v>924.60599999999999</v>
      </c>
      <c r="W3126">
        <v>924.71600000000001</v>
      </c>
      <c r="X3126">
        <v>924.71600000000001</v>
      </c>
      <c r="Y3126">
        <v>924.71600000000001</v>
      </c>
      <c r="Z3126">
        <v>924.45600000000002</v>
      </c>
    </row>
    <row r="3127" spans="1:26" x14ac:dyDescent="0.35">
      <c r="A3127">
        <v>55</v>
      </c>
      <c r="B3127">
        <v>93</v>
      </c>
      <c r="C3127" t="str">
        <f t="shared" si="142"/>
        <v>55093</v>
      </c>
      <c r="D3127" t="str">
        <f t="shared" si="143"/>
        <v>55093</v>
      </c>
      <c r="E3127" t="str">
        <f>VLOOKUP(C3127,Table1[[Column1]:[GEMS_Typo]],2)</f>
        <v>A</v>
      </c>
      <c r="F3127">
        <v>2546.2020000000002</v>
      </c>
      <c r="G3127">
        <v>2552.67</v>
      </c>
      <c r="H3127">
        <v>2556.5100000000002</v>
      </c>
      <c r="I3127">
        <v>2564.3159999999998</v>
      </c>
      <c r="J3127">
        <v>2577.7840000000001</v>
      </c>
      <c r="K3127">
        <v>2592.0680000000002</v>
      </c>
      <c r="L3127">
        <v>2607.33</v>
      </c>
      <c r="M3127">
        <v>2608.8960000000002</v>
      </c>
      <c r="N3127">
        <v>2611.538</v>
      </c>
      <c r="O3127">
        <f t="shared" si="144"/>
        <v>2617.9380000000001</v>
      </c>
      <c r="P3127">
        <v>2624.3380000000002</v>
      </c>
      <c r="Q3127">
        <v>2619.77</v>
      </c>
      <c r="R3127">
        <v>2628.2420000000002</v>
      </c>
      <c r="S3127">
        <v>2628.17</v>
      </c>
      <c r="T3127">
        <v>2625.2159999999999</v>
      </c>
      <c r="U3127">
        <v>2626.7220000000002</v>
      </c>
      <c r="V3127">
        <v>2633.5419999999999</v>
      </c>
      <c r="W3127">
        <v>2637.0419999999999</v>
      </c>
      <c r="X3127">
        <v>2636.942</v>
      </c>
      <c r="Y3127">
        <v>2639.1819999999998</v>
      </c>
      <c r="Z3127">
        <v>2639.422</v>
      </c>
    </row>
    <row r="3128" spans="1:26" x14ac:dyDescent="0.35">
      <c r="A3128">
        <v>55</v>
      </c>
      <c r="B3128">
        <v>95</v>
      </c>
      <c r="C3128" t="str">
        <f t="shared" si="142"/>
        <v>55095</v>
      </c>
      <c r="D3128" t="str">
        <f t="shared" si="143"/>
        <v>55095</v>
      </c>
      <c r="E3128" t="str">
        <f>VLOOKUP(C3128,Table1[[Column1]:[GEMS_Typo]],2)</f>
        <v>C</v>
      </c>
      <c r="F3128">
        <v>3924.54</v>
      </c>
      <c r="G3128">
        <v>3927.6</v>
      </c>
      <c r="H3128">
        <v>3933.09</v>
      </c>
      <c r="I3128">
        <v>3943.94</v>
      </c>
      <c r="J3128">
        <v>3949.8820000000001</v>
      </c>
      <c r="K3128">
        <v>3964.6660000000002</v>
      </c>
      <c r="L3128">
        <v>3980.9319999999998</v>
      </c>
      <c r="M3128">
        <v>3985.9540000000002</v>
      </c>
      <c r="N3128">
        <v>3987.3919999999998</v>
      </c>
      <c r="O3128">
        <f t="shared" si="144"/>
        <v>3986.0259999999998</v>
      </c>
      <c r="P3128">
        <v>3984.66</v>
      </c>
      <c r="Q3128">
        <v>3987.88</v>
      </c>
      <c r="R3128">
        <v>3987.48</v>
      </c>
      <c r="S3128">
        <v>3989.4940000000001</v>
      </c>
      <c r="T3128">
        <v>3990.8939999999998</v>
      </c>
      <c r="U3128">
        <v>3988.4839999999999</v>
      </c>
      <c r="V3128">
        <v>3991.5239999999999</v>
      </c>
      <c r="W3128">
        <v>3991.4740000000002</v>
      </c>
      <c r="X3128">
        <v>3993.3319999999999</v>
      </c>
      <c r="Y3128">
        <v>3993.4720000000002</v>
      </c>
      <c r="Z3128">
        <v>3993.4319999999998</v>
      </c>
    </row>
    <row r="3129" spans="1:26" x14ac:dyDescent="0.35">
      <c r="A3129">
        <v>55</v>
      </c>
      <c r="B3129">
        <v>97</v>
      </c>
      <c r="C3129" t="str">
        <f t="shared" si="142"/>
        <v>55097</v>
      </c>
      <c r="D3129" t="str">
        <f t="shared" si="143"/>
        <v>55097</v>
      </c>
      <c r="E3129" t="str">
        <f>VLOOKUP(C3129,Table1[[Column1]:[GEMS_Typo]],2)</f>
        <v>B</v>
      </c>
      <c r="F3129">
        <v>3839.06</v>
      </c>
      <c r="G3129">
        <v>3849.73</v>
      </c>
      <c r="H3129">
        <v>3852.61</v>
      </c>
      <c r="I3129">
        <v>3870.4940000000001</v>
      </c>
      <c r="J3129">
        <v>3893.5520000000001</v>
      </c>
      <c r="K3129">
        <v>3906.8339999999998</v>
      </c>
      <c r="L3129">
        <v>3913.6779999999999</v>
      </c>
      <c r="M3129">
        <v>3930.1239999999998</v>
      </c>
      <c r="N3129">
        <v>3935.212</v>
      </c>
      <c r="O3129">
        <f t="shared" si="144"/>
        <v>3945.567</v>
      </c>
      <c r="P3129">
        <v>3955.922</v>
      </c>
      <c r="Q3129">
        <v>3969.0360000000001</v>
      </c>
      <c r="R3129">
        <v>3989.2919999999999</v>
      </c>
      <c r="S3129">
        <v>3987.1120000000001</v>
      </c>
      <c r="T3129">
        <v>3989.768</v>
      </c>
      <c r="U3129">
        <v>3990.018</v>
      </c>
      <c r="V3129">
        <v>3994.1439999999998</v>
      </c>
      <c r="W3129">
        <v>3996.444</v>
      </c>
      <c r="X3129">
        <v>3998.0810000000001</v>
      </c>
      <c r="Y3129">
        <v>4000.9789999999998</v>
      </c>
      <c r="Z3129">
        <v>4003.3870000000002</v>
      </c>
    </row>
    <row r="3130" spans="1:26" x14ac:dyDescent="0.35">
      <c r="A3130">
        <v>55</v>
      </c>
      <c r="B3130">
        <v>99</v>
      </c>
      <c r="C3130" t="str">
        <f t="shared" si="142"/>
        <v>55099</v>
      </c>
      <c r="D3130" t="str">
        <f t="shared" si="143"/>
        <v>55099</v>
      </c>
      <c r="E3130" t="str">
        <f>VLOOKUP(C3130,Table1[[Column1]:[GEMS_Typo]],2)</f>
        <v>D</v>
      </c>
      <c r="F3130">
        <v>2872.36</v>
      </c>
      <c r="G3130">
        <v>2880.78</v>
      </c>
      <c r="H3130">
        <v>2881.72</v>
      </c>
      <c r="I3130">
        <v>2891.3440000000001</v>
      </c>
      <c r="J3130">
        <v>2884.23</v>
      </c>
      <c r="K3130">
        <v>2885.306</v>
      </c>
      <c r="L3130">
        <v>2885.386</v>
      </c>
      <c r="M3130">
        <v>2884.5839999999998</v>
      </c>
      <c r="N3130">
        <v>2884.5839999999998</v>
      </c>
      <c r="O3130">
        <f t="shared" si="144"/>
        <v>2884.9319999999998</v>
      </c>
      <c r="P3130">
        <v>2885.28</v>
      </c>
      <c r="Q3130">
        <v>2884.52</v>
      </c>
      <c r="R3130">
        <v>2881.62</v>
      </c>
      <c r="S3130">
        <v>2882.18</v>
      </c>
      <c r="T3130">
        <v>2882.18</v>
      </c>
      <c r="U3130">
        <v>2894.81</v>
      </c>
      <c r="V3130">
        <v>2895.07</v>
      </c>
      <c r="W3130">
        <v>2893.31</v>
      </c>
      <c r="X3130">
        <v>2885.8180000000002</v>
      </c>
      <c r="Y3130">
        <v>2885.8180000000002</v>
      </c>
      <c r="Z3130">
        <v>2885.7640000000001</v>
      </c>
    </row>
    <row r="3131" spans="1:26" x14ac:dyDescent="0.35">
      <c r="A3131">
        <v>55</v>
      </c>
      <c r="B3131">
        <v>101</v>
      </c>
      <c r="C3131" t="str">
        <f t="shared" si="142"/>
        <v>55101</v>
      </c>
      <c r="D3131" t="str">
        <f t="shared" si="143"/>
        <v>55101</v>
      </c>
      <c r="E3131" t="str">
        <f>VLOOKUP(C3131,Table1[[Column1]:[GEMS_Typo]],2)</f>
        <v>B</v>
      </c>
      <c r="F3131">
        <v>2678.2</v>
      </c>
      <c r="G3131">
        <v>2694.72</v>
      </c>
      <c r="H3131">
        <v>2731.77</v>
      </c>
      <c r="I3131">
        <v>2752.17</v>
      </c>
      <c r="J3131">
        <v>2765.402</v>
      </c>
      <c r="K3131">
        <v>2785.13</v>
      </c>
      <c r="L3131">
        <v>2810.2559999999999</v>
      </c>
      <c r="M3131">
        <v>2823.94</v>
      </c>
      <c r="N3131">
        <v>2837.366</v>
      </c>
      <c r="O3131">
        <f t="shared" si="144"/>
        <v>2849.364</v>
      </c>
      <c r="P3131">
        <v>2861.3620000000001</v>
      </c>
      <c r="Q3131">
        <v>2857.6680000000001</v>
      </c>
      <c r="R3131">
        <v>2865.1109999999999</v>
      </c>
      <c r="S3131">
        <v>2861.5529999999999</v>
      </c>
      <c r="T3131">
        <v>2862.0549999999998</v>
      </c>
      <c r="U3131">
        <v>2862.5549999999998</v>
      </c>
      <c r="V3131">
        <v>2865.0630000000001</v>
      </c>
      <c r="W3131">
        <v>2867.0639999999999</v>
      </c>
      <c r="X3131">
        <v>2854.7240000000002</v>
      </c>
      <c r="Y3131">
        <v>2864.0479999999998</v>
      </c>
      <c r="Z3131">
        <v>2897.482</v>
      </c>
    </row>
    <row r="3132" spans="1:26" x14ac:dyDescent="0.35">
      <c r="A3132">
        <v>55</v>
      </c>
      <c r="B3132">
        <v>103</v>
      </c>
      <c r="C3132" t="str">
        <f t="shared" si="142"/>
        <v>55103</v>
      </c>
      <c r="D3132" t="str">
        <f t="shared" si="143"/>
        <v>55103</v>
      </c>
      <c r="E3132" t="str">
        <f>VLOOKUP(C3132,Table1[[Column1]:[GEMS_Typo]],2)</f>
        <v>E</v>
      </c>
      <c r="F3132">
        <v>2269.63</v>
      </c>
      <c r="G3132">
        <v>2270.56</v>
      </c>
      <c r="H3132">
        <v>2268.3200000000002</v>
      </c>
      <c r="I3132">
        <v>2275.2020000000002</v>
      </c>
      <c r="J3132">
        <v>2274.2420000000002</v>
      </c>
      <c r="K3132">
        <v>2273.7779999999998</v>
      </c>
      <c r="L3132">
        <v>2274.7779999999998</v>
      </c>
      <c r="M3132">
        <v>2276.8180000000002</v>
      </c>
      <c r="N3132">
        <v>2279.4580000000001</v>
      </c>
      <c r="O3132">
        <f t="shared" si="144"/>
        <v>2274.8240000000001</v>
      </c>
      <c r="P3132">
        <v>2270.19</v>
      </c>
      <c r="Q3132">
        <v>2271.6640000000002</v>
      </c>
      <c r="R3132">
        <v>2272.7080000000001</v>
      </c>
      <c r="S3132">
        <v>2273.6880000000001</v>
      </c>
      <c r="T3132">
        <v>2271.3620000000001</v>
      </c>
      <c r="U3132">
        <v>2272.2420000000002</v>
      </c>
      <c r="V3132">
        <v>2272.2420000000002</v>
      </c>
      <c r="W3132">
        <v>2270.6019999999999</v>
      </c>
      <c r="X3132">
        <v>2272.902</v>
      </c>
      <c r="Y3132">
        <v>2272.6619999999998</v>
      </c>
      <c r="Z3132">
        <v>2272.6</v>
      </c>
    </row>
    <row r="3133" spans="1:26" x14ac:dyDescent="0.35">
      <c r="A3133">
        <v>55</v>
      </c>
      <c r="B3133">
        <v>105</v>
      </c>
      <c r="C3133" t="str">
        <f t="shared" si="142"/>
        <v>55105</v>
      </c>
      <c r="D3133" t="str">
        <f t="shared" si="143"/>
        <v>55105</v>
      </c>
      <c r="E3133" t="str">
        <f>VLOOKUP(C3133,Table1[[Column1]:[GEMS_Typo]],2)</f>
        <v>C</v>
      </c>
      <c r="F3133">
        <v>4216</v>
      </c>
      <c r="G3133">
        <v>4229.5600000000004</v>
      </c>
      <c r="H3133">
        <v>4245.55</v>
      </c>
      <c r="I3133">
        <v>4246.7560000000003</v>
      </c>
      <c r="J3133">
        <v>4273.1019999999999</v>
      </c>
      <c r="K3133">
        <v>4293.3280000000004</v>
      </c>
      <c r="L3133">
        <v>4314.37</v>
      </c>
      <c r="M3133">
        <v>4334.04</v>
      </c>
      <c r="N3133">
        <v>4342.0780000000004</v>
      </c>
      <c r="O3133">
        <f t="shared" si="144"/>
        <v>4344.8005000000003</v>
      </c>
      <c r="P3133">
        <v>4347.5230000000001</v>
      </c>
      <c r="Q3133">
        <v>4347.4219999999996</v>
      </c>
      <c r="R3133">
        <v>4353.9219999999996</v>
      </c>
      <c r="S3133">
        <v>4363.366</v>
      </c>
      <c r="T3133">
        <v>4382.2619999999997</v>
      </c>
      <c r="U3133">
        <v>4391.8249999999998</v>
      </c>
      <c r="V3133">
        <v>4396.5050000000001</v>
      </c>
      <c r="W3133">
        <v>4400.3249999999998</v>
      </c>
      <c r="X3133">
        <v>4401.5420000000004</v>
      </c>
      <c r="Y3133">
        <v>4400.8779999999997</v>
      </c>
      <c r="Z3133">
        <v>4403.9579999999996</v>
      </c>
    </row>
    <row r="3134" spans="1:26" x14ac:dyDescent="0.35">
      <c r="A3134">
        <v>55</v>
      </c>
      <c r="B3134">
        <v>107</v>
      </c>
      <c r="C3134" t="str">
        <f t="shared" si="142"/>
        <v>55107</v>
      </c>
      <c r="D3134" t="str">
        <f t="shared" si="143"/>
        <v>55107</v>
      </c>
      <c r="E3134" t="str">
        <f>VLOOKUP(C3134,Table1[[Column1]:[GEMS_Typo]],2)</f>
        <v>D</v>
      </c>
      <c r="F3134">
        <v>2474.08</v>
      </c>
      <c r="G3134">
        <v>2474.92</v>
      </c>
      <c r="H3134">
        <v>2475.2399999999998</v>
      </c>
      <c r="I3134">
        <v>2472.0439999999999</v>
      </c>
      <c r="J3134">
        <v>2478.2040000000002</v>
      </c>
      <c r="K3134">
        <v>2479.9259999999999</v>
      </c>
      <c r="L3134">
        <v>2480.884</v>
      </c>
      <c r="M3134">
        <v>2481.2660000000001</v>
      </c>
      <c r="N3134">
        <v>2481.884</v>
      </c>
      <c r="O3134">
        <f t="shared" si="144"/>
        <v>2481.6980000000003</v>
      </c>
      <c r="P3134">
        <v>2481.5120000000002</v>
      </c>
      <c r="Q3134">
        <v>2481.4520000000002</v>
      </c>
      <c r="R3134">
        <v>2481.9520000000002</v>
      </c>
      <c r="S3134">
        <v>2481.7719999999999</v>
      </c>
      <c r="T3134">
        <v>2481.5500000000002</v>
      </c>
      <c r="U3134">
        <v>2484.71</v>
      </c>
      <c r="V3134">
        <v>2484.71</v>
      </c>
      <c r="W3134">
        <v>2485.0300000000002</v>
      </c>
      <c r="X3134">
        <v>2486.4940000000001</v>
      </c>
      <c r="Y3134">
        <v>2486.9520000000002</v>
      </c>
      <c r="Z3134">
        <v>2487.9360000000001</v>
      </c>
    </row>
    <row r="3135" spans="1:26" x14ac:dyDescent="0.35">
      <c r="A3135">
        <v>55</v>
      </c>
      <c r="B3135">
        <v>109</v>
      </c>
      <c r="C3135" t="str">
        <f t="shared" si="142"/>
        <v>55109</v>
      </c>
      <c r="D3135" t="str">
        <f t="shared" si="143"/>
        <v>55109</v>
      </c>
      <c r="E3135" t="str">
        <f>VLOOKUP(C3135,Table1[[Column1]:[GEMS_Typo]],2)</f>
        <v>A</v>
      </c>
      <c r="F3135">
        <v>3634.58</v>
      </c>
      <c r="G3135">
        <v>3696.32</v>
      </c>
      <c r="H3135">
        <v>3739.05</v>
      </c>
      <c r="I3135">
        <v>3781.4459999999999</v>
      </c>
      <c r="J3135">
        <v>3857.5540000000001</v>
      </c>
      <c r="K3135">
        <v>3915.826</v>
      </c>
      <c r="L3135">
        <v>3956.5740000000001</v>
      </c>
      <c r="M3135">
        <v>3979.0120000000002</v>
      </c>
      <c r="N3135">
        <v>3981.8719999999998</v>
      </c>
      <c r="O3135">
        <f t="shared" si="144"/>
        <v>3989.4389999999999</v>
      </c>
      <c r="P3135">
        <v>3997.0059999999999</v>
      </c>
      <c r="Q3135">
        <v>3999.5740000000001</v>
      </c>
      <c r="R3135">
        <v>4003.3820000000001</v>
      </c>
      <c r="S3135">
        <v>4004.4479999999999</v>
      </c>
      <c r="T3135">
        <v>4008.4580000000001</v>
      </c>
      <c r="U3135">
        <v>4007.6179999999999</v>
      </c>
      <c r="V3135">
        <v>4014.63</v>
      </c>
      <c r="W3135">
        <v>4030.2240000000002</v>
      </c>
      <c r="X3135">
        <v>4034.357</v>
      </c>
      <c r="Y3135">
        <v>4042.9050000000002</v>
      </c>
      <c r="Z3135">
        <v>4051.5129999999999</v>
      </c>
    </row>
    <row r="3136" spans="1:26" x14ac:dyDescent="0.35">
      <c r="A3136">
        <v>55</v>
      </c>
      <c r="B3136">
        <v>111</v>
      </c>
      <c r="C3136" t="str">
        <f t="shared" si="142"/>
        <v>55111</v>
      </c>
      <c r="D3136" t="str">
        <f t="shared" si="143"/>
        <v>55111</v>
      </c>
      <c r="E3136" t="str">
        <f>VLOOKUP(C3136,Table1[[Column1]:[GEMS_Typo]],2)</f>
        <v>C</v>
      </c>
      <c r="F3136">
        <v>3653.5120000000002</v>
      </c>
      <c r="G3136">
        <v>3662.47</v>
      </c>
      <c r="H3136">
        <v>3669.97</v>
      </c>
      <c r="I3136">
        <v>3653.0279999999998</v>
      </c>
      <c r="J3136">
        <v>3682.6260000000002</v>
      </c>
      <c r="K3136">
        <v>3693.22</v>
      </c>
      <c r="L3136">
        <v>3701.3180000000002</v>
      </c>
      <c r="M3136">
        <v>3709.8339999999998</v>
      </c>
      <c r="N3136">
        <v>3711.652</v>
      </c>
      <c r="O3136">
        <f t="shared" si="144"/>
        <v>3714.1980000000003</v>
      </c>
      <c r="P3136">
        <v>3716.7440000000001</v>
      </c>
      <c r="Q3136">
        <v>3733.7440000000001</v>
      </c>
      <c r="R3136">
        <v>3739.87</v>
      </c>
      <c r="S3136">
        <v>3740.8809999999999</v>
      </c>
      <c r="T3136">
        <v>3741.0630000000001</v>
      </c>
      <c r="U3136">
        <v>3889.1509999999998</v>
      </c>
      <c r="V3136">
        <v>3888.3910000000001</v>
      </c>
      <c r="W3136">
        <v>3907.3209999999999</v>
      </c>
      <c r="X3136">
        <v>3911.1469999999999</v>
      </c>
      <c r="Y3136">
        <v>3913.498</v>
      </c>
      <c r="Z3136">
        <v>3914.78</v>
      </c>
    </row>
    <row r="3137" spans="1:26" x14ac:dyDescent="0.35">
      <c r="A3137">
        <v>55</v>
      </c>
      <c r="B3137">
        <v>113</v>
      </c>
      <c r="C3137" t="str">
        <f t="shared" si="142"/>
        <v>55113</v>
      </c>
      <c r="D3137" t="str">
        <f t="shared" si="143"/>
        <v>55113</v>
      </c>
      <c r="E3137" t="str">
        <f>VLOOKUP(C3137,Table1[[Column1]:[GEMS_Typo]],2)</f>
        <v>C</v>
      </c>
      <c r="F3137">
        <v>3027.29</v>
      </c>
      <c r="G3137">
        <v>3027.81</v>
      </c>
      <c r="H3137">
        <v>3029.95</v>
      </c>
      <c r="I3137">
        <v>3027.65</v>
      </c>
      <c r="J3137">
        <v>3030.56</v>
      </c>
      <c r="K3137">
        <v>3032.2440000000001</v>
      </c>
      <c r="L3137">
        <v>3032.8240000000001</v>
      </c>
      <c r="M3137">
        <v>3030.9279999999999</v>
      </c>
      <c r="N3137">
        <v>3028.348</v>
      </c>
      <c r="O3137">
        <f t="shared" si="144"/>
        <v>3040.424</v>
      </c>
      <c r="P3137">
        <v>3052.5</v>
      </c>
      <c r="Q3137">
        <v>3058.16</v>
      </c>
      <c r="R3137">
        <v>3059.16</v>
      </c>
      <c r="S3137">
        <v>3060.72</v>
      </c>
      <c r="T3137">
        <v>3057.788</v>
      </c>
      <c r="U3137">
        <v>3036.2959999999998</v>
      </c>
      <c r="V3137">
        <v>3030.3159999999998</v>
      </c>
      <c r="W3137">
        <v>3029.42</v>
      </c>
      <c r="X3137">
        <v>3024.9780000000001</v>
      </c>
      <c r="Y3137">
        <v>3021.2460000000001</v>
      </c>
      <c r="Z3137">
        <v>3024.3719999999998</v>
      </c>
    </row>
    <row r="3138" spans="1:26" x14ac:dyDescent="0.35">
      <c r="A3138">
        <v>55</v>
      </c>
      <c r="B3138">
        <v>115</v>
      </c>
      <c r="C3138" t="str">
        <f t="shared" si="142"/>
        <v>55115</v>
      </c>
      <c r="D3138" t="str">
        <f t="shared" si="143"/>
        <v>55115</v>
      </c>
      <c r="E3138" t="str">
        <f>VLOOKUP(C3138,Table1[[Column1]:[GEMS_Typo]],2)</f>
        <v>C</v>
      </c>
      <c r="F3138">
        <v>3765.99</v>
      </c>
      <c r="G3138">
        <v>3769.81</v>
      </c>
      <c r="H3138">
        <v>3771.55</v>
      </c>
      <c r="I3138">
        <v>3780.8139999999999</v>
      </c>
      <c r="J3138">
        <v>3781.7</v>
      </c>
      <c r="K3138">
        <v>3771.386</v>
      </c>
      <c r="L3138">
        <v>3779.01</v>
      </c>
      <c r="M3138">
        <v>3781.9079999999999</v>
      </c>
      <c r="N3138">
        <v>3781.97</v>
      </c>
      <c r="O3138">
        <f t="shared" si="144"/>
        <v>3769.9769999999999</v>
      </c>
      <c r="P3138">
        <v>3757.9839999999999</v>
      </c>
      <c r="Q3138">
        <v>3758.654</v>
      </c>
      <c r="R3138">
        <v>3761.64</v>
      </c>
      <c r="S3138">
        <v>3762.4279999999999</v>
      </c>
      <c r="T3138">
        <v>3762.88</v>
      </c>
      <c r="U3138">
        <v>3736.596</v>
      </c>
      <c r="V3138">
        <v>3656.1060000000002</v>
      </c>
      <c r="W3138">
        <v>3656.0859999999998</v>
      </c>
      <c r="X3138">
        <v>3655.5459999999998</v>
      </c>
      <c r="Y3138">
        <v>3654.8</v>
      </c>
      <c r="Z3138">
        <v>3654.5279999999998</v>
      </c>
    </row>
    <row r="3139" spans="1:26" x14ac:dyDescent="0.35">
      <c r="A3139">
        <v>55</v>
      </c>
      <c r="B3139">
        <v>117</v>
      </c>
      <c r="C3139" t="str">
        <f t="shared" ref="C3139:C3175" si="145">_xlfn.CONCAT(TEXT(A3139,"00"),TEXT(B3139,"000"))</f>
        <v>55117</v>
      </c>
      <c r="D3139" t="str">
        <f t="shared" ref="D3139:D3175" si="146">_xlfn.CONCAT(A3139,TEXT(B3139,"000"))</f>
        <v>55117</v>
      </c>
      <c r="E3139" t="str">
        <f>VLOOKUP(C3139,Table1[[Column1]:[GEMS_Typo]],2)</f>
        <v>B</v>
      </c>
      <c r="F3139">
        <v>3184.49</v>
      </c>
      <c r="G3139">
        <v>3203.25</v>
      </c>
      <c r="H3139">
        <v>3211.45</v>
      </c>
      <c r="I3139">
        <v>3215.0720000000001</v>
      </c>
      <c r="J3139">
        <v>3235.2420000000002</v>
      </c>
      <c r="K3139">
        <v>3248.326</v>
      </c>
      <c r="L3139">
        <v>3254.6759999999999</v>
      </c>
      <c r="M3139">
        <v>3263.6979999999999</v>
      </c>
      <c r="N3139">
        <v>3269.462</v>
      </c>
      <c r="O3139">
        <f t="shared" si="144"/>
        <v>3273.7044999999998</v>
      </c>
      <c r="P3139">
        <v>3277.9470000000001</v>
      </c>
      <c r="Q3139">
        <v>3278.6529999999998</v>
      </c>
      <c r="R3139">
        <v>3280.3029999999999</v>
      </c>
      <c r="S3139">
        <v>3280.8240000000001</v>
      </c>
      <c r="T3139">
        <v>3280.6370000000002</v>
      </c>
      <c r="U3139">
        <v>3280.4169999999999</v>
      </c>
      <c r="V3139">
        <v>3280.817</v>
      </c>
      <c r="W3139">
        <v>3280.6869999999999</v>
      </c>
      <c r="X3139">
        <v>3279.4110000000001</v>
      </c>
      <c r="Y3139">
        <v>3281.4690000000001</v>
      </c>
      <c r="Z3139">
        <v>3285.9250000000002</v>
      </c>
    </row>
    <row r="3140" spans="1:26" x14ac:dyDescent="0.35">
      <c r="A3140">
        <v>55</v>
      </c>
      <c r="B3140">
        <v>119</v>
      </c>
      <c r="C3140" t="str">
        <f t="shared" si="145"/>
        <v>55119</v>
      </c>
      <c r="D3140" t="str">
        <f t="shared" si="146"/>
        <v>55119</v>
      </c>
      <c r="E3140" t="str">
        <f>VLOOKUP(C3140,Table1[[Column1]:[GEMS_Typo]],2)</f>
        <v>D</v>
      </c>
      <c r="F3140">
        <v>2907.88</v>
      </c>
      <c r="G3140">
        <v>2909.2</v>
      </c>
      <c r="H3140">
        <v>2909.54</v>
      </c>
      <c r="I3140">
        <v>2910.72</v>
      </c>
      <c r="J3140">
        <v>2910.8919999999998</v>
      </c>
      <c r="K3140">
        <v>2912.3719999999998</v>
      </c>
      <c r="L3140">
        <v>2912.5219999999999</v>
      </c>
      <c r="M3140">
        <v>2915.962</v>
      </c>
      <c r="N3140">
        <v>2914.5439999999999</v>
      </c>
      <c r="O3140">
        <f t="shared" si="144"/>
        <v>2914.3319999999999</v>
      </c>
      <c r="P3140">
        <v>2914.12</v>
      </c>
      <c r="Q3140">
        <v>2916.6419999999998</v>
      </c>
      <c r="R3140">
        <v>2917.39</v>
      </c>
      <c r="S3140">
        <v>2917.89</v>
      </c>
      <c r="T3140">
        <v>2917.41</v>
      </c>
      <c r="U3140">
        <v>2929.56</v>
      </c>
      <c r="V3140">
        <v>2929.56</v>
      </c>
      <c r="W3140">
        <v>2930.6619999999998</v>
      </c>
      <c r="X3140">
        <v>2919.2840000000001</v>
      </c>
      <c r="Y3140">
        <v>2919.748</v>
      </c>
      <c r="Z3140">
        <v>2920.0279999999998</v>
      </c>
    </row>
    <row r="3141" spans="1:26" x14ac:dyDescent="0.35">
      <c r="A3141">
        <v>55</v>
      </c>
      <c r="B3141">
        <v>121</v>
      </c>
      <c r="C3141" t="str">
        <f t="shared" si="145"/>
        <v>55121</v>
      </c>
      <c r="D3141" t="str">
        <f t="shared" si="146"/>
        <v>55121</v>
      </c>
      <c r="E3141" t="str">
        <f>VLOOKUP(C3141,Table1[[Column1]:[GEMS_Typo]],2)</f>
        <v>C</v>
      </c>
      <c r="F3141">
        <v>2680.922</v>
      </c>
      <c r="G3141">
        <v>2687.4</v>
      </c>
      <c r="H3141">
        <v>2690.6</v>
      </c>
      <c r="I3141">
        <v>2718.6819999999998</v>
      </c>
      <c r="J3141">
        <v>2706.5140000000001</v>
      </c>
      <c r="K3141">
        <v>2708.4360000000001</v>
      </c>
      <c r="L3141">
        <v>2721.4780000000001</v>
      </c>
      <c r="M3141">
        <v>2723.5419999999999</v>
      </c>
      <c r="N3141">
        <v>2724.5639999999999</v>
      </c>
      <c r="O3141">
        <f t="shared" si="144"/>
        <v>2735.0429999999997</v>
      </c>
      <c r="P3141">
        <v>2745.5219999999999</v>
      </c>
      <c r="Q3141">
        <v>2745.712</v>
      </c>
      <c r="R3141">
        <v>2744.0520000000001</v>
      </c>
      <c r="S3141">
        <v>2744.192</v>
      </c>
      <c r="T3141">
        <v>2745.9720000000002</v>
      </c>
      <c r="U3141">
        <v>2746.2460000000001</v>
      </c>
      <c r="V3141">
        <v>2747.2460000000001</v>
      </c>
      <c r="W3141">
        <v>2750.9459999999999</v>
      </c>
      <c r="X3141">
        <v>2752.806</v>
      </c>
      <c r="Y3141">
        <v>2753.6060000000002</v>
      </c>
      <c r="Z3141">
        <v>2753.74</v>
      </c>
    </row>
    <row r="3142" spans="1:26" x14ac:dyDescent="0.35">
      <c r="A3142">
        <v>55</v>
      </c>
      <c r="B3142">
        <v>123</v>
      </c>
      <c r="C3142" t="str">
        <f t="shared" si="145"/>
        <v>55123</v>
      </c>
      <c r="D3142" t="str">
        <f t="shared" si="146"/>
        <v>55123</v>
      </c>
      <c r="E3142" t="str">
        <f>VLOOKUP(C3142,Table1[[Column1]:[GEMS_Typo]],2)</f>
        <v>D</v>
      </c>
      <c r="F3142">
        <v>3288.99</v>
      </c>
      <c r="G3142">
        <v>3286.85</v>
      </c>
      <c r="H3142">
        <v>3290.23</v>
      </c>
      <c r="I3142">
        <v>3290.8139999999999</v>
      </c>
      <c r="J3142">
        <v>3297.7260000000001</v>
      </c>
      <c r="K3142">
        <v>3298.5259999999998</v>
      </c>
      <c r="L3142">
        <v>3305.23</v>
      </c>
      <c r="M3142">
        <v>3307.7080000000001</v>
      </c>
      <c r="N3142">
        <v>3312.21</v>
      </c>
      <c r="O3142">
        <f t="shared" si="144"/>
        <v>3308.98</v>
      </c>
      <c r="P3142">
        <v>3305.75</v>
      </c>
      <c r="Q3142">
        <v>3316.12</v>
      </c>
      <c r="R3142">
        <v>3317.2</v>
      </c>
      <c r="S3142">
        <v>3319.36</v>
      </c>
      <c r="T3142">
        <v>3320.35</v>
      </c>
      <c r="U3142">
        <v>3323.1239999999998</v>
      </c>
      <c r="V3142">
        <v>3319.864</v>
      </c>
      <c r="W3142">
        <v>3321.364</v>
      </c>
      <c r="X3142">
        <v>3324.7359999999999</v>
      </c>
      <c r="Y3142">
        <v>3324.8359999999998</v>
      </c>
      <c r="Z3142">
        <v>3327.4360000000001</v>
      </c>
    </row>
    <row r="3143" spans="1:26" x14ac:dyDescent="0.35">
      <c r="A3143">
        <v>55</v>
      </c>
      <c r="B3143">
        <v>125</v>
      </c>
      <c r="C3143" t="str">
        <f t="shared" si="145"/>
        <v>55125</v>
      </c>
      <c r="D3143" t="str">
        <f t="shared" si="146"/>
        <v>55125</v>
      </c>
      <c r="E3143" t="str">
        <f>VLOOKUP(C3143,Table1[[Column1]:[GEMS_Typo]],2)</f>
        <v>C</v>
      </c>
      <c r="F3143">
        <v>3188.08</v>
      </c>
      <c r="G3143">
        <v>3190.46</v>
      </c>
      <c r="H3143">
        <v>3187.86</v>
      </c>
      <c r="I3143">
        <v>3190.74</v>
      </c>
      <c r="J3143">
        <v>3194.82</v>
      </c>
      <c r="K3143">
        <v>3203.5239999999999</v>
      </c>
      <c r="L3143">
        <v>3207.7660000000001</v>
      </c>
      <c r="M3143">
        <v>3219.886</v>
      </c>
      <c r="N3143">
        <v>3221.0259999999998</v>
      </c>
      <c r="O3143">
        <f t="shared" si="144"/>
        <v>3270.0929999999998</v>
      </c>
      <c r="P3143">
        <v>3319.16</v>
      </c>
      <c r="Q3143">
        <v>3319.12</v>
      </c>
      <c r="R3143">
        <v>3320.32</v>
      </c>
      <c r="S3143">
        <v>3321.58</v>
      </c>
      <c r="T3143">
        <v>3321.76</v>
      </c>
      <c r="U3143">
        <v>3198.1880000000001</v>
      </c>
      <c r="V3143">
        <v>3152.0520000000001</v>
      </c>
      <c r="W3143">
        <v>3148.4279999999999</v>
      </c>
      <c r="X3143">
        <v>3148.55</v>
      </c>
      <c r="Y3143">
        <v>3138.91</v>
      </c>
      <c r="Z3143">
        <v>3124.3040000000001</v>
      </c>
    </row>
    <row r="3144" spans="1:26" x14ac:dyDescent="0.35">
      <c r="A3144">
        <v>55</v>
      </c>
      <c r="B3144">
        <v>127</v>
      </c>
      <c r="C3144" t="str">
        <f t="shared" si="145"/>
        <v>55127</v>
      </c>
      <c r="D3144" t="str">
        <f t="shared" si="146"/>
        <v>55127</v>
      </c>
      <c r="E3144" t="str">
        <f>VLOOKUP(C3144,Table1[[Column1]:[GEMS_Typo]],2)</f>
        <v>C</v>
      </c>
      <c r="F3144">
        <v>3106.9839999999999</v>
      </c>
      <c r="G3144">
        <v>3115.74</v>
      </c>
      <c r="H3144">
        <v>3119.27</v>
      </c>
      <c r="I3144">
        <v>3130.86</v>
      </c>
      <c r="J3144">
        <v>3139.5340000000001</v>
      </c>
      <c r="K3144">
        <v>3157.0439999999999</v>
      </c>
      <c r="L3144">
        <v>3166.3820000000001</v>
      </c>
      <c r="M3144">
        <v>3174.9920000000002</v>
      </c>
      <c r="N3144">
        <v>3181.902</v>
      </c>
      <c r="O3144">
        <f t="shared" si="144"/>
        <v>3189.047</v>
      </c>
      <c r="P3144">
        <v>3196.192</v>
      </c>
      <c r="Q3144">
        <v>3202.0140000000001</v>
      </c>
      <c r="R3144">
        <v>3221.9119999999998</v>
      </c>
      <c r="S3144">
        <v>3217.4</v>
      </c>
      <c r="T3144">
        <v>3208.172</v>
      </c>
      <c r="U3144">
        <v>3209.73</v>
      </c>
      <c r="V3144">
        <v>3211.2179999999998</v>
      </c>
      <c r="W3144">
        <v>3214.078</v>
      </c>
      <c r="X3144">
        <v>3220.7820000000002</v>
      </c>
      <c r="Y3144">
        <v>3223.66</v>
      </c>
      <c r="Z3144">
        <v>3223.7</v>
      </c>
    </row>
    <row r="3145" spans="1:26" x14ac:dyDescent="0.35">
      <c r="A3145">
        <v>55</v>
      </c>
      <c r="B3145">
        <v>129</v>
      </c>
      <c r="C3145" t="str">
        <f t="shared" si="145"/>
        <v>55129</v>
      </c>
      <c r="D3145" t="str">
        <f t="shared" si="146"/>
        <v>55129</v>
      </c>
      <c r="E3145" t="str">
        <f>VLOOKUP(C3145,Table1[[Column1]:[GEMS_Typo]],2)</f>
        <v>C</v>
      </c>
      <c r="F3145">
        <v>2882.31</v>
      </c>
      <c r="G3145">
        <v>2886.3</v>
      </c>
      <c r="H3145">
        <v>2885.85</v>
      </c>
      <c r="I3145">
        <v>2880.01</v>
      </c>
      <c r="J3145">
        <v>2891.19</v>
      </c>
      <c r="K3145">
        <v>2890.3539999999998</v>
      </c>
      <c r="L3145">
        <v>2894.9540000000002</v>
      </c>
      <c r="M3145">
        <v>2893.5720000000001</v>
      </c>
      <c r="N3145">
        <v>2894.1120000000001</v>
      </c>
      <c r="O3145">
        <f t="shared" ref="O3145:O3151" si="147">AVERAGE(N3145,P3145)</f>
        <v>2895.431</v>
      </c>
      <c r="P3145">
        <v>2896.75</v>
      </c>
      <c r="Q3145">
        <v>2896.694</v>
      </c>
      <c r="R3145">
        <v>2901.4340000000002</v>
      </c>
      <c r="S3145">
        <v>2903.5740000000001</v>
      </c>
      <c r="T3145">
        <v>2906.8240000000001</v>
      </c>
      <c r="U3145">
        <v>2907.6039999999998</v>
      </c>
      <c r="V3145">
        <v>2907.3440000000001</v>
      </c>
      <c r="W3145">
        <v>2912.4839999999999</v>
      </c>
      <c r="X3145">
        <v>2911.5940000000001</v>
      </c>
      <c r="Y3145">
        <v>2910.3739999999998</v>
      </c>
      <c r="Z3145">
        <v>2911.518</v>
      </c>
    </row>
    <row r="3146" spans="1:26" x14ac:dyDescent="0.35">
      <c r="A3146">
        <v>55</v>
      </c>
      <c r="B3146">
        <v>131</v>
      </c>
      <c r="C3146" t="str">
        <f t="shared" si="145"/>
        <v>55131</v>
      </c>
      <c r="D3146" t="str">
        <f t="shared" si="146"/>
        <v>55131</v>
      </c>
      <c r="E3146" t="str">
        <f>VLOOKUP(C3146,Table1[[Column1]:[GEMS_Typo]],2)</f>
        <v>B</v>
      </c>
      <c r="F3146">
        <v>3007.24</v>
      </c>
      <c r="G3146">
        <v>3024.95</v>
      </c>
      <c r="H3146">
        <v>3057.11</v>
      </c>
      <c r="I3146">
        <v>3075.1660000000002</v>
      </c>
      <c r="J3146">
        <v>3131.24</v>
      </c>
      <c r="K3146">
        <v>3175.4360000000001</v>
      </c>
      <c r="L3146">
        <v>3208.7159999999999</v>
      </c>
      <c r="M3146">
        <v>3217.3760000000002</v>
      </c>
      <c r="N3146">
        <v>3223.5210000000002</v>
      </c>
      <c r="O3146">
        <f t="shared" si="147"/>
        <v>3230.067</v>
      </c>
      <c r="P3146">
        <v>3236.6129999999998</v>
      </c>
      <c r="Q3146">
        <v>3237.5329999999999</v>
      </c>
      <c r="R3146">
        <v>3250.2710000000002</v>
      </c>
      <c r="S3146">
        <v>3244.2190000000001</v>
      </c>
      <c r="T3146">
        <v>3247.0810000000001</v>
      </c>
      <c r="U3146">
        <v>3251.3359999999998</v>
      </c>
      <c r="V3146">
        <v>3253.7179999999998</v>
      </c>
      <c r="W3146">
        <v>3247.4180000000001</v>
      </c>
      <c r="X3146">
        <v>3261.5479999999998</v>
      </c>
      <c r="Y3146">
        <v>3271.2959999999998</v>
      </c>
      <c r="Z3146">
        <v>3277.5430000000001</v>
      </c>
    </row>
    <row r="3147" spans="1:26" x14ac:dyDescent="0.35">
      <c r="A3147">
        <v>55</v>
      </c>
      <c r="B3147">
        <v>133</v>
      </c>
      <c r="C3147" t="str">
        <f t="shared" si="145"/>
        <v>55133</v>
      </c>
      <c r="D3147" t="str">
        <f t="shared" si="146"/>
        <v>55133</v>
      </c>
      <c r="E3147" t="str">
        <f>VLOOKUP(C3147,Table1[[Column1]:[GEMS_Typo]],2)</f>
        <v>B</v>
      </c>
      <c r="F3147">
        <v>6037.1</v>
      </c>
      <c r="G3147">
        <v>6080.6</v>
      </c>
      <c r="H3147">
        <v>6148.9440000000004</v>
      </c>
      <c r="I3147">
        <v>6225.0940000000001</v>
      </c>
      <c r="J3147">
        <v>6298.7719999999999</v>
      </c>
      <c r="K3147">
        <v>6385.6279999999997</v>
      </c>
      <c r="L3147">
        <v>6439.5619999999999</v>
      </c>
      <c r="M3147">
        <v>6479.5240000000003</v>
      </c>
      <c r="N3147">
        <v>6512.7359999999999</v>
      </c>
      <c r="O3147">
        <f t="shared" si="147"/>
        <v>6517.7919999999995</v>
      </c>
      <c r="P3147">
        <v>6522.848</v>
      </c>
      <c r="Q3147">
        <v>6538.1760000000004</v>
      </c>
      <c r="R3147">
        <v>6556.7759999999998</v>
      </c>
      <c r="S3147">
        <v>6567.7740000000003</v>
      </c>
      <c r="T3147">
        <v>6576.9470000000001</v>
      </c>
      <c r="U3147">
        <v>6592.3829999999998</v>
      </c>
      <c r="V3147">
        <v>6619.8029999999999</v>
      </c>
      <c r="W3147">
        <v>6636.5870000000004</v>
      </c>
      <c r="X3147">
        <v>6667.7190000000001</v>
      </c>
      <c r="Y3147">
        <v>6676.1109999999999</v>
      </c>
      <c r="Z3147">
        <v>6706.9930000000004</v>
      </c>
    </row>
    <row r="3148" spans="1:26" x14ac:dyDescent="0.35">
      <c r="A3148">
        <v>55</v>
      </c>
      <c r="B3148">
        <v>135</v>
      </c>
      <c r="C3148" t="str">
        <f t="shared" si="145"/>
        <v>55135</v>
      </c>
      <c r="D3148" t="str">
        <f t="shared" si="146"/>
        <v>55135</v>
      </c>
      <c r="E3148" t="str">
        <f>VLOOKUP(C3148,Table1[[Column1]:[GEMS_Typo]],2)</f>
        <v>C</v>
      </c>
      <c r="F3148">
        <v>3307</v>
      </c>
      <c r="G3148">
        <v>3311.24</v>
      </c>
      <c r="H3148">
        <v>3338</v>
      </c>
      <c r="I3148">
        <v>3390.9560000000001</v>
      </c>
      <c r="J3148">
        <v>3401.24</v>
      </c>
      <c r="K3148">
        <v>3405.252</v>
      </c>
      <c r="L3148">
        <v>3405.732</v>
      </c>
      <c r="M3148">
        <v>3410.268</v>
      </c>
      <c r="N3148">
        <v>3412.98</v>
      </c>
      <c r="O3148">
        <f t="shared" si="147"/>
        <v>3414.5505000000003</v>
      </c>
      <c r="P3148">
        <v>3416.1210000000001</v>
      </c>
      <c r="Q3148">
        <v>3415.5630000000001</v>
      </c>
      <c r="R3148">
        <v>3419.8989999999999</v>
      </c>
      <c r="S3148">
        <v>3418.4090000000001</v>
      </c>
      <c r="T3148">
        <v>3420.009</v>
      </c>
      <c r="U3148">
        <v>3421.5990000000002</v>
      </c>
      <c r="V3148">
        <v>3417.819</v>
      </c>
      <c r="W3148">
        <v>3416.8090000000002</v>
      </c>
      <c r="X3148">
        <v>3416.3690000000001</v>
      </c>
      <c r="Y3148">
        <v>3415.9090000000001</v>
      </c>
      <c r="Z3148">
        <v>3416.3090000000002</v>
      </c>
    </row>
    <row r="3149" spans="1:26" x14ac:dyDescent="0.35">
      <c r="A3149">
        <v>55</v>
      </c>
      <c r="B3149">
        <v>137</v>
      </c>
      <c r="C3149" t="str">
        <f t="shared" si="145"/>
        <v>55137</v>
      </c>
      <c r="D3149" t="str">
        <f t="shared" si="146"/>
        <v>55137</v>
      </c>
      <c r="E3149" t="str">
        <f>VLOOKUP(C3149,Table1[[Column1]:[GEMS_Typo]],2)</f>
        <v>C</v>
      </c>
      <c r="F3149">
        <v>2695.08</v>
      </c>
      <c r="G3149">
        <v>2699.34</v>
      </c>
      <c r="H3149">
        <v>2698.68</v>
      </c>
      <c r="I3149">
        <v>2685.64</v>
      </c>
      <c r="J3149">
        <v>2702.84</v>
      </c>
      <c r="K3149">
        <v>2705.1419999999998</v>
      </c>
      <c r="L3149">
        <v>2705.0419999999999</v>
      </c>
      <c r="M3149">
        <v>2706.6039999999998</v>
      </c>
      <c r="N3149">
        <v>2707.0839999999998</v>
      </c>
      <c r="O3149">
        <f t="shared" si="147"/>
        <v>2705.924</v>
      </c>
      <c r="P3149">
        <v>2704.7640000000001</v>
      </c>
      <c r="Q3149">
        <v>2704.7240000000002</v>
      </c>
      <c r="R3149">
        <v>2705.2440000000001</v>
      </c>
      <c r="S3149">
        <v>2704.384</v>
      </c>
      <c r="T3149">
        <v>2704.424</v>
      </c>
      <c r="U3149">
        <v>2705.904</v>
      </c>
      <c r="V3149">
        <v>2705.904</v>
      </c>
      <c r="W3149">
        <v>2705.7040000000002</v>
      </c>
      <c r="X3149">
        <v>2706.0259999999998</v>
      </c>
      <c r="Y3149">
        <v>2706.2460000000001</v>
      </c>
      <c r="Z3149">
        <v>2706.4459999999999</v>
      </c>
    </row>
    <row r="3150" spans="1:26" x14ac:dyDescent="0.35">
      <c r="A3150">
        <v>55</v>
      </c>
      <c r="B3150">
        <v>139</v>
      </c>
      <c r="C3150" t="str">
        <f t="shared" si="145"/>
        <v>55139</v>
      </c>
      <c r="D3150" t="str">
        <f t="shared" si="146"/>
        <v>55139</v>
      </c>
      <c r="E3150" t="str">
        <f>VLOOKUP(C3150,Table1[[Column1]:[GEMS_Typo]],2)</f>
        <v>C</v>
      </c>
      <c r="F3150">
        <v>3132.7339999999999</v>
      </c>
      <c r="G3150">
        <v>3151.9</v>
      </c>
      <c r="H3150">
        <v>3177.82</v>
      </c>
      <c r="I3150">
        <v>3302.002</v>
      </c>
      <c r="J3150">
        <v>3333.06</v>
      </c>
      <c r="K3150">
        <v>3344.88</v>
      </c>
      <c r="L3150">
        <v>3369.7620000000002</v>
      </c>
      <c r="M3150">
        <v>3376.1239999999998</v>
      </c>
      <c r="N3150">
        <v>3387.26</v>
      </c>
      <c r="O3150">
        <f t="shared" si="147"/>
        <v>3389.8270000000002</v>
      </c>
      <c r="P3150">
        <v>3392.3939999999998</v>
      </c>
      <c r="Q3150">
        <v>3405.3270000000002</v>
      </c>
      <c r="R3150">
        <v>3428.3429999999998</v>
      </c>
      <c r="S3150">
        <v>3455.7240000000002</v>
      </c>
      <c r="T3150">
        <v>3455.924</v>
      </c>
      <c r="U3150">
        <v>3459.3820000000001</v>
      </c>
      <c r="V3150">
        <v>3461.1779999999999</v>
      </c>
      <c r="W3150">
        <v>3463.116</v>
      </c>
      <c r="X3150">
        <v>3467.9079999999999</v>
      </c>
      <c r="Y3150">
        <v>3481.1460000000002</v>
      </c>
      <c r="Z3150">
        <v>3484.7539999999999</v>
      </c>
    </row>
    <row r="3151" spans="1:26" x14ac:dyDescent="0.35">
      <c r="A3151">
        <v>55</v>
      </c>
      <c r="B3151">
        <v>141</v>
      </c>
      <c r="C3151" t="str">
        <f t="shared" si="145"/>
        <v>55141</v>
      </c>
      <c r="D3151" t="str">
        <f t="shared" si="146"/>
        <v>55141</v>
      </c>
      <c r="E3151" t="str">
        <f>VLOOKUP(C3151,Table1[[Column1]:[GEMS_Typo]],2)</f>
        <v>C</v>
      </c>
      <c r="F3151">
        <v>3577.1779999999999</v>
      </c>
      <c r="G3151">
        <v>3581.01</v>
      </c>
      <c r="H3151">
        <v>3590.42</v>
      </c>
      <c r="I3151">
        <v>3609.1120000000001</v>
      </c>
      <c r="J3151">
        <v>3614.31</v>
      </c>
      <c r="K3151">
        <v>3615.462</v>
      </c>
      <c r="L3151">
        <v>3619.8820000000001</v>
      </c>
      <c r="M3151">
        <v>3620.1280000000002</v>
      </c>
      <c r="N3151">
        <v>3622.7020000000002</v>
      </c>
      <c r="O3151">
        <f t="shared" si="147"/>
        <v>3614.57</v>
      </c>
      <c r="P3151">
        <v>3606.4380000000001</v>
      </c>
      <c r="Q3151">
        <v>3608.14</v>
      </c>
      <c r="R3151">
        <v>3683.098</v>
      </c>
      <c r="S3151">
        <v>3681.3919999999998</v>
      </c>
      <c r="T3151">
        <v>3686.02</v>
      </c>
      <c r="U3151">
        <v>3686.5140000000001</v>
      </c>
      <c r="V3151">
        <v>3692.5320000000002</v>
      </c>
      <c r="W3151">
        <v>3694.5320000000002</v>
      </c>
      <c r="X3151">
        <v>3695.828</v>
      </c>
      <c r="Y3151">
        <v>3698.788</v>
      </c>
      <c r="Z3151">
        <v>3702.788</v>
      </c>
    </row>
    <row r="3152" spans="1:26" x14ac:dyDescent="0.35">
      <c r="A3152">
        <v>56</v>
      </c>
      <c r="B3152">
        <v>1</v>
      </c>
      <c r="C3152" t="str">
        <f t="shared" si="145"/>
        <v>56001</v>
      </c>
      <c r="D3152" t="str">
        <f t="shared" si="146"/>
        <v>56001</v>
      </c>
      <c r="E3152" t="str">
        <f>VLOOKUP(C3152,Table1[[Column1]:[GEMS_Typo]],2)</f>
        <v>B</v>
      </c>
      <c r="F3152">
        <v>2848.5059999999999</v>
      </c>
      <c r="G3152">
        <v>2736.3159999999998</v>
      </c>
      <c r="H3152">
        <v>2736.19</v>
      </c>
      <c r="I3152">
        <v>2742.83</v>
      </c>
      <c r="J3152">
        <v>2755.85</v>
      </c>
      <c r="K3152">
        <v>2760.0859999999998</v>
      </c>
      <c r="L3152">
        <v>2757.03</v>
      </c>
      <c r="M3152">
        <v>2757.19</v>
      </c>
      <c r="N3152">
        <v>2762.7440000000001</v>
      </c>
      <c r="O3152">
        <v>2697.192</v>
      </c>
      <c r="P3152">
        <v>2704.6280000000002</v>
      </c>
      <c r="Q3152">
        <v>2735.4160000000002</v>
      </c>
      <c r="R3152">
        <v>3282.0920000000001</v>
      </c>
      <c r="S3152">
        <v>3340.5839999999998</v>
      </c>
      <c r="T3152">
        <v>3355.7159999999999</v>
      </c>
      <c r="U3152">
        <v>3343.7860000000001</v>
      </c>
      <c r="V3152">
        <v>3294.518</v>
      </c>
      <c r="W3152">
        <v>2247.0120000000002</v>
      </c>
      <c r="X3152">
        <v>2814.576</v>
      </c>
      <c r="Y3152">
        <v>2257.0639999999999</v>
      </c>
      <c r="Z3152">
        <v>2836.3139999999999</v>
      </c>
    </row>
    <row r="3153" spans="1:26" x14ac:dyDescent="0.35">
      <c r="A3153">
        <v>56</v>
      </c>
      <c r="B3153">
        <v>3</v>
      </c>
      <c r="C3153" t="str">
        <f t="shared" si="145"/>
        <v>56003</v>
      </c>
      <c r="D3153" t="str">
        <f t="shared" si="146"/>
        <v>56003</v>
      </c>
      <c r="E3153" t="str">
        <f>VLOOKUP(C3153,Table1[[Column1]:[GEMS_Typo]],2)</f>
        <v>C</v>
      </c>
      <c r="F3153">
        <v>1979.1020000000001</v>
      </c>
      <c r="G3153">
        <v>2003.34</v>
      </c>
      <c r="H3153">
        <v>2000.6880000000001</v>
      </c>
      <c r="I3153">
        <v>2002.8820000000001</v>
      </c>
      <c r="J3153">
        <v>2002.2819999999999</v>
      </c>
      <c r="K3153">
        <v>1996.482</v>
      </c>
      <c r="L3153">
        <v>1996.4839999999999</v>
      </c>
      <c r="M3153">
        <v>1989.31</v>
      </c>
      <c r="N3153">
        <v>1992.4380000000001</v>
      </c>
      <c r="O3153">
        <v>1992.4380000000001</v>
      </c>
      <c r="P3153">
        <v>1999.6659999999999</v>
      </c>
      <c r="Q3153">
        <v>2008.884</v>
      </c>
      <c r="R3153">
        <v>2310.0540000000001</v>
      </c>
      <c r="S3153">
        <v>2343.9160000000002</v>
      </c>
      <c r="T3153">
        <v>2330.4580000000001</v>
      </c>
      <c r="U3153">
        <v>2331.922</v>
      </c>
      <c r="V3153">
        <v>2323.172</v>
      </c>
      <c r="W3153">
        <v>1840.932</v>
      </c>
      <c r="X3153">
        <v>2486.306</v>
      </c>
      <c r="Y3153">
        <v>1845.9</v>
      </c>
      <c r="Z3153">
        <v>2640.4540000000002</v>
      </c>
    </row>
    <row r="3154" spans="1:26" x14ac:dyDescent="0.35">
      <c r="A3154">
        <v>56</v>
      </c>
      <c r="B3154">
        <v>5</v>
      </c>
      <c r="C3154" t="str">
        <f t="shared" si="145"/>
        <v>56005</v>
      </c>
      <c r="D3154" t="str">
        <f t="shared" si="146"/>
        <v>56005</v>
      </c>
      <c r="E3154" t="str">
        <f>VLOOKUP(C3154,Table1[[Column1]:[GEMS_Typo]],2)</f>
        <v>B</v>
      </c>
      <c r="F3154">
        <v>3063.326</v>
      </c>
      <c r="G3154">
        <v>3095.0459999999998</v>
      </c>
      <c r="H3154">
        <v>3095.0459999999998</v>
      </c>
      <c r="I3154">
        <v>3087.5839999999998</v>
      </c>
      <c r="J3154">
        <v>3079.9540000000002</v>
      </c>
      <c r="K3154">
        <v>3086.89</v>
      </c>
      <c r="L3154">
        <v>3093.4180000000001</v>
      </c>
      <c r="M3154">
        <v>3105.4</v>
      </c>
      <c r="N3154">
        <v>3150.5659999999998</v>
      </c>
      <c r="O3154">
        <v>3157.576</v>
      </c>
      <c r="P3154">
        <v>3160.78</v>
      </c>
      <c r="Q3154">
        <v>3165.83</v>
      </c>
      <c r="R3154">
        <v>4005.886</v>
      </c>
      <c r="S3154">
        <v>4040.8420000000001</v>
      </c>
      <c r="T3154">
        <v>4085.404</v>
      </c>
      <c r="U3154">
        <v>4069.422</v>
      </c>
      <c r="V3154">
        <v>3953.3719999999998</v>
      </c>
      <c r="W3154">
        <v>3078.7939999999999</v>
      </c>
      <c r="X3154">
        <v>3277.8159999999998</v>
      </c>
      <c r="Y3154">
        <v>3083.6439999999998</v>
      </c>
      <c r="Z3154">
        <v>3173.59</v>
      </c>
    </row>
    <row r="3155" spans="1:26" x14ac:dyDescent="0.35">
      <c r="A3155">
        <v>56</v>
      </c>
      <c r="B3155">
        <v>7</v>
      </c>
      <c r="C3155" t="str">
        <f t="shared" si="145"/>
        <v>56007</v>
      </c>
      <c r="D3155" t="str">
        <f t="shared" si="146"/>
        <v>56007</v>
      </c>
      <c r="E3155" t="str">
        <f>VLOOKUP(C3155,Table1[[Column1]:[GEMS_Typo]],2)</f>
        <v>C</v>
      </c>
      <c r="F3155">
        <v>4470.4459999999999</v>
      </c>
      <c r="G3155">
        <v>4286.1859999999997</v>
      </c>
      <c r="H3155">
        <v>4289.4639999999999</v>
      </c>
      <c r="I3155">
        <v>4290.3059999999996</v>
      </c>
      <c r="J3155">
        <v>4323.116</v>
      </c>
      <c r="K3155">
        <v>4315.6940000000004</v>
      </c>
      <c r="L3155">
        <v>4320.9939999999997</v>
      </c>
      <c r="M3155">
        <v>4320.5940000000001</v>
      </c>
      <c r="N3155">
        <v>4324.99</v>
      </c>
      <c r="O3155">
        <v>4324.32</v>
      </c>
      <c r="P3155">
        <v>4265.9219999999996</v>
      </c>
      <c r="Q3155">
        <v>4267.5020000000004</v>
      </c>
      <c r="R3155">
        <v>5302.8459999999995</v>
      </c>
      <c r="S3155">
        <v>5796.62</v>
      </c>
      <c r="T3155">
        <v>5827.6419999999998</v>
      </c>
      <c r="U3155">
        <v>5780.9539999999997</v>
      </c>
      <c r="V3155">
        <v>5773.53</v>
      </c>
      <c r="W3155">
        <v>3448.79</v>
      </c>
      <c r="X3155">
        <v>5375.2</v>
      </c>
      <c r="Y3155">
        <v>3444.0279999999998</v>
      </c>
      <c r="Z3155">
        <v>5414.9319999999998</v>
      </c>
    </row>
    <row r="3156" spans="1:26" x14ac:dyDescent="0.35">
      <c r="A3156">
        <v>56</v>
      </c>
      <c r="B3156">
        <v>9</v>
      </c>
      <c r="C3156" t="str">
        <f t="shared" si="145"/>
        <v>56009</v>
      </c>
      <c r="D3156" t="str">
        <f t="shared" si="146"/>
        <v>56009</v>
      </c>
      <c r="E3156" t="str">
        <f>VLOOKUP(C3156,Table1[[Column1]:[GEMS_Typo]],2)</f>
        <v>D</v>
      </c>
      <c r="F3156">
        <v>2101.038</v>
      </c>
      <c r="G3156">
        <v>2145.9580000000001</v>
      </c>
      <c r="H3156">
        <v>2147.7579999999998</v>
      </c>
      <c r="I3156">
        <v>2147.7579999999998</v>
      </c>
      <c r="J3156">
        <v>2189.4459999999999</v>
      </c>
      <c r="K3156">
        <v>2193.154</v>
      </c>
      <c r="L3156">
        <v>2217.1439999999998</v>
      </c>
      <c r="M3156">
        <v>2215.61</v>
      </c>
      <c r="N3156">
        <v>2219.8780000000002</v>
      </c>
      <c r="O3156">
        <v>2219.884</v>
      </c>
      <c r="P3156">
        <v>2237.4679999999998</v>
      </c>
      <c r="Q3156">
        <v>2241.404</v>
      </c>
      <c r="R3156">
        <v>3187.2220000000002</v>
      </c>
      <c r="S3156">
        <v>3145.53</v>
      </c>
      <c r="T3156">
        <v>3141.96</v>
      </c>
      <c r="U3156">
        <v>3152.56</v>
      </c>
      <c r="V3156">
        <v>3067.5239999999999</v>
      </c>
      <c r="W3156">
        <v>1994.2639999999999</v>
      </c>
      <c r="X3156">
        <v>2393.1759999999999</v>
      </c>
      <c r="Y3156">
        <v>1994.3219999999999</v>
      </c>
      <c r="Z3156">
        <v>2106.58</v>
      </c>
    </row>
    <row r="3157" spans="1:26" x14ac:dyDescent="0.35">
      <c r="A3157">
        <v>56</v>
      </c>
      <c r="B3157">
        <v>11</v>
      </c>
      <c r="C3157" t="str">
        <f t="shared" si="145"/>
        <v>56011</v>
      </c>
      <c r="D3157" t="str">
        <f t="shared" si="146"/>
        <v>56011</v>
      </c>
      <c r="E3157" t="str">
        <f>VLOOKUP(C3157,Table1[[Column1]:[GEMS_Typo]],2)</f>
        <v>D</v>
      </c>
      <c r="F3157">
        <v>2395.6260000000002</v>
      </c>
      <c r="G3157">
        <v>2396.268</v>
      </c>
      <c r="H3157">
        <v>2396.6660000000002</v>
      </c>
      <c r="I3157">
        <v>2386.826</v>
      </c>
      <c r="J3157">
        <v>2385.7060000000001</v>
      </c>
      <c r="K3157">
        <v>2395.7660000000001</v>
      </c>
      <c r="L3157">
        <v>2407.3989999999999</v>
      </c>
      <c r="M3157">
        <v>2488.241</v>
      </c>
      <c r="N3157">
        <v>2493.0050000000001</v>
      </c>
      <c r="O3157">
        <v>2492.5990000000002</v>
      </c>
      <c r="P3157">
        <v>2374.7159999999999</v>
      </c>
      <c r="Q3157">
        <v>2389.2179999999998</v>
      </c>
      <c r="R3157">
        <v>3248.1860000000001</v>
      </c>
      <c r="S3157">
        <v>3271.9940000000001</v>
      </c>
      <c r="T3157">
        <v>3289.2240000000002</v>
      </c>
      <c r="U3157">
        <v>3273.7240000000002</v>
      </c>
      <c r="V3157">
        <v>3242.3119999999999</v>
      </c>
      <c r="W3157">
        <v>2124.69</v>
      </c>
      <c r="X3157">
        <v>2417.694</v>
      </c>
      <c r="Y3157">
        <v>2123.5340000000001</v>
      </c>
      <c r="Z3157">
        <v>2410.556</v>
      </c>
    </row>
    <row r="3158" spans="1:26" x14ac:dyDescent="0.35">
      <c r="A3158">
        <v>56</v>
      </c>
      <c r="B3158">
        <v>13</v>
      </c>
      <c r="C3158" t="str">
        <f t="shared" si="145"/>
        <v>56013</v>
      </c>
      <c r="D3158" t="str">
        <f t="shared" si="146"/>
        <v>56013</v>
      </c>
      <c r="E3158" t="str">
        <f>VLOOKUP(C3158,Table1[[Column1]:[GEMS_Typo]],2)</f>
        <v>B</v>
      </c>
      <c r="F3158">
        <v>4168.4319999999998</v>
      </c>
      <c r="G3158">
        <v>4186.0339999999997</v>
      </c>
      <c r="H3158">
        <v>4261.2939999999999</v>
      </c>
      <c r="I3158">
        <v>4266.6859999999997</v>
      </c>
      <c r="J3158">
        <v>4277.5659999999998</v>
      </c>
      <c r="K3158">
        <v>4306.634</v>
      </c>
      <c r="L3158">
        <v>4310.1260000000002</v>
      </c>
      <c r="M3158">
        <v>4394.5619999999999</v>
      </c>
      <c r="N3158">
        <v>4387.92</v>
      </c>
      <c r="O3158">
        <v>4362.4399999999996</v>
      </c>
      <c r="P3158">
        <v>4346.4139999999998</v>
      </c>
      <c r="Q3158">
        <v>4348.2</v>
      </c>
      <c r="R3158">
        <v>5165.9740000000002</v>
      </c>
      <c r="S3158">
        <v>5273.6360000000004</v>
      </c>
      <c r="T3158">
        <v>5254.9319999999998</v>
      </c>
      <c r="U3158">
        <v>5251.5619999999999</v>
      </c>
      <c r="V3158">
        <v>5527.232</v>
      </c>
      <c r="W3158">
        <v>3378.9760000000001</v>
      </c>
      <c r="X3158">
        <v>5108.7299999999996</v>
      </c>
      <c r="Y3158">
        <v>3389.83</v>
      </c>
      <c r="Z3158">
        <v>5053.1220000000003</v>
      </c>
    </row>
    <row r="3159" spans="1:26" x14ac:dyDescent="0.35">
      <c r="A3159">
        <v>56</v>
      </c>
      <c r="B3159">
        <v>15</v>
      </c>
      <c r="C3159" t="str">
        <f t="shared" si="145"/>
        <v>56015</v>
      </c>
      <c r="D3159" t="str">
        <f t="shared" si="146"/>
        <v>56015</v>
      </c>
      <c r="E3159" t="str">
        <f>VLOOKUP(C3159,Table1[[Column1]:[GEMS_Typo]],2)</f>
        <v>C</v>
      </c>
      <c r="F3159">
        <v>2626.2379999999998</v>
      </c>
      <c r="G3159">
        <v>2626.2379999999998</v>
      </c>
      <c r="H3159">
        <v>2627.2379999999998</v>
      </c>
      <c r="I3159">
        <v>2668.078</v>
      </c>
      <c r="J3159">
        <v>2631.598</v>
      </c>
      <c r="K3159">
        <v>2631.598</v>
      </c>
      <c r="L3159">
        <v>2631.598</v>
      </c>
      <c r="M3159">
        <v>2654.8</v>
      </c>
      <c r="N3159">
        <v>2654.15</v>
      </c>
      <c r="O3159">
        <v>2659.4740000000002</v>
      </c>
      <c r="P3159">
        <v>2682.808</v>
      </c>
      <c r="Q3159">
        <v>2683.7860000000001</v>
      </c>
      <c r="R3159">
        <v>3216.7620000000002</v>
      </c>
      <c r="S3159">
        <v>3210.0439999999999</v>
      </c>
      <c r="T3159">
        <v>3207.97</v>
      </c>
      <c r="U3159">
        <v>3204.0880000000002</v>
      </c>
      <c r="V3159">
        <v>3146.9760000000001</v>
      </c>
      <c r="W3159">
        <v>2655.5419999999999</v>
      </c>
      <c r="X3159">
        <v>2673.7959999999998</v>
      </c>
      <c r="Y3159">
        <v>2615.4560000000001</v>
      </c>
      <c r="Z3159">
        <v>2566.38</v>
      </c>
    </row>
    <row r="3160" spans="1:26" x14ac:dyDescent="0.35">
      <c r="A3160">
        <v>56</v>
      </c>
      <c r="B3160">
        <v>17</v>
      </c>
      <c r="C3160" t="str">
        <f t="shared" si="145"/>
        <v>56017</v>
      </c>
      <c r="D3160" t="str">
        <f t="shared" si="146"/>
        <v>56017</v>
      </c>
      <c r="E3160" t="str">
        <f>VLOOKUP(C3160,Table1[[Column1]:[GEMS_Typo]],2)</f>
        <v>C</v>
      </c>
      <c r="F3160">
        <v>786.54</v>
      </c>
      <c r="G3160">
        <v>795.24</v>
      </c>
      <c r="H3160">
        <v>796.24</v>
      </c>
      <c r="I3160">
        <v>796.24</v>
      </c>
      <c r="J3160">
        <v>787.04</v>
      </c>
      <c r="K3160">
        <v>787.04</v>
      </c>
      <c r="L3160">
        <v>787.04</v>
      </c>
      <c r="M3160">
        <v>785.64</v>
      </c>
      <c r="N3160">
        <v>785.64</v>
      </c>
      <c r="O3160">
        <v>784.54</v>
      </c>
      <c r="P3160">
        <v>774.24</v>
      </c>
      <c r="Q3160">
        <v>774.52</v>
      </c>
      <c r="R3160">
        <v>1052.6759999999999</v>
      </c>
      <c r="S3160">
        <v>1054.4000000000001</v>
      </c>
      <c r="T3160">
        <v>1101.8699999999999</v>
      </c>
      <c r="U3160">
        <v>1102.0820000000001</v>
      </c>
      <c r="V3160">
        <v>1102.2360000000001</v>
      </c>
      <c r="W3160">
        <v>779.68</v>
      </c>
      <c r="X3160">
        <v>960.75</v>
      </c>
      <c r="Y3160">
        <v>780.20600000000002</v>
      </c>
      <c r="Z3160">
        <v>1007.4059999999999</v>
      </c>
    </row>
    <row r="3161" spans="1:26" x14ac:dyDescent="0.35">
      <c r="A3161">
        <v>56</v>
      </c>
      <c r="B3161">
        <v>19</v>
      </c>
      <c r="C3161" t="str">
        <f t="shared" si="145"/>
        <v>56019</v>
      </c>
      <c r="D3161" t="str">
        <f t="shared" si="146"/>
        <v>56019</v>
      </c>
      <c r="E3161" t="str">
        <f>VLOOKUP(C3161,Table1[[Column1]:[GEMS_Typo]],2)</f>
        <v>E</v>
      </c>
      <c r="F3161">
        <v>2086.2820000000002</v>
      </c>
      <c r="G3161">
        <v>2150.4780000000001</v>
      </c>
      <c r="H3161">
        <v>2157.3380000000002</v>
      </c>
      <c r="I3161">
        <v>2157.7979999999998</v>
      </c>
      <c r="J3161">
        <v>2160.6840000000002</v>
      </c>
      <c r="K3161">
        <v>2160.2840000000001</v>
      </c>
      <c r="L3161">
        <v>2180.346</v>
      </c>
      <c r="M3161">
        <v>2186.56</v>
      </c>
      <c r="N3161">
        <v>2186.6559999999999</v>
      </c>
      <c r="O3161">
        <v>2188.1219999999998</v>
      </c>
      <c r="P3161">
        <v>2194.6559999999999</v>
      </c>
      <c r="Q3161">
        <v>2197.96</v>
      </c>
      <c r="R3161">
        <v>3290.47</v>
      </c>
      <c r="S3161">
        <v>3124.32</v>
      </c>
      <c r="T3161">
        <v>3146.0740000000001</v>
      </c>
      <c r="U3161">
        <v>3140.8939999999998</v>
      </c>
      <c r="V3161">
        <v>3119.8919999999998</v>
      </c>
      <c r="W3161">
        <v>2068.6759999999999</v>
      </c>
      <c r="X3161">
        <v>2263.3180000000002</v>
      </c>
      <c r="Y3161">
        <v>2067.0740000000001</v>
      </c>
      <c r="Z3161">
        <v>2178.3339999999998</v>
      </c>
    </row>
    <row r="3162" spans="1:26" x14ac:dyDescent="0.35">
      <c r="A3162">
        <v>56</v>
      </c>
      <c r="B3162">
        <v>21</v>
      </c>
      <c r="C3162" t="str">
        <f t="shared" si="145"/>
        <v>56021</v>
      </c>
      <c r="D3162" t="str">
        <f t="shared" si="146"/>
        <v>56021</v>
      </c>
      <c r="E3162" t="str">
        <f>VLOOKUP(C3162,Table1[[Column1]:[GEMS_Typo]],2)</f>
        <v>B</v>
      </c>
      <c r="F3162">
        <v>4051.6480000000001</v>
      </c>
      <c r="G3162">
        <v>4502.018</v>
      </c>
      <c r="H3162">
        <v>4556.0379999999996</v>
      </c>
      <c r="I3162">
        <v>4564.2280000000001</v>
      </c>
      <c r="J3162">
        <v>4593.2060000000001</v>
      </c>
      <c r="K3162">
        <v>4609.4480000000003</v>
      </c>
      <c r="L3162">
        <v>4656.8159999999998</v>
      </c>
      <c r="M3162">
        <v>4705.1779999999999</v>
      </c>
      <c r="N3162">
        <v>4706.2160000000003</v>
      </c>
      <c r="O3162">
        <v>4732.1080000000002</v>
      </c>
      <c r="P3162">
        <v>5003.76</v>
      </c>
      <c r="Q3162">
        <v>5041.79</v>
      </c>
      <c r="R3162">
        <v>5354.8220000000001</v>
      </c>
      <c r="S3162">
        <v>5402.6379999999999</v>
      </c>
      <c r="T3162">
        <v>5248.826</v>
      </c>
      <c r="U3162">
        <v>5318.4260000000004</v>
      </c>
      <c r="V3162">
        <v>5071.33</v>
      </c>
      <c r="W3162">
        <v>4461.9560000000001</v>
      </c>
      <c r="X3162">
        <v>4676.8159999999998</v>
      </c>
      <c r="Y3162">
        <v>4449.6080000000002</v>
      </c>
      <c r="Z3162">
        <v>4451.4939999999997</v>
      </c>
    </row>
    <row r="3163" spans="1:26" x14ac:dyDescent="0.35">
      <c r="A3163">
        <v>56</v>
      </c>
      <c r="B3163">
        <v>23</v>
      </c>
      <c r="C3163" t="str">
        <f t="shared" si="145"/>
        <v>56023</v>
      </c>
      <c r="D3163" t="str">
        <f t="shared" si="146"/>
        <v>56023</v>
      </c>
      <c r="E3163" t="str">
        <f>VLOOKUP(C3163,Table1[[Column1]:[GEMS_Typo]],2)</f>
        <v>D</v>
      </c>
      <c r="F3163">
        <v>2025.2</v>
      </c>
      <c r="G3163">
        <v>2021.068</v>
      </c>
      <c r="H3163">
        <v>2032.4079999999999</v>
      </c>
      <c r="I3163">
        <v>2028.7639999999999</v>
      </c>
      <c r="J3163">
        <v>2028.7639999999999</v>
      </c>
      <c r="K3163">
        <v>2023.604</v>
      </c>
      <c r="L3163">
        <v>2121.0059999999999</v>
      </c>
      <c r="M3163">
        <v>2114.6239999999998</v>
      </c>
      <c r="N3163">
        <v>2123.7919999999999</v>
      </c>
      <c r="O3163">
        <v>2123.7919999999999</v>
      </c>
      <c r="P3163">
        <v>2145.4059999999999</v>
      </c>
      <c r="Q3163">
        <v>2146.61</v>
      </c>
      <c r="R3163">
        <v>2381.172</v>
      </c>
      <c r="S3163">
        <v>2506.4699999999998</v>
      </c>
      <c r="T3163">
        <v>2486.6419999999998</v>
      </c>
      <c r="U3163">
        <v>2482.3519999999999</v>
      </c>
      <c r="V3163">
        <v>2353.0340000000001</v>
      </c>
      <c r="W3163">
        <v>1529.5139999999999</v>
      </c>
      <c r="X3163">
        <v>2473.3440000000001</v>
      </c>
      <c r="Y3163">
        <v>1528.79</v>
      </c>
      <c r="Z3163">
        <v>2533.54</v>
      </c>
    </row>
    <row r="3164" spans="1:26" x14ac:dyDescent="0.35">
      <c r="A3164">
        <v>56</v>
      </c>
      <c r="B3164">
        <v>25</v>
      </c>
      <c r="C3164" t="str">
        <f t="shared" si="145"/>
        <v>56025</v>
      </c>
      <c r="D3164" t="str">
        <f t="shared" si="146"/>
        <v>56025</v>
      </c>
      <c r="E3164" t="str">
        <f>VLOOKUP(C3164,Table1[[Column1]:[GEMS_Typo]],2)</f>
        <v>B</v>
      </c>
      <c r="F3164">
        <v>3207.2080000000001</v>
      </c>
      <c r="G3164">
        <v>3200.2660000000001</v>
      </c>
      <c r="H3164">
        <v>3207.4859999999999</v>
      </c>
      <c r="I3164">
        <v>3217.07</v>
      </c>
      <c r="J3164">
        <v>3273.3739999999998</v>
      </c>
      <c r="K3164">
        <v>3278.2939999999999</v>
      </c>
      <c r="L3164">
        <v>3284.7080000000001</v>
      </c>
      <c r="M3164">
        <v>3287.9319999999998</v>
      </c>
      <c r="N3164">
        <v>3291.2979999999998</v>
      </c>
      <c r="O3164">
        <v>3312.5819999999999</v>
      </c>
      <c r="P3164">
        <v>3359.5450000000001</v>
      </c>
      <c r="Q3164">
        <v>3393.7330000000002</v>
      </c>
      <c r="R3164">
        <v>4297.2489999999998</v>
      </c>
      <c r="S3164">
        <v>4279.2889999999998</v>
      </c>
      <c r="T3164">
        <v>4291.5569999999998</v>
      </c>
      <c r="U3164">
        <v>4287.4610000000002</v>
      </c>
      <c r="V3164">
        <v>4210.5010000000002</v>
      </c>
      <c r="W3164">
        <v>3268.7240000000002</v>
      </c>
      <c r="X3164">
        <v>3555.5320000000002</v>
      </c>
      <c r="Y3164">
        <v>3270.75</v>
      </c>
      <c r="Z3164">
        <v>3391.4760000000001</v>
      </c>
    </row>
    <row r="3165" spans="1:26" x14ac:dyDescent="0.35">
      <c r="A3165">
        <v>56</v>
      </c>
      <c r="B3165">
        <v>27</v>
      </c>
      <c r="C3165" t="str">
        <f t="shared" si="145"/>
        <v>56027</v>
      </c>
      <c r="D3165" t="str">
        <f t="shared" si="146"/>
        <v>56027</v>
      </c>
      <c r="E3165" t="str">
        <f>VLOOKUP(C3165,Table1[[Column1]:[GEMS_Typo]],2)</f>
        <v>F</v>
      </c>
      <c r="F3165">
        <v>1555.356</v>
      </c>
      <c r="G3165">
        <v>1555.356</v>
      </c>
      <c r="H3165">
        <v>1555.356</v>
      </c>
      <c r="I3165">
        <v>1551.556</v>
      </c>
      <c r="J3165">
        <v>1573.7560000000001</v>
      </c>
      <c r="K3165">
        <v>1573.7560000000001</v>
      </c>
      <c r="L3165">
        <v>1573.7560000000001</v>
      </c>
      <c r="M3165">
        <v>1573.7760000000001</v>
      </c>
      <c r="N3165">
        <v>1574.14</v>
      </c>
      <c r="O3165">
        <v>1573.86</v>
      </c>
      <c r="P3165">
        <v>1559.172</v>
      </c>
      <c r="Q3165">
        <v>1559.172</v>
      </c>
      <c r="R3165">
        <v>2286.6080000000002</v>
      </c>
      <c r="S3165">
        <v>2305.9859999999999</v>
      </c>
      <c r="T3165">
        <v>2304.6260000000002</v>
      </c>
      <c r="U3165">
        <v>2305.5079999999998</v>
      </c>
      <c r="V3165">
        <v>2253.2840000000001</v>
      </c>
      <c r="W3165">
        <v>1532.404</v>
      </c>
      <c r="X3165">
        <v>1531.7840000000001</v>
      </c>
      <c r="Y3165">
        <v>1534.4680000000001</v>
      </c>
      <c r="Z3165">
        <v>1535.306</v>
      </c>
    </row>
    <row r="3166" spans="1:26" x14ac:dyDescent="0.35">
      <c r="A3166">
        <v>56</v>
      </c>
      <c r="B3166">
        <v>29</v>
      </c>
      <c r="C3166" t="str">
        <f t="shared" si="145"/>
        <v>56029</v>
      </c>
      <c r="D3166" t="str">
        <f t="shared" si="146"/>
        <v>56029</v>
      </c>
      <c r="E3166" t="str">
        <f>VLOOKUP(C3166,Table1[[Column1]:[GEMS_Typo]],2)</f>
        <v>C</v>
      </c>
      <c r="F3166">
        <v>2250.6759999999999</v>
      </c>
      <c r="G3166">
        <v>2450.2840000000001</v>
      </c>
      <c r="H3166">
        <v>2424.5839999999998</v>
      </c>
      <c r="I3166">
        <v>2431.3240000000001</v>
      </c>
      <c r="J3166">
        <v>2451.1640000000002</v>
      </c>
      <c r="K3166">
        <v>2456.2919999999999</v>
      </c>
      <c r="L3166">
        <v>2456.2939999999999</v>
      </c>
      <c r="M3166">
        <v>2474.7689999999998</v>
      </c>
      <c r="N3166">
        <v>2482.0169999999998</v>
      </c>
      <c r="O3166">
        <v>2492.895</v>
      </c>
      <c r="P3166">
        <v>2977.8229999999999</v>
      </c>
      <c r="Q3166">
        <v>2891.7530000000002</v>
      </c>
      <c r="R3166">
        <v>3161.8339999999998</v>
      </c>
      <c r="S3166">
        <v>3337.8319999999999</v>
      </c>
      <c r="T3166">
        <v>3338.7759999999998</v>
      </c>
      <c r="U3166">
        <v>3332.33</v>
      </c>
      <c r="V3166">
        <v>3222.518</v>
      </c>
      <c r="W3166">
        <v>2561.1660000000002</v>
      </c>
      <c r="X3166">
        <v>3077.9140000000002</v>
      </c>
      <c r="Y3166">
        <v>2555.982</v>
      </c>
      <c r="Z3166">
        <v>2964.7620000000002</v>
      </c>
    </row>
    <row r="3167" spans="1:26" x14ac:dyDescent="0.35">
      <c r="A3167">
        <v>56</v>
      </c>
      <c r="B3167">
        <v>31</v>
      </c>
      <c r="C3167" t="str">
        <f t="shared" si="145"/>
        <v>56031</v>
      </c>
      <c r="D3167" t="str">
        <f t="shared" si="146"/>
        <v>56031</v>
      </c>
      <c r="E3167" t="str">
        <f>VLOOKUP(C3167,Table1[[Column1]:[GEMS_Typo]],2)</f>
        <v>D</v>
      </c>
      <c r="F3167">
        <v>2040.2380000000001</v>
      </c>
      <c r="G3167">
        <v>2057.4479999999999</v>
      </c>
      <c r="H3167">
        <v>2072.788</v>
      </c>
      <c r="I3167">
        <v>2072.788</v>
      </c>
      <c r="J3167">
        <v>2052.0279999999998</v>
      </c>
      <c r="K3167">
        <v>2052.0279999999998</v>
      </c>
      <c r="L3167">
        <v>2051.9279999999999</v>
      </c>
      <c r="M3167">
        <v>2051.9279999999999</v>
      </c>
      <c r="N3167">
        <v>2051.9279999999999</v>
      </c>
      <c r="O3167">
        <v>2051.9279999999999</v>
      </c>
      <c r="P3167">
        <v>2048.2060000000001</v>
      </c>
      <c r="Q3167">
        <v>2048.0859999999998</v>
      </c>
      <c r="R3167">
        <v>2497.3180000000002</v>
      </c>
      <c r="S3167">
        <v>2507.6840000000002</v>
      </c>
      <c r="T3167">
        <v>2611.62</v>
      </c>
      <c r="U3167">
        <v>2612.2660000000001</v>
      </c>
      <c r="V3167">
        <v>2617.5940000000001</v>
      </c>
      <c r="W3167">
        <v>2148.7579999999998</v>
      </c>
      <c r="X3167">
        <v>2202.08</v>
      </c>
      <c r="Y3167">
        <v>2146.4879999999998</v>
      </c>
      <c r="Z3167">
        <v>2145.83</v>
      </c>
    </row>
    <row r="3168" spans="1:26" x14ac:dyDescent="0.35">
      <c r="A3168">
        <v>56</v>
      </c>
      <c r="B3168">
        <v>33</v>
      </c>
      <c r="C3168" t="str">
        <f t="shared" si="145"/>
        <v>56033</v>
      </c>
      <c r="D3168" t="str">
        <f t="shared" si="146"/>
        <v>56033</v>
      </c>
      <c r="E3168" t="str">
        <f>VLOOKUP(C3168,Table1[[Column1]:[GEMS_Typo]],2)</f>
        <v>C</v>
      </c>
      <c r="F3168">
        <v>2279.5340000000001</v>
      </c>
      <c r="G3168">
        <v>2118.692</v>
      </c>
      <c r="H3168">
        <v>2152.7579999999998</v>
      </c>
      <c r="I3168">
        <v>2155.402</v>
      </c>
      <c r="J3168">
        <v>2207.4140000000002</v>
      </c>
      <c r="K3168">
        <v>2196.9340000000002</v>
      </c>
      <c r="L3168">
        <v>2208.4180000000001</v>
      </c>
      <c r="M3168">
        <v>2209.7579999999998</v>
      </c>
      <c r="N3168">
        <v>2209.0479999999998</v>
      </c>
      <c r="O3168">
        <v>2237.7020000000002</v>
      </c>
      <c r="P3168">
        <v>2235.866</v>
      </c>
      <c r="Q3168">
        <v>2239.65</v>
      </c>
      <c r="R3168">
        <v>2761.2840000000001</v>
      </c>
      <c r="S3168">
        <v>2750.2979999999998</v>
      </c>
      <c r="T3168">
        <v>2758.6239999999998</v>
      </c>
      <c r="U3168">
        <v>2750.4180000000001</v>
      </c>
      <c r="V3168">
        <v>2608.9499999999998</v>
      </c>
      <c r="W3168">
        <v>1890.24</v>
      </c>
      <c r="X3168">
        <v>2181.0940000000001</v>
      </c>
      <c r="Y3168">
        <v>1888.942</v>
      </c>
      <c r="Z3168">
        <v>2096.6280000000002</v>
      </c>
    </row>
    <row r="3169" spans="1:26" x14ac:dyDescent="0.35">
      <c r="A3169">
        <v>56</v>
      </c>
      <c r="B3169">
        <v>35</v>
      </c>
      <c r="C3169" t="str">
        <f t="shared" si="145"/>
        <v>56035</v>
      </c>
      <c r="D3169" t="str">
        <f t="shared" si="146"/>
        <v>56035</v>
      </c>
      <c r="E3169" t="str">
        <f>VLOOKUP(C3169,Table1[[Column1]:[GEMS_Typo]],2)</f>
        <v>D</v>
      </c>
      <c r="F3169">
        <v>1862.8779999999999</v>
      </c>
      <c r="G3169">
        <v>1824.038</v>
      </c>
      <c r="H3169">
        <v>1824.3779999999999</v>
      </c>
      <c r="I3169">
        <v>1824.6379999999999</v>
      </c>
      <c r="J3169">
        <v>1835.338</v>
      </c>
      <c r="K3169">
        <v>1874.778</v>
      </c>
      <c r="L3169">
        <v>1903.81</v>
      </c>
      <c r="M3169">
        <v>1981.5940000000001</v>
      </c>
      <c r="N3169">
        <v>1983.1959999999999</v>
      </c>
      <c r="O3169">
        <v>1987.116</v>
      </c>
      <c r="P3169">
        <v>2100.6260000000002</v>
      </c>
      <c r="Q3169">
        <v>2100.6260000000002</v>
      </c>
      <c r="R3169">
        <v>2419.0140000000001</v>
      </c>
      <c r="S3169">
        <v>2811.654</v>
      </c>
      <c r="T3169">
        <v>2691.7260000000001</v>
      </c>
      <c r="U3169">
        <v>2694.6579999999999</v>
      </c>
      <c r="V3169">
        <v>2614.0259999999998</v>
      </c>
      <c r="W3169">
        <v>1496.7460000000001</v>
      </c>
      <c r="X3169">
        <v>2465.86</v>
      </c>
      <c r="Y3169">
        <v>1493.952</v>
      </c>
      <c r="Z3169">
        <v>2626.0639999999999</v>
      </c>
    </row>
    <row r="3170" spans="1:26" x14ac:dyDescent="0.35">
      <c r="A3170">
        <v>56</v>
      </c>
      <c r="B3170">
        <v>37</v>
      </c>
      <c r="C3170" t="str">
        <f t="shared" si="145"/>
        <v>56037</v>
      </c>
      <c r="D3170" t="str">
        <f t="shared" si="146"/>
        <v>56037</v>
      </c>
      <c r="E3170" t="str">
        <f>VLOOKUP(C3170,Table1[[Column1]:[GEMS_Typo]],2)</f>
        <v>C</v>
      </c>
      <c r="F3170">
        <v>4464.93</v>
      </c>
      <c r="G3170">
        <v>4291.6099999999997</v>
      </c>
      <c r="H3170">
        <v>4296.29</v>
      </c>
      <c r="I3170">
        <v>4285.2</v>
      </c>
      <c r="J3170">
        <v>4281.66</v>
      </c>
      <c r="K3170">
        <v>4317.518</v>
      </c>
      <c r="L3170">
        <v>4328.6540000000005</v>
      </c>
      <c r="M3170">
        <v>4335.7740000000003</v>
      </c>
      <c r="N3170">
        <v>4357.4359999999997</v>
      </c>
      <c r="O3170">
        <v>4346.17</v>
      </c>
      <c r="P3170">
        <v>4416.6059999999998</v>
      </c>
      <c r="Q3170">
        <v>4440.8999999999996</v>
      </c>
      <c r="R3170">
        <v>5969.326</v>
      </c>
      <c r="S3170">
        <v>6147.99</v>
      </c>
      <c r="T3170">
        <v>6014.8140000000003</v>
      </c>
      <c r="U3170">
        <v>6009.1279999999997</v>
      </c>
      <c r="V3170">
        <v>5954.518</v>
      </c>
      <c r="W3170">
        <v>4210.6099999999997</v>
      </c>
      <c r="X3170">
        <v>5738.69</v>
      </c>
      <c r="Y3170">
        <v>4206.3379999999997</v>
      </c>
      <c r="Z3170">
        <v>5252.6040000000003</v>
      </c>
    </row>
    <row r="3171" spans="1:26" x14ac:dyDescent="0.35">
      <c r="A3171">
        <v>56</v>
      </c>
      <c r="B3171">
        <v>39</v>
      </c>
      <c r="C3171" t="str">
        <f t="shared" si="145"/>
        <v>56039</v>
      </c>
      <c r="D3171" t="str">
        <f t="shared" si="146"/>
        <v>56039</v>
      </c>
      <c r="E3171" t="str">
        <f>VLOOKUP(C3171,Table1[[Column1]:[GEMS_Typo]],2)</f>
        <v>D</v>
      </c>
      <c r="F3171">
        <v>1345.21</v>
      </c>
      <c r="G3171">
        <v>1291.05</v>
      </c>
      <c r="H3171">
        <v>1375.328</v>
      </c>
      <c r="I3171">
        <v>1460.9280000000001</v>
      </c>
      <c r="J3171">
        <v>1444.9280000000001</v>
      </c>
      <c r="K3171">
        <v>1538.9079999999999</v>
      </c>
      <c r="L3171">
        <v>1535.318</v>
      </c>
      <c r="M3171">
        <v>1601.58</v>
      </c>
      <c r="N3171">
        <v>1607.08</v>
      </c>
      <c r="O3171">
        <v>1604.876</v>
      </c>
      <c r="P3171">
        <v>1892.258</v>
      </c>
      <c r="Q3171">
        <v>1948.828</v>
      </c>
      <c r="R3171">
        <v>2093.12</v>
      </c>
      <c r="S3171">
        <v>2131.9580000000001</v>
      </c>
      <c r="T3171">
        <v>2138.2939999999999</v>
      </c>
      <c r="U3171">
        <v>2117.38</v>
      </c>
      <c r="V3171">
        <v>1865.6420000000001</v>
      </c>
      <c r="W3171">
        <v>724.16</v>
      </c>
      <c r="X3171">
        <v>1582.954</v>
      </c>
      <c r="Y3171">
        <v>724.03599999999994</v>
      </c>
      <c r="Z3171">
        <v>1475.2360000000001</v>
      </c>
    </row>
    <row r="3172" spans="1:26" x14ac:dyDescent="0.35">
      <c r="A3172">
        <v>56</v>
      </c>
      <c r="B3172">
        <v>41</v>
      </c>
      <c r="C3172" t="str">
        <f t="shared" si="145"/>
        <v>56041</v>
      </c>
      <c r="D3172" t="str">
        <f t="shared" si="146"/>
        <v>56041</v>
      </c>
      <c r="E3172" t="str">
        <f>VLOOKUP(C3172,Table1[[Column1]:[GEMS_Typo]],2)</f>
        <v>D</v>
      </c>
      <c r="F3172">
        <v>1644.87</v>
      </c>
      <c r="G3172">
        <v>1625.4480000000001</v>
      </c>
      <c r="H3172">
        <v>1620.9480000000001</v>
      </c>
      <c r="I3172">
        <v>1615.058</v>
      </c>
      <c r="J3172">
        <v>1636.798</v>
      </c>
      <c r="K3172">
        <v>1635.538</v>
      </c>
      <c r="L3172">
        <v>1636.546</v>
      </c>
      <c r="M3172">
        <v>1621.694</v>
      </c>
      <c r="N3172">
        <v>1621.5540000000001</v>
      </c>
      <c r="O3172">
        <v>1627.43</v>
      </c>
      <c r="P3172">
        <v>1636.36</v>
      </c>
      <c r="Q3172">
        <v>1637.046</v>
      </c>
      <c r="R3172">
        <v>1899.402</v>
      </c>
      <c r="S3172">
        <v>1875.826</v>
      </c>
      <c r="T3172">
        <v>1879.422</v>
      </c>
      <c r="U3172">
        <v>1881.338</v>
      </c>
      <c r="V3172">
        <v>1848.6579999999999</v>
      </c>
      <c r="W3172">
        <v>1537.2149999999999</v>
      </c>
      <c r="X3172">
        <v>1689.636</v>
      </c>
      <c r="Y3172">
        <v>1536.62</v>
      </c>
      <c r="Z3172">
        <v>1615.57</v>
      </c>
    </row>
    <row r="3173" spans="1:26" x14ac:dyDescent="0.35">
      <c r="A3173">
        <v>56</v>
      </c>
      <c r="B3173">
        <v>43</v>
      </c>
      <c r="C3173" t="str">
        <f t="shared" si="145"/>
        <v>56043</v>
      </c>
      <c r="D3173" t="str">
        <f t="shared" si="146"/>
        <v>56043</v>
      </c>
      <c r="E3173" t="str">
        <f>VLOOKUP(C3173,Table1[[Column1]:[GEMS_Typo]],2)</f>
        <v>B</v>
      </c>
      <c r="F3173">
        <v>1171.3620000000001</v>
      </c>
      <c r="G3173">
        <v>896.12199999999996</v>
      </c>
      <c r="H3173">
        <v>892.66200000000003</v>
      </c>
      <c r="I3173">
        <v>892.64200000000005</v>
      </c>
      <c r="J3173">
        <v>894.81200000000001</v>
      </c>
      <c r="K3173">
        <v>896.41200000000003</v>
      </c>
      <c r="L3173">
        <v>897.59</v>
      </c>
      <c r="M3173">
        <v>902.39599999999996</v>
      </c>
      <c r="N3173">
        <v>902.26800000000003</v>
      </c>
      <c r="O3173">
        <v>902.26800000000003</v>
      </c>
      <c r="P3173">
        <v>902.93600000000004</v>
      </c>
      <c r="Q3173">
        <v>918.18799999999999</v>
      </c>
      <c r="R3173">
        <v>1169.6300000000001</v>
      </c>
      <c r="S3173">
        <v>1329.8219999999999</v>
      </c>
      <c r="T3173">
        <v>1406.758</v>
      </c>
      <c r="U3173">
        <v>1402.05</v>
      </c>
      <c r="V3173">
        <v>1391.03</v>
      </c>
      <c r="W3173">
        <v>873.05200000000002</v>
      </c>
      <c r="X3173">
        <v>1451.09</v>
      </c>
      <c r="Y3173">
        <v>873.98800000000006</v>
      </c>
      <c r="Z3173">
        <v>1371.434</v>
      </c>
    </row>
    <row r="3174" spans="1:26" x14ac:dyDescent="0.35">
      <c r="A3174">
        <v>56</v>
      </c>
      <c r="B3174">
        <v>45</v>
      </c>
      <c r="C3174" t="str">
        <f t="shared" si="145"/>
        <v>56045</v>
      </c>
      <c r="D3174" t="str">
        <f t="shared" si="146"/>
        <v>56045</v>
      </c>
      <c r="E3174" t="str">
        <f>VLOOKUP(C3174,Table1[[Column1]:[GEMS_Typo]],2)</f>
        <v>E</v>
      </c>
      <c r="F3174">
        <v>1514.6659999999999</v>
      </c>
      <c r="G3174">
        <v>1698.126</v>
      </c>
      <c r="H3174">
        <v>1693.9459999999999</v>
      </c>
      <c r="I3174">
        <v>1695.4259999999999</v>
      </c>
      <c r="J3174">
        <v>1698.1859999999999</v>
      </c>
      <c r="K3174">
        <v>1686.046</v>
      </c>
      <c r="L3174">
        <v>1701.6780000000001</v>
      </c>
      <c r="M3174">
        <v>1699.4380000000001</v>
      </c>
      <c r="N3174">
        <v>1708.866</v>
      </c>
      <c r="O3174">
        <v>1708.866</v>
      </c>
      <c r="P3174">
        <v>1736.77</v>
      </c>
      <c r="Q3174">
        <v>1737.0719999999999</v>
      </c>
      <c r="R3174">
        <v>2496.0479999999998</v>
      </c>
      <c r="S3174">
        <v>2464.1759999999999</v>
      </c>
      <c r="T3174">
        <v>2464.2139999999999</v>
      </c>
      <c r="U3174">
        <v>2462.16</v>
      </c>
      <c r="V3174">
        <v>2440.9319999999998</v>
      </c>
      <c r="W3174">
        <v>1534.758</v>
      </c>
      <c r="X3174">
        <v>1700.61</v>
      </c>
      <c r="Y3174">
        <v>1538.252</v>
      </c>
      <c r="Z3174">
        <v>1726.95</v>
      </c>
    </row>
    <row r="3175" spans="1:26" x14ac:dyDescent="0.35">
      <c r="A3175">
        <v>56</v>
      </c>
      <c r="B3175">
        <v>47</v>
      </c>
      <c r="C3175" t="str">
        <f t="shared" si="145"/>
        <v>56047</v>
      </c>
      <c r="D3175" t="str">
        <f t="shared" si="146"/>
        <v>56047</v>
      </c>
      <c r="E3175" t="str">
        <f>VLOOKUP(C3175,Table1[[Column1]:[GEMS_Typo]],2)</f>
        <v>E</v>
      </c>
      <c r="F3175">
        <v>839.94</v>
      </c>
      <c r="G3175">
        <v>751.36400000000003</v>
      </c>
      <c r="H3175">
        <v>751.36400000000003</v>
      </c>
      <c r="I3175">
        <v>751.36400000000003</v>
      </c>
      <c r="J3175">
        <v>751.36400000000003</v>
      </c>
      <c r="K3175">
        <v>751.36400000000003</v>
      </c>
      <c r="L3175">
        <v>751.36400000000003</v>
      </c>
      <c r="M3175">
        <v>804.65200000000004</v>
      </c>
      <c r="N3175">
        <v>804.65200000000004</v>
      </c>
      <c r="O3175">
        <v>804.65200000000004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4"/>
  <sheetViews>
    <sheetView workbookViewId="0">
      <selection activeCell="B3" sqref="B3"/>
    </sheetView>
  </sheetViews>
  <sheetFormatPr defaultRowHeight="14.5" x14ac:dyDescent="0.35"/>
  <cols>
    <col min="1" max="2" width="10.54296875" customWidth="1"/>
    <col min="3" max="3" width="13" customWidth="1"/>
    <col min="4" max="4" width="11.6328125" customWidth="1"/>
  </cols>
  <sheetData>
    <row r="1" spans="1:4" x14ac:dyDescent="0.35">
      <c r="A1" t="s">
        <v>4</v>
      </c>
      <c r="B1" t="s">
        <v>13</v>
      </c>
      <c r="C1" t="s">
        <v>2</v>
      </c>
      <c r="D1" t="s">
        <v>3</v>
      </c>
    </row>
    <row r="2" spans="1:4" x14ac:dyDescent="0.35">
      <c r="A2">
        <v>1001</v>
      </c>
      <c r="B2" t="str">
        <f>TEXT(Table1[[#This Row],[fips code]],"00000")</f>
        <v>01001</v>
      </c>
      <c r="C2" t="s">
        <v>5</v>
      </c>
      <c r="D2">
        <v>2</v>
      </c>
    </row>
    <row r="3" spans="1:4" x14ac:dyDescent="0.35">
      <c r="A3">
        <v>1003</v>
      </c>
      <c r="B3" t="str">
        <f>TEXT(Table1[[#This Row],[fips code]],"00000")</f>
        <v>01003</v>
      </c>
      <c r="C3" t="s">
        <v>6</v>
      </c>
      <c r="D3">
        <v>2</v>
      </c>
    </row>
    <row r="4" spans="1:4" x14ac:dyDescent="0.35">
      <c r="A4">
        <v>1005</v>
      </c>
      <c r="B4" t="str">
        <f>TEXT(Table1[[#This Row],[fips code]],"00000")</f>
        <v>01005</v>
      </c>
      <c r="C4" t="s">
        <v>6</v>
      </c>
      <c r="D4">
        <v>6</v>
      </c>
    </row>
    <row r="5" spans="1:4" x14ac:dyDescent="0.35">
      <c r="A5">
        <v>1007</v>
      </c>
      <c r="B5" t="str">
        <f>TEXT(Table1[[#This Row],[fips code]],"00000")</f>
        <v>01007</v>
      </c>
      <c r="C5" t="s">
        <v>7</v>
      </c>
      <c r="D5">
        <v>1</v>
      </c>
    </row>
    <row r="6" spans="1:4" x14ac:dyDescent="0.35">
      <c r="A6">
        <v>1009</v>
      </c>
      <c r="B6" t="str">
        <f>TEXT(Table1[[#This Row],[fips code]],"00000")</f>
        <v>01009</v>
      </c>
      <c r="C6" t="s">
        <v>7</v>
      </c>
      <c r="D6">
        <v>1</v>
      </c>
    </row>
    <row r="7" spans="1:4" x14ac:dyDescent="0.35">
      <c r="A7">
        <v>1011</v>
      </c>
      <c r="B7" t="str">
        <f>TEXT(Table1[[#This Row],[fips code]],"00000")</f>
        <v>01011</v>
      </c>
      <c r="C7" t="s">
        <v>8</v>
      </c>
      <c r="D7">
        <v>6</v>
      </c>
    </row>
    <row r="8" spans="1:4" x14ac:dyDescent="0.35">
      <c r="A8">
        <v>1013</v>
      </c>
      <c r="B8" t="str">
        <f>TEXT(Table1[[#This Row],[fips code]],"00000")</f>
        <v>01013</v>
      </c>
      <c r="C8" t="s">
        <v>6</v>
      </c>
      <c r="D8">
        <v>6</v>
      </c>
    </row>
    <row r="9" spans="1:4" x14ac:dyDescent="0.35">
      <c r="A9">
        <v>1015</v>
      </c>
      <c r="B9" t="str">
        <f>TEXT(Table1[[#This Row],[fips code]],"00000")</f>
        <v>01015</v>
      </c>
      <c r="C9" t="s">
        <v>6</v>
      </c>
      <c r="D9">
        <v>2</v>
      </c>
    </row>
    <row r="10" spans="1:4" x14ac:dyDescent="0.35">
      <c r="A10">
        <v>1017</v>
      </c>
      <c r="B10" t="str">
        <f>TEXT(Table1[[#This Row],[fips code]],"00000")</f>
        <v>01017</v>
      </c>
      <c r="C10" t="s">
        <v>6</v>
      </c>
      <c r="D10">
        <v>5</v>
      </c>
    </row>
    <row r="11" spans="1:4" x14ac:dyDescent="0.35">
      <c r="A11">
        <v>1019</v>
      </c>
      <c r="B11" t="str">
        <f>TEXT(Table1[[#This Row],[fips code]],"00000")</f>
        <v>01019</v>
      </c>
      <c r="C11" t="s">
        <v>6</v>
      </c>
      <c r="D11">
        <v>6</v>
      </c>
    </row>
    <row r="12" spans="1:4" x14ac:dyDescent="0.35">
      <c r="A12">
        <v>1021</v>
      </c>
      <c r="B12" t="str">
        <f>TEXT(Table1[[#This Row],[fips code]],"00000")</f>
        <v>01021</v>
      </c>
      <c r="C12" t="s">
        <v>7</v>
      </c>
      <c r="D12">
        <v>1</v>
      </c>
    </row>
    <row r="13" spans="1:4" x14ac:dyDescent="0.35">
      <c r="A13">
        <v>1023</v>
      </c>
      <c r="B13" t="str">
        <f>TEXT(Table1[[#This Row],[fips code]],"00000")</f>
        <v>01023</v>
      </c>
      <c r="C13" t="s">
        <v>7</v>
      </c>
      <c r="D13">
        <v>10</v>
      </c>
    </row>
    <row r="14" spans="1:4" x14ac:dyDescent="0.35">
      <c r="A14">
        <v>1025</v>
      </c>
      <c r="B14" t="str">
        <f>TEXT(Table1[[#This Row],[fips code]],"00000")</f>
        <v>01025</v>
      </c>
      <c r="C14" t="s">
        <v>6</v>
      </c>
      <c r="D14">
        <v>11</v>
      </c>
    </row>
    <row r="15" spans="1:4" x14ac:dyDescent="0.35">
      <c r="A15">
        <v>1027</v>
      </c>
      <c r="B15" t="str">
        <f>TEXT(Table1[[#This Row],[fips code]],"00000")</f>
        <v>01027</v>
      </c>
      <c r="C15" t="s">
        <v>7</v>
      </c>
      <c r="D15">
        <v>10</v>
      </c>
    </row>
    <row r="16" spans="1:4" x14ac:dyDescent="0.35">
      <c r="A16">
        <v>1029</v>
      </c>
      <c r="B16" t="str">
        <f>TEXT(Table1[[#This Row],[fips code]],"00000")</f>
        <v>01029</v>
      </c>
      <c r="C16" t="s">
        <v>6</v>
      </c>
      <c r="D16">
        <v>4</v>
      </c>
    </row>
    <row r="17" spans="1:4" x14ac:dyDescent="0.35">
      <c r="A17">
        <v>1031</v>
      </c>
      <c r="B17" t="str">
        <f>TEXT(Table1[[#This Row],[fips code]],"00000")</f>
        <v>01031</v>
      </c>
      <c r="C17" t="s">
        <v>6</v>
      </c>
      <c r="D17">
        <v>5</v>
      </c>
    </row>
    <row r="18" spans="1:4" x14ac:dyDescent="0.35">
      <c r="A18">
        <v>1033</v>
      </c>
      <c r="B18" t="str">
        <f>TEXT(Table1[[#This Row],[fips code]],"00000")</f>
        <v>01033</v>
      </c>
      <c r="C18" t="s">
        <v>6</v>
      </c>
      <c r="D18">
        <v>2</v>
      </c>
    </row>
    <row r="19" spans="1:4" x14ac:dyDescent="0.35">
      <c r="A19">
        <v>1035</v>
      </c>
      <c r="B19" t="str">
        <f>TEXT(Table1[[#This Row],[fips code]],"00000")</f>
        <v>01035</v>
      </c>
      <c r="C19" t="s">
        <v>6</v>
      </c>
      <c r="D19">
        <v>11</v>
      </c>
    </row>
    <row r="20" spans="1:4" x14ac:dyDescent="0.35">
      <c r="A20">
        <v>1037</v>
      </c>
      <c r="B20" t="str">
        <f>TEXT(Table1[[#This Row],[fips code]],"00000")</f>
        <v>01037</v>
      </c>
      <c r="C20" t="s">
        <v>6</v>
      </c>
      <c r="D20">
        <v>3</v>
      </c>
    </row>
    <row r="21" spans="1:4" x14ac:dyDescent="0.35">
      <c r="A21">
        <v>1039</v>
      </c>
      <c r="B21" t="str">
        <f>TEXT(Table1[[#This Row],[fips code]],"00000")</f>
        <v>01039</v>
      </c>
      <c r="C21" t="s">
        <v>6</v>
      </c>
      <c r="D21">
        <v>6</v>
      </c>
    </row>
    <row r="22" spans="1:4" x14ac:dyDescent="0.35">
      <c r="A22">
        <v>1041</v>
      </c>
      <c r="B22" t="str">
        <f>TEXT(Table1[[#This Row],[fips code]],"00000")</f>
        <v>01041</v>
      </c>
      <c r="C22" t="s">
        <v>6</v>
      </c>
      <c r="D22">
        <v>6</v>
      </c>
    </row>
    <row r="23" spans="1:4" x14ac:dyDescent="0.35">
      <c r="A23">
        <v>1043</v>
      </c>
      <c r="B23" t="str">
        <f>TEXT(Table1[[#This Row],[fips code]],"00000")</f>
        <v>01043</v>
      </c>
      <c r="C23" t="s">
        <v>6</v>
      </c>
      <c r="D23">
        <v>3</v>
      </c>
    </row>
    <row r="24" spans="1:4" x14ac:dyDescent="0.35">
      <c r="A24">
        <v>1045</v>
      </c>
      <c r="B24" t="str">
        <f>TEXT(Table1[[#This Row],[fips code]],"00000")</f>
        <v>01045</v>
      </c>
      <c r="C24" t="s">
        <v>6</v>
      </c>
      <c r="D24">
        <v>5</v>
      </c>
    </row>
    <row r="25" spans="1:4" x14ac:dyDescent="0.35">
      <c r="A25">
        <v>1047</v>
      </c>
      <c r="B25" t="str">
        <f>TEXT(Table1[[#This Row],[fips code]],"00000")</f>
        <v>01047</v>
      </c>
      <c r="C25" t="s">
        <v>6</v>
      </c>
      <c r="D25">
        <v>5</v>
      </c>
    </row>
    <row r="26" spans="1:4" x14ac:dyDescent="0.35">
      <c r="A26">
        <v>1049</v>
      </c>
      <c r="B26" t="str">
        <f>TEXT(Table1[[#This Row],[fips code]],"00000")</f>
        <v>01049</v>
      </c>
      <c r="C26" t="s">
        <v>6</v>
      </c>
      <c r="D26">
        <v>6</v>
      </c>
    </row>
    <row r="27" spans="1:4" x14ac:dyDescent="0.35">
      <c r="A27">
        <v>1051</v>
      </c>
      <c r="B27" t="str">
        <f>TEXT(Table1[[#This Row],[fips code]],"00000")</f>
        <v>01051</v>
      </c>
      <c r="C27" t="s">
        <v>5</v>
      </c>
      <c r="D27">
        <v>2</v>
      </c>
    </row>
    <row r="28" spans="1:4" x14ac:dyDescent="0.35">
      <c r="A28">
        <v>1053</v>
      </c>
      <c r="B28" t="str">
        <f>TEXT(Table1[[#This Row],[fips code]],"00000")</f>
        <v>01053</v>
      </c>
      <c r="C28" t="s">
        <v>6</v>
      </c>
      <c r="D28">
        <v>6</v>
      </c>
    </row>
    <row r="29" spans="1:4" x14ac:dyDescent="0.35">
      <c r="A29">
        <v>1055</v>
      </c>
      <c r="B29" t="str">
        <f>TEXT(Table1[[#This Row],[fips code]],"00000")</f>
        <v>01055</v>
      </c>
      <c r="C29" t="s">
        <v>5</v>
      </c>
      <c r="D29">
        <v>2</v>
      </c>
    </row>
    <row r="30" spans="1:4" x14ac:dyDescent="0.35">
      <c r="A30">
        <v>1057</v>
      </c>
      <c r="B30" t="str">
        <f>TEXT(Table1[[#This Row],[fips code]],"00000")</f>
        <v>01057</v>
      </c>
      <c r="C30" t="s">
        <v>5</v>
      </c>
      <c r="D30">
        <v>6</v>
      </c>
    </row>
    <row r="31" spans="1:4" x14ac:dyDescent="0.35">
      <c r="A31">
        <v>1059</v>
      </c>
      <c r="B31" t="str">
        <f>TEXT(Table1[[#This Row],[fips code]],"00000")</f>
        <v>01059</v>
      </c>
      <c r="C31" t="s">
        <v>5</v>
      </c>
      <c r="D31">
        <v>6</v>
      </c>
    </row>
    <row r="32" spans="1:4" x14ac:dyDescent="0.35">
      <c r="A32">
        <v>1061</v>
      </c>
      <c r="B32" t="str">
        <f>TEXT(Table1[[#This Row],[fips code]],"00000")</f>
        <v>01061</v>
      </c>
      <c r="C32" t="s">
        <v>5</v>
      </c>
      <c r="D32">
        <v>2</v>
      </c>
    </row>
    <row r="33" spans="1:4" x14ac:dyDescent="0.35">
      <c r="A33">
        <v>1063</v>
      </c>
      <c r="B33" t="str">
        <f>TEXT(Table1[[#This Row],[fips code]],"00000")</f>
        <v>01063</v>
      </c>
      <c r="C33" t="s">
        <v>5</v>
      </c>
      <c r="D33">
        <v>6</v>
      </c>
    </row>
    <row r="34" spans="1:4" x14ac:dyDescent="0.35">
      <c r="A34">
        <v>1065</v>
      </c>
      <c r="B34" t="str">
        <f>TEXT(Table1[[#This Row],[fips code]],"00000")</f>
        <v>01065</v>
      </c>
      <c r="C34" t="s">
        <v>8</v>
      </c>
      <c r="D34">
        <v>2</v>
      </c>
    </row>
    <row r="35" spans="1:4" x14ac:dyDescent="0.35">
      <c r="A35">
        <v>1067</v>
      </c>
      <c r="B35" t="str">
        <f>TEXT(Table1[[#This Row],[fips code]],"00000")</f>
        <v>01067</v>
      </c>
      <c r="C35" t="s">
        <v>5</v>
      </c>
      <c r="D35">
        <v>2</v>
      </c>
    </row>
    <row r="36" spans="1:4" x14ac:dyDescent="0.35">
      <c r="A36">
        <v>1069</v>
      </c>
      <c r="B36" t="str">
        <f>TEXT(Table1[[#This Row],[fips code]],"00000")</f>
        <v>01069</v>
      </c>
      <c r="C36" t="s">
        <v>5</v>
      </c>
      <c r="D36">
        <v>2</v>
      </c>
    </row>
    <row r="37" spans="1:4" x14ac:dyDescent="0.35">
      <c r="A37">
        <v>1071</v>
      </c>
      <c r="B37" t="str">
        <f>TEXT(Table1[[#This Row],[fips code]],"00000")</f>
        <v>01071</v>
      </c>
      <c r="C37" t="s">
        <v>5</v>
      </c>
      <c r="D37">
        <v>5</v>
      </c>
    </row>
    <row r="38" spans="1:4" x14ac:dyDescent="0.35">
      <c r="A38">
        <v>1073</v>
      </c>
      <c r="B38" t="str">
        <f>TEXT(Table1[[#This Row],[fips code]],"00000")</f>
        <v>01073</v>
      </c>
      <c r="C38" t="s">
        <v>7</v>
      </c>
      <c r="D38">
        <v>1</v>
      </c>
    </row>
    <row r="39" spans="1:4" x14ac:dyDescent="0.35">
      <c r="A39">
        <v>1075</v>
      </c>
      <c r="B39" t="str">
        <f>TEXT(Table1[[#This Row],[fips code]],"00000")</f>
        <v>01075</v>
      </c>
      <c r="C39" t="s">
        <v>5</v>
      </c>
      <c r="D39">
        <v>7</v>
      </c>
    </row>
    <row r="40" spans="1:4" x14ac:dyDescent="0.35">
      <c r="A40">
        <v>1077</v>
      </c>
      <c r="B40" t="str">
        <f>TEXT(Table1[[#This Row],[fips code]],"00000")</f>
        <v>01077</v>
      </c>
      <c r="C40" t="s">
        <v>6</v>
      </c>
      <c r="D40">
        <v>2</v>
      </c>
    </row>
    <row r="41" spans="1:4" x14ac:dyDescent="0.35">
      <c r="A41">
        <v>1079</v>
      </c>
      <c r="B41" t="str">
        <f>TEXT(Table1[[#This Row],[fips code]],"00000")</f>
        <v>01079</v>
      </c>
      <c r="C41" t="s">
        <v>5</v>
      </c>
      <c r="D41">
        <v>2</v>
      </c>
    </row>
    <row r="42" spans="1:4" x14ac:dyDescent="0.35">
      <c r="A42">
        <v>1081</v>
      </c>
      <c r="B42" t="str">
        <f>TEXT(Table1[[#This Row],[fips code]],"00000")</f>
        <v>01081</v>
      </c>
      <c r="C42" t="s">
        <v>7</v>
      </c>
      <c r="D42">
        <v>2</v>
      </c>
    </row>
    <row r="43" spans="1:4" x14ac:dyDescent="0.35">
      <c r="A43">
        <v>1083</v>
      </c>
      <c r="B43" t="str">
        <f>TEXT(Table1[[#This Row],[fips code]],"00000")</f>
        <v>01083</v>
      </c>
      <c r="C43" t="s">
        <v>5</v>
      </c>
      <c r="D43">
        <v>2</v>
      </c>
    </row>
    <row r="44" spans="1:4" x14ac:dyDescent="0.35">
      <c r="A44">
        <v>1085</v>
      </c>
      <c r="B44" t="str">
        <f>TEXT(Table1[[#This Row],[fips code]],"00000")</f>
        <v>01085</v>
      </c>
      <c r="C44" t="s">
        <v>5</v>
      </c>
      <c r="D44">
        <v>2</v>
      </c>
    </row>
    <row r="45" spans="1:4" x14ac:dyDescent="0.35">
      <c r="A45">
        <v>1087</v>
      </c>
      <c r="B45" t="str">
        <f>TEXT(Table1[[#This Row],[fips code]],"00000")</f>
        <v>01087</v>
      </c>
      <c r="C45" t="s">
        <v>5</v>
      </c>
      <c r="D45">
        <v>6</v>
      </c>
    </row>
    <row r="46" spans="1:4" x14ac:dyDescent="0.35">
      <c r="A46">
        <v>1089</v>
      </c>
      <c r="B46" t="str">
        <f>TEXT(Table1[[#This Row],[fips code]],"00000")</f>
        <v>01089</v>
      </c>
      <c r="C46" t="s">
        <v>5</v>
      </c>
      <c r="D46">
        <v>2</v>
      </c>
    </row>
    <row r="47" spans="1:4" x14ac:dyDescent="0.35">
      <c r="A47">
        <v>1091</v>
      </c>
      <c r="B47" t="str">
        <f>TEXT(Table1[[#This Row],[fips code]],"00000")</f>
        <v>01091</v>
      </c>
      <c r="C47" t="s">
        <v>5</v>
      </c>
      <c r="D47">
        <v>11</v>
      </c>
    </row>
    <row r="48" spans="1:4" x14ac:dyDescent="0.35">
      <c r="A48">
        <v>1093</v>
      </c>
      <c r="B48" t="str">
        <f>TEXT(Table1[[#This Row],[fips code]],"00000")</f>
        <v>01093</v>
      </c>
      <c r="C48" t="s">
        <v>5</v>
      </c>
      <c r="D48">
        <v>11</v>
      </c>
    </row>
    <row r="49" spans="1:4" x14ac:dyDescent="0.35">
      <c r="A49">
        <v>1095</v>
      </c>
      <c r="B49" t="str">
        <f>TEXT(Table1[[#This Row],[fips code]],"00000")</f>
        <v>01095</v>
      </c>
      <c r="C49" t="s">
        <v>5</v>
      </c>
      <c r="D49">
        <v>5</v>
      </c>
    </row>
    <row r="50" spans="1:4" x14ac:dyDescent="0.35">
      <c r="A50">
        <v>1097</v>
      </c>
      <c r="B50" t="str">
        <f>TEXT(Table1[[#This Row],[fips code]],"00000")</f>
        <v>01097</v>
      </c>
      <c r="C50" t="s">
        <v>5</v>
      </c>
      <c r="D50">
        <v>2</v>
      </c>
    </row>
    <row r="51" spans="1:4" x14ac:dyDescent="0.35">
      <c r="A51">
        <v>1099</v>
      </c>
      <c r="B51" t="str">
        <f>TEXT(Table1[[#This Row],[fips code]],"00000")</f>
        <v>01099</v>
      </c>
      <c r="C51" t="s">
        <v>5</v>
      </c>
      <c r="D51">
        <v>11</v>
      </c>
    </row>
    <row r="52" spans="1:4" x14ac:dyDescent="0.35">
      <c r="A52">
        <v>1101</v>
      </c>
      <c r="B52" t="str">
        <f>TEXT(Table1[[#This Row],[fips code]],"00000")</f>
        <v>01101</v>
      </c>
      <c r="C52" t="s">
        <v>5</v>
      </c>
      <c r="D52">
        <v>2</v>
      </c>
    </row>
    <row r="53" spans="1:4" x14ac:dyDescent="0.35">
      <c r="A53">
        <v>1103</v>
      </c>
      <c r="B53" t="str">
        <f>TEXT(Table1[[#This Row],[fips code]],"00000")</f>
        <v>01103</v>
      </c>
      <c r="C53" t="s">
        <v>5</v>
      </c>
      <c r="D53">
        <v>2</v>
      </c>
    </row>
    <row r="54" spans="1:4" x14ac:dyDescent="0.35">
      <c r="A54">
        <v>1105</v>
      </c>
      <c r="B54" t="str">
        <f>TEXT(Table1[[#This Row],[fips code]],"00000")</f>
        <v>01105</v>
      </c>
      <c r="C54" t="s">
        <v>5</v>
      </c>
      <c r="D54">
        <v>4</v>
      </c>
    </row>
    <row r="55" spans="1:4" x14ac:dyDescent="0.35">
      <c r="A55">
        <v>1107</v>
      </c>
      <c r="B55" t="str">
        <f>TEXT(Table1[[#This Row],[fips code]],"00000")</f>
        <v>01107</v>
      </c>
      <c r="C55" t="s">
        <v>8</v>
      </c>
      <c r="D55">
        <v>2</v>
      </c>
    </row>
    <row r="56" spans="1:4" x14ac:dyDescent="0.35">
      <c r="A56">
        <v>1109</v>
      </c>
      <c r="B56" t="str">
        <f>TEXT(Table1[[#This Row],[fips code]],"00000")</f>
        <v>01109</v>
      </c>
      <c r="C56" t="s">
        <v>5</v>
      </c>
      <c r="D56">
        <v>5</v>
      </c>
    </row>
    <row r="57" spans="1:4" x14ac:dyDescent="0.35">
      <c r="A57">
        <v>1111</v>
      </c>
      <c r="B57" t="str">
        <f>TEXT(Table1[[#This Row],[fips code]],"00000")</f>
        <v>01111</v>
      </c>
      <c r="C57" t="s">
        <v>5</v>
      </c>
      <c r="D57">
        <v>4</v>
      </c>
    </row>
    <row r="58" spans="1:4" x14ac:dyDescent="0.35">
      <c r="A58">
        <v>1113</v>
      </c>
      <c r="B58" t="str">
        <f>TEXT(Table1[[#This Row],[fips code]],"00000")</f>
        <v>01113</v>
      </c>
      <c r="C58" t="s">
        <v>5</v>
      </c>
      <c r="D58">
        <v>2</v>
      </c>
    </row>
    <row r="59" spans="1:4" x14ac:dyDescent="0.35">
      <c r="A59">
        <v>1115</v>
      </c>
      <c r="B59" t="str">
        <f>TEXT(Table1[[#This Row],[fips code]],"00000")</f>
        <v>01115</v>
      </c>
      <c r="C59" t="s">
        <v>7</v>
      </c>
      <c r="D59">
        <v>1</v>
      </c>
    </row>
    <row r="60" spans="1:4" x14ac:dyDescent="0.35">
      <c r="A60">
        <v>1117</v>
      </c>
      <c r="B60" t="str">
        <f>TEXT(Table1[[#This Row],[fips code]],"00000")</f>
        <v>01117</v>
      </c>
      <c r="C60" t="s">
        <v>7</v>
      </c>
      <c r="D60">
        <v>1</v>
      </c>
    </row>
    <row r="61" spans="1:4" x14ac:dyDescent="0.35">
      <c r="A61">
        <v>1119</v>
      </c>
      <c r="B61" t="str">
        <f>TEXT(Table1[[#This Row],[fips code]],"00000")</f>
        <v>01119</v>
      </c>
      <c r="C61" t="s">
        <v>5</v>
      </c>
      <c r="D61">
        <v>6</v>
      </c>
    </row>
    <row r="62" spans="1:4" x14ac:dyDescent="0.35">
      <c r="A62">
        <v>1121</v>
      </c>
      <c r="B62" t="str">
        <f>TEXT(Table1[[#This Row],[fips code]],"00000")</f>
        <v>01121</v>
      </c>
      <c r="C62" t="s">
        <v>6</v>
      </c>
      <c r="D62">
        <v>3</v>
      </c>
    </row>
    <row r="63" spans="1:4" x14ac:dyDescent="0.35">
      <c r="A63">
        <v>1123</v>
      </c>
      <c r="B63" t="str">
        <f>TEXT(Table1[[#This Row],[fips code]],"00000")</f>
        <v>01123</v>
      </c>
      <c r="C63" t="s">
        <v>5</v>
      </c>
      <c r="D63">
        <v>6</v>
      </c>
    </row>
    <row r="64" spans="1:4" x14ac:dyDescent="0.35">
      <c r="A64">
        <v>1125</v>
      </c>
      <c r="B64" t="str">
        <f>TEXT(Table1[[#This Row],[fips code]],"00000")</f>
        <v>01125</v>
      </c>
      <c r="C64" t="s">
        <v>8</v>
      </c>
      <c r="D64">
        <v>2</v>
      </c>
    </row>
    <row r="65" spans="1:4" x14ac:dyDescent="0.35">
      <c r="A65">
        <v>1127</v>
      </c>
      <c r="B65" t="str">
        <f>TEXT(Table1[[#This Row],[fips code]],"00000")</f>
        <v>01127</v>
      </c>
      <c r="C65" t="s">
        <v>7</v>
      </c>
      <c r="D65">
        <v>1</v>
      </c>
    </row>
    <row r="66" spans="1:4" x14ac:dyDescent="0.35">
      <c r="A66">
        <v>1129</v>
      </c>
      <c r="B66" t="str">
        <f>TEXT(Table1[[#This Row],[fips code]],"00000")</f>
        <v>01129</v>
      </c>
      <c r="C66" t="s">
        <v>5</v>
      </c>
      <c r="D66">
        <v>7</v>
      </c>
    </row>
    <row r="67" spans="1:4" x14ac:dyDescent="0.35">
      <c r="A67">
        <v>1131</v>
      </c>
      <c r="B67" t="str">
        <f>TEXT(Table1[[#This Row],[fips code]],"00000")</f>
        <v>01131</v>
      </c>
      <c r="C67" t="s">
        <v>5</v>
      </c>
      <c r="D67">
        <v>10</v>
      </c>
    </row>
    <row r="68" spans="1:4" x14ac:dyDescent="0.35">
      <c r="A68">
        <v>1133</v>
      </c>
      <c r="B68" t="str">
        <f>TEXT(Table1[[#This Row],[fips code]],"00000")</f>
        <v>01133</v>
      </c>
      <c r="C68" t="s">
        <v>5</v>
      </c>
      <c r="D68">
        <v>4</v>
      </c>
    </row>
    <row r="69" spans="1:4" x14ac:dyDescent="0.35">
      <c r="A69">
        <v>2013</v>
      </c>
      <c r="B69" t="str">
        <f>TEXT(Table1[[#This Row],[fips code]],"00000")</f>
        <v>02013</v>
      </c>
      <c r="C69" t="s">
        <v>5</v>
      </c>
      <c r="D69">
        <v>12</v>
      </c>
    </row>
    <row r="70" spans="1:4" x14ac:dyDescent="0.35">
      <c r="A70">
        <v>2016</v>
      </c>
      <c r="B70" t="str">
        <f>TEXT(Table1[[#This Row],[fips code]],"00000")</f>
        <v>02016</v>
      </c>
      <c r="C70" t="s">
        <v>8</v>
      </c>
      <c r="D70">
        <v>11</v>
      </c>
    </row>
    <row r="71" spans="1:4" x14ac:dyDescent="0.35">
      <c r="A71">
        <v>2020</v>
      </c>
      <c r="B71" t="str">
        <f>TEXT(Table1[[#This Row],[fips code]],"00000")</f>
        <v>02020</v>
      </c>
      <c r="C71" t="s">
        <v>6</v>
      </c>
      <c r="D71">
        <v>2</v>
      </c>
    </row>
    <row r="72" spans="1:4" x14ac:dyDescent="0.35">
      <c r="A72">
        <v>2050</v>
      </c>
      <c r="B72" t="str">
        <f>TEXT(Table1[[#This Row],[fips code]],"00000")</f>
        <v>02050</v>
      </c>
      <c r="C72" t="s">
        <v>5</v>
      </c>
      <c r="D72">
        <v>11</v>
      </c>
    </row>
    <row r="73" spans="1:4" x14ac:dyDescent="0.35">
      <c r="A73">
        <v>2060</v>
      </c>
      <c r="B73" t="str">
        <f>TEXT(Table1[[#This Row],[fips code]],"00000")</f>
        <v>02060</v>
      </c>
      <c r="C73" t="s">
        <v>5</v>
      </c>
      <c r="D73">
        <v>12</v>
      </c>
    </row>
    <row r="74" spans="1:4" x14ac:dyDescent="0.35">
      <c r="A74">
        <v>2063</v>
      </c>
      <c r="B74" t="str">
        <f>TEXT(Table1[[#This Row],[fips code]],"00000")</f>
        <v>02063</v>
      </c>
      <c r="C74" t="e">
        <v>#N/A</v>
      </c>
      <c r="D74">
        <v>0</v>
      </c>
    </row>
    <row r="75" spans="1:4" x14ac:dyDescent="0.35">
      <c r="A75">
        <v>2066</v>
      </c>
      <c r="B75" t="str">
        <f>TEXT(Table1[[#This Row],[fips code]],"00000")</f>
        <v>02066</v>
      </c>
      <c r="C75" t="e">
        <v>#N/A</v>
      </c>
      <c r="D75">
        <v>0</v>
      </c>
    </row>
    <row r="76" spans="1:4" x14ac:dyDescent="0.35">
      <c r="A76">
        <v>2068</v>
      </c>
      <c r="B76" t="str">
        <f>TEXT(Table1[[#This Row],[fips code]],"00000")</f>
        <v>02068</v>
      </c>
      <c r="C76" t="s">
        <v>5</v>
      </c>
      <c r="D76">
        <v>7</v>
      </c>
    </row>
    <row r="77" spans="1:4" x14ac:dyDescent="0.35">
      <c r="A77">
        <v>2070</v>
      </c>
      <c r="B77" t="str">
        <f>TEXT(Table1[[#This Row],[fips code]],"00000")</f>
        <v>02070</v>
      </c>
      <c r="C77" t="s">
        <v>5</v>
      </c>
      <c r="D77">
        <v>12</v>
      </c>
    </row>
    <row r="78" spans="1:4" x14ac:dyDescent="0.35">
      <c r="A78">
        <v>2090</v>
      </c>
      <c r="B78" t="str">
        <f>TEXT(Table1[[#This Row],[fips code]],"00000")</f>
        <v>02090</v>
      </c>
      <c r="C78" t="s">
        <v>5</v>
      </c>
      <c r="D78">
        <v>2</v>
      </c>
    </row>
    <row r="79" spans="1:4" x14ac:dyDescent="0.35">
      <c r="A79">
        <v>2100</v>
      </c>
      <c r="B79" t="str">
        <f>TEXT(Table1[[#This Row],[fips code]],"00000")</f>
        <v>02100</v>
      </c>
      <c r="C79" t="s">
        <v>5</v>
      </c>
      <c r="D79">
        <v>12</v>
      </c>
    </row>
    <row r="80" spans="1:4" x14ac:dyDescent="0.35">
      <c r="A80">
        <v>2105</v>
      </c>
      <c r="B80" t="str">
        <f>TEXT(Table1[[#This Row],[fips code]],"00000")</f>
        <v>02105</v>
      </c>
      <c r="C80" t="s">
        <v>5</v>
      </c>
      <c r="D80">
        <v>10</v>
      </c>
    </row>
    <row r="81" spans="1:4" x14ac:dyDescent="0.35">
      <c r="A81">
        <v>2110</v>
      </c>
      <c r="B81" t="str">
        <f>TEXT(Table1[[#This Row],[fips code]],"00000")</f>
        <v>02110</v>
      </c>
      <c r="C81" t="s">
        <v>5</v>
      </c>
      <c r="D81">
        <v>8</v>
      </c>
    </row>
    <row r="82" spans="1:4" x14ac:dyDescent="0.35">
      <c r="A82">
        <v>2122</v>
      </c>
      <c r="B82" t="str">
        <f>TEXT(Table1[[#This Row],[fips code]],"00000")</f>
        <v>02122</v>
      </c>
      <c r="C82" t="s">
        <v>5</v>
      </c>
      <c r="D82">
        <v>11</v>
      </c>
    </row>
    <row r="83" spans="1:4" x14ac:dyDescent="0.35">
      <c r="A83">
        <v>2130</v>
      </c>
      <c r="B83" t="str">
        <f>TEXT(Table1[[#This Row],[fips code]],"00000")</f>
        <v>02130</v>
      </c>
      <c r="C83" t="s">
        <v>5</v>
      </c>
      <c r="D83">
        <v>8</v>
      </c>
    </row>
    <row r="84" spans="1:4" x14ac:dyDescent="0.35">
      <c r="A84">
        <v>2150</v>
      </c>
      <c r="B84" t="str">
        <f>TEXT(Table1[[#This Row],[fips code]],"00000")</f>
        <v>02150</v>
      </c>
      <c r="C84" t="s">
        <v>5</v>
      </c>
      <c r="D84">
        <v>11</v>
      </c>
    </row>
    <row r="85" spans="1:4" x14ac:dyDescent="0.35">
      <c r="A85">
        <v>2158</v>
      </c>
      <c r="B85" t="str">
        <f>TEXT(Table1[[#This Row],[fips code]],"00000")</f>
        <v>02158</v>
      </c>
      <c r="C85" t="s">
        <v>5</v>
      </c>
      <c r="D85">
        <v>0</v>
      </c>
    </row>
    <row r="86" spans="1:4" x14ac:dyDescent="0.35">
      <c r="A86">
        <v>2164</v>
      </c>
      <c r="B86" t="str">
        <f>TEXT(Table1[[#This Row],[fips code]],"00000")</f>
        <v>02164</v>
      </c>
      <c r="C86" t="s">
        <v>5</v>
      </c>
      <c r="D86">
        <v>12</v>
      </c>
    </row>
    <row r="87" spans="1:4" x14ac:dyDescent="0.35">
      <c r="A87">
        <v>2170</v>
      </c>
      <c r="B87" t="str">
        <f>TEXT(Table1[[#This Row],[fips code]],"00000")</f>
        <v>02170</v>
      </c>
      <c r="C87" t="s">
        <v>6</v>
      </c>
      <c r="D87">
        <v>2</v>
      </c>
    </row>
    <row r="88" spans="1:4" x14ac:dyDescent="0.35">
      <c r="A88">
        <v>2180</v>
      </c>
      <c r="B88" t="str">
        <f>TEXT(Table1[[#This Row],[fips code]],"00000")</f>
        <v>02180</v>
      </c>
      <c r="C88" t="s">
        <v>5</v>
      </c>
      <c r="D88">
        <v>11</v>
      </c>
    </row>
    <row r="89" spans="1:4" x14ac:dyDescent="0.35">
      <c r="A89">
        <v>2185</v>
      </c>
      <c r="B89" t="str">
        <f>TEXT(Table1[[#This Row],[fips code]],"00000")</f>
        <v>02185</v>
      </c>
      <c r="C89" t="s">
        <v>5</v>
      </c>
      <c r="D89">
        <v>11</v>
      </c>
    </row>
    <row r="90" spans="1:4" x14ac:dyDescent="0.35">
      <c r="A90">
        <v>2188</v>
      </c>
      <c r="B90" t="str">
        <f>TEXT(Table1[[#This Row],[fips code]],"00000")</f>
        <v>02188</v>
      </c>
      <c r="C90" t="s">
        <v>5</v>
      </c>
      <c r="D90">
        <v>11</v>
      </c>
    </row>
    <row r="91" spans="1:4" x14ac:dyDescent="0.35">
      <c r="A91">
        <v>2195</v>
      </c>
      <c r="B91" t="str">
        <f>TEXT(Table1[[#This Row],[fips code]],"00000")</f>
        <v>02195</v>
      </c>
      <c r="C91" t="s">
        <v>5</v>
      </c>
      <c r="D91">
        <v>11</v>
      </c>
    </row>
    <row r="92" spans="1:4" x14ac:dyDescent="0.35">
      <c r="A92">
        <v>2198</v>
      </c>
      <c r="B92" t="str">
        <f>TEXT(Table1[[#This Row],[fips code]],"00000")</f>
        <v>02198</v>
      </c>
      <c r="C92" t="s">
        <v>5</v>
      </c>
      <c r="D92">
        <v>10</v>
      </c>
    </row>
    <row r="93" spans="1:4" x14ac:dyDescent="0.35">
      <c r="A93">
        <v>2220</v>
      </c>
      <c r="B93" t="str">
        <f>TEXT(Table1[[#This Row],[fips code]],"00000")</f>
        <v>02220</v>
      </c>
      <c r="C93" t="s">
        <v>5</v>
      </c>
      <c r="D93">
        <v>11</v>
      </c>
    </row>
    <row r="94" spans="1:4" x14ac:dyDescent="0.35">
      <c r="A94">
        <v>2230</v>
      </c>
      <c r="B94" t="str">
        <f>TEXT(Table1[[#This Row],[fips code]],"00000")</f>
        <v>02230</v>
      </c>
      <c r="C94" t="s">
        <v>5</v>
      </c>
      <c r="D94">
        <v>12</v>
      </c>
    </row>
    <row r="95" spans="1:4" x14ac:dyDescent="0.35">
      <c r="A95">
        <v>2240</v>
      </c>
      <c r="B95" t="str">
        <f>TEXT(Table1[[#This Row],[fips code]],"00000")</f>
        <v>02240</v>
      </c>
      <c r="C95" t="s">
        <v>5</v>
      </c>
      <c r="D95">
        <v>12</v>
      </c>
    </row>
    <row r="96" spans="1:4" x14ac:dyDescent="0.35">
      <c r="A96">
        <v>2275</v>
      </c>
      <c r="B96" t="str">
        <f>TEXT(Table1[[#This Row],[fips code]],"00000")</f>
        <v>02275</v>
      </c>
      <c r="C96" t="s">
        <v>5</v>
      </c>
      <c r="D96">
        <v>12</v>
      </c>
    </row>
    <row r="97" spans="1:4" x14ac:dyDescent="0.35">
      <c r="A97">
        <v>2282</v>
      </c>
      <c r="B97" t="str">
        <f>TEXT(Table1[[#This Row],[fips code]],"00000")</f>
        <v>02282</v>
      </c>
      <c r="C97" t="s">
        <v>5</v>
      </c>
      <c r="D97">
        <v>12</v>
      </c>
    </row>
    <row r="98" spans="1:4" x14ac:dyDescent="0.35">
      <c r="A98">
        <v>2290</v>
      </c>
      <c r="B98" t="str">
        <f>TEXT(Table1[[#This Row],[fips code]],"00000")</f>
        <v>02290</v>
      </c>
      <c r="C98" t="s">
        <v>5</v>
      </c>
      <c r="D98">
        <v>12</v>
      </c>
    </row>
    <row r="99" spans="1:4" x14ac:dyDescent="0.35">
      <c r="A99">
        <v>4001</v>
      </c>
      <c r="B99" t="str">
        <f>TEXT(Table1[[#This Row],[fips code]],"00000")</f>
        <v>04001</v>
      </c>
      <c r="C99" t="s">
        <v>6</v>
      </c>
      <c r="D99">
        <v>6</v>
      </c>
    </row>
    <row r="100" spans="1:4" x14ac:dyDescent="0.35">
      <c r="A100">
        <v>4003</v>
      </c>
      <c r="B100" t="str">
        <f>TEXT(Table1[[#This Row],[fips code]],"00000")</f>
        <v>04003</v>
      </c>
      <c r="C100" t="s">
        <v>9</v>
      </c>
      <c r="D100">
        <v>2</v>
      </c>
    </row>
    <row r="101" spans="1:4" x14ac:dyDescent="0.35">
      <c r="A101">
        <v>4005</v>
      </c>
      <c r="B101" t="str">
        <f>TEXT(Table1[[#This Row],[fips code]],"00000")</f>
        <v>04005</v>
      </c>
      <c r="C101" t="s">
        <v>6</v>
      </c>
      <c r="D101">
        <v>2</v>
      </c>
    </row>
    <row r="102" spans="1:4" x14ac:dyDescent="0.35">
      <c r="A102">
        <v>4007</v>
      </c>
      <c r="B102" t="str">
        <f>TEXT(Table1[[#This Row],[fips code]],"00000")</f>
        <v>04007</v>
      </c>
      <c r="C102" t="s">
        <v>6</v>
      </c>
      <c r="D102">
        <v>3</v>
      </c>
    </row>
    <row r="103" spans="1:4" x14ac:dyDescent="0.35">
      <c r="A103">
        <v>4009</v>
      </c>
      <c r="B103" t="str">
        <f>TEXT(Table1[[#This Row],[fips code]],"00000")</f>
        <v>04009</v>
      </c>
      <c r="C103" t="s">
        <v>9</v>
      </c>
      <c r="D103">
        <v>8</v>
      </c>
    </row>
    <row r="104" spans="1:4" x14ac:dyDescent="0.35">
      <c r="A104">
        <v>4011</v>
      </c>
      <c r="B104" t="str">
        <f>TEXT(Table1[[#This Row],[fips code]],"00000")</f>
        <v>04011</v>
      </c>
      <c r="C104" t="s">
        <v>8</v>
      </c>
      <c r="D104">
        <v>9</v>
      </c>
    </row>
    <row r="105" spans="1:4" x14ac:dyDescent="0.35">
      <c r="A105">
        <v>4012</v>
      </c>
      <c r="B105" t="str">
        <f>TEXT(Table1[[#This Row],[fips code]],"00000")</f>
        <v>04012</v>
      </c>
      <c r="C105" t="s">
        <v>7</v>
      </c>
      <c r="D105">
        <v>4</v>
      </c>
    </row>
    <row r="106" spans="1:4" x14ac:dyDescent="0.35">
      <c r="A106">
        <v>4013</v>
      </c>
      <c r="B106" t="str">
        <f>TEXT(Table1[[#This Row],[fips code]],"00000")</f>
        <v>04013</v>
      </c>
      <c r="C106" t="s">
        <v>9</v>
      </c>
      <c r="D106">
        <v>1</v>
      </c>
    </row>
    <row r="107" spans="1:4" x14ac:dyDescent="0.35">
      <c r="A107">
        <v>4015</v>
      </c>
      <c r="B107" t="str">
        <f>TEXT(Table1[[#This Row],[fips code]],"00000")</f>
        <v>04015</v>
      </c>
      <c r="C107" t="s">
        <v>6</v>
      </c>
      <c r="D107">
        <v>2</v>
      </c>
    </row>
    <row r="108" spans="1:4" x14ac:dyDescent="0.35">
      <c r="A108">
        <v>4017</v>
      </c>
      <c r="B108" t="str">
        <f>TEXT(Table1[[#This Row],[fips code]],"00000")</f>
        <v>04017</v>
      </c>
      <c r="C108" t="s">
        <v>6</v>
      </c>
      <c r="D108">
        <v>5</v>
      </c>
    </row>
    <row r="109" spans="1:4" x14ac:dyDescent="0.35">
      <c r="A109">
        <v>4019</v>
      </c>
      <c r="B109" t="str">
        <f>TEXT(Table1[[#This Row],[fips code]],"00000")</f>
        <v>04019</v>
      </c>
      <c r="C109" t="s">
        <v>9</v>
      </c>
      <c r="D109">
        <v>2</v>
      </c>
    </row>
    <row r="110" spans="1:4" x14ac:dyDescent="0.35">
      <c r="A110">
        <v>4021</v>
      </c>
      <c r="B110" t="str">
        <f>TEXT(Table1[[#This Row],[fips code]],"00000")</f>
        <v>04021</v>
      </c>
      <c r="C110" t="s">
        <v>9</v>
      </c>
      <c r="D110">
        <v>1</v>
      </c>
    </row>
    <row r="111" spans="1:4" x14ac:dyDescent="0.35">
      <c r="A111">
        <v>4023</v>
      </c>
      <c r="B111" t="str">
        <f>TEXT(Table1[[#This Row],[fips code]],"00000")</f>
        <v>04023</v>
      </c>
      <c r="C111" t="s">
        <v>6</v>
      </c>
      <c r="D111">
        <v>5</v>
      </c>
    </row>
    <row r="112" spans="1:4" x14ac:dyDescent="0.35">
      <c r="A112">
        <v>4025</v>
      </c>
      <c r="B112" t="str">
        <f>TEXT(Table1[[#This Row],[fips code]],"00000")</f>
        <v>04025</v>
      </c>
      <c r="C112" t="s">
        <v>6</v>
      </c>
      <c r="D112">
        <v>2</v>
      </c>
    </row>
    <row r="113" spans="1:4" x14ac:dyDescent="0.35">
      <c r="A113">
        <v>4027</v>
      </c>
      <c r="B113" t="str">
        <f>TEXT(Table1[[#This Row],[fips code]],"00000")</f>
        <v>04027</v>
      </c>
      <c r="C113" t="s">
        <v>9</v>
      </c>
      <c r="D113">
        <v>2</v>
      </c>
    </row>
    <row r="114" spans="1:4" x14ac:dyDescent="0.35">
      <c r="A114">
        <v>5001</v>
      </c>
      <c r="B114" t="str">
        <f>TEXT(Table1[[#This Row],[fips code]],"00000")</f>
        <v>05001</v>
      </c>
      <c r="C114" t="s">
        <v>6</v>
      </c>
      <c r="D114">
        <v>6</v>
      </c>
    </row>
    <row r="115" spans="1:4" x14ac:dyDescent="0.35">
      <c r="A115">
        <v>5003</v>
      </c>
      <c r="B115" t="str">
        <f>TEXT(Table1[[#This Row],[fips code]],"00000")</f>
        <v>05003</v>
      </c>
      <c r="C115" t="s">
        <v>7</v>
      </c>
      <c r="D115">
        <v>11</v>
      </c>
    </row>
    <row r="116" spans="1:4" x14ac:dyDescent="0.35">
      <c r="A116">
        <v>5005</v>
      </c>
      <c r="B116" t="str">
        <f>TEXT(Table1[[#This Row],[fips code]],"00000")</f>
        <v>05005</v>
      </c>
      <c r="C116" t="s">
        <v>6</v>
      </c>
      <c r="D116">
        <v>8</v>
      </c>
    </row>
    <row r="117" spans="1:4" x14ac:dyDescent="0.35">
      <c r="A117">
        <v>5007</v>
      </c>
      <c r="B117" t="str">
        <f>TEXT(Table1[[#This Row],[fips code]],"00000")</f>
        <v>05007</v>
      </c>
      <c r="C117" t="s">
        <v>6</v>
      </c>
      <c r="D117">
        <v>2</v>
      </c>
    </row>
    <row r="118" spans="1:4" x14ac:dyDescent="0.35">
      <c r="A118">
        <v>5009</v>
      </c>
      <c r="B118" t="str">
        <f>TEXT(Table1[[#This Row],[fips code]],"00000")</f>
        <v>05009</v>
      </c>
      <c r="C118" t="s">
        <v>6</v>
      </c>
      <c r="D118">
        <v>8</v>
      </c>
    </row>
    <row r="119" spans="1:4" x14ac:dyDescent="0.35">
      <c r="A119">
        <v>5011</v>
      </c>
      <c r="B119" t="str">
        <f>TEXT(Table1[[#This Row],[fips code]],"00000")</f>
        <v>05011</v>
      </c>
      <c r="C119" t="s">
        <v>7</v>
      </c>
      <c r="D119">
        <v>9</v>
      </c>
    </row>
    <row r="120" spans="1:4" x14ac:dyDescent="0.35">
      <c r="A120">
        <v>5013</v>
      </c>
      <c r="B120" t="str">
        <f>TEXT(Table1[[#This Row],[fips code]],"00000")</f>
        <v>05013</v>
      </c>
      <c r="C120" t="s">
        <v>6</v>
      </c>
      <c r="D120">
        <v>8</v>
      </c>
    </row>
    <row r="121" spans="1:4" x14ac:dyDescent="0.35">
      <c r="A121">
        <v>5015</v>
      </c>
      <c r="B121" t="str">
        <f>TEXT(Table1[[#This Row],[fips code]],"00000")</f>
        <v>05015</v>
      </c>
      <c r="C121" t="s">
        <v>7</v>
      </c>
      <c r="D121">
        <v>6</v>
      </c>
    </row>
    <row r="122" spans="1:4" x14ac:dyDescent="0.35">
      <c r="A122">
        <v>5017</v>
      </c>
      <c r="B122" t="str">
        <f>TEXT(Table1[[#This Row],[fips code]],"00000")</f>
        <v>05017</v>
      </c>
      <c r="C122" t="s">
        <v>6</v>
      </c>
      <c r="D122">
        <v>9</v>
      </c>
    </row>
    <row r="123" spans="1:4" x14ac:dyDescent="0.35">
      <c r="A123">
        <v>5019</v>
      </c>
      <c r="B123" t="str">
        <f>TEXT(Table1[[#This Row],[fips code]],"00000")</f>
        <v>05019</v>
      </c>
      <c r="C123" t="s">
        <v>6</v>
      </c>
      <c r="D123">
        <v>8</v>
      </c>
    </row>
    <row r="124" spans="1:4" x14ac:dyDescent="0.35">
      <c r="A124">
        <v>5021</v>
      </c>
      <c r="B124" t="str">
        <f>TEXT(Table1[[#This Row],[fips code]],"00000")</f>
        <v>05021</v>
      </c>
      <c r="C124" t="s">
        <v>7</v>
      </c>
      <c r="D124">
        <v>9</v>
      </c>
    </row>
    <row r="125" spans="1:4" x14ac:dyDescent="0.35">
      <c r="A125">
        <v>5023</v>
      </c>
      <c r="B125" t="str">
        <f>TEXT(Table1[[#This Row],[fips code]],"00000")</f>
        <v>05023</v>
      </c>
      <c r="C125" t="s">
        <v>6</v>
      </c>
      <c r="D125">
        <v>6</v>
      </c>
    </row>
    <row r="126" spans="1:4" x14ac:dyDescent="0.35">
      <c r="A126">
        <v>5025</v>
      </c>
      <c r="B126" t="str">
        <f>TEXT(Table1[[#This Row],[fips code]],"00000")</f>
        <v>05025</v>
      </c>
      <c r="C126" t="s">
        <v>9</v>
      </c>
      <c r="D126">
        <v>2</v>
      </c>
    </row>
    <row r="127" spans="1:4" x14ac:dyDescent="0.35">
      <c r="A127">
        <v>5027</v>
      </c>
      <c r="B127" t="str">
        <f>TEXT(Table1[[#This Row],[fips code]],"00000")</f>
        <v>05027</v>
      </c>
      <c r="C127" t="s">
        <v>6</v>
      </c>
      <c r="D127">
        <v>8</v>
      </c>
    </row>
    <row r="128" spans="1:4" x14ac:dyDescent="0.35">
      <c r="A128">
        <v>5029</v>
      </c>
      <c r="B128" t="str">
        <f>TEXT(Table1[[#This Row],[fips code]],"00000")</f>
        <v>05029</v>
      </c>
      <c r="C128" t="s">
        <v>6</v>
      </c>
      <c r="D128">
        <v>6</v>
      </c>
    </row>
    <row r="129" spans="1:4" x14ac:dyDescent="0.35">
      <c r="A129">
        <v>5031</v>
      </c>
      <c r="B129" t="str">
        <f>TEXT(Table1[[#This Row],[fips code]],"00000")</f>
        <v>05031</v>
      </c>
      <c r="C129" t="s">
        <v>6</v>
      </c>
      <c r="D129">
        <v>2</v>
      </c>
    </row>
    <row r="130" spans="1:4" x14ac:dyDescent="0.35">
      <c r="A130">
        <v>5033</v>
      </c>
      <c r="B130" t="str">
        <f>TEXT(Table1[[#This Row],[fips code]],"00000")</f>
        <v>05033</v>
      </c>
      <c r="C130" t="s">
        <v>9</v>
      </c>
      <c r="D130">
        <v>2</v>
      </c>
    </row>
    <row r="131" spans="1:4" x14ac:dyDescent="0.35">
      <c r="A131">
        <v>5035</v>
      </c>
      <c r="B131" t="str">
        <f>TEXT(Table1[[#This Row],[fips code]],"00000")</f>
        <v>05035</v>
      </c>
      <c r="C131" t="s">
        <v>6</v>
      </c>
      <c r="D131">
        <v>1</v>
      </c>
    </row>
    <row r="132" spans="1:4" x14ac:dyDescent="0.35">
      <c r="A132">
        <v>5037</v>
      </c>
      <c r="B132" t="str">
        <f>TEXT(Table1[[#This Row],[fips code]],"00000")</f>
        <v>05037</v>
      </c>
      <c r="C132" t="s">
        <v>7</v>
      </c>
      <c r="D132">
        <v>4</v>
      </c>
    </row>
    <row r="133" spans="1:4" x14ac:dyDescent="0.35">
      <c r="A133">
        <v>5039</v>
      </c>
      <c r="B133" t="str">
        <f>TEXT(Table1[[#This Row],[fips code]],"00000")</f>
        <v>05039</v>
      </c>
      <c r="C133" t="s">
        <v>7</v>
      </c>
      <c r="D133">
        <v>6</v>
      </c>
    </row>
    <row r="134" spans="1:4" x14ac:dyDescent="0.35">
      <c r="A134">
        <v>5041</v>
      </c>
      <c r="B134" t="str">
        <f>TEXT(Table1[[#This Row],[fips code]],"00000")</f>
        <v>05041</v>
      </c>
      <c r="C134" t="s">
        <v>6</v>
      </c>
      <c r="D134">
        <v>6</v>
      </c>
    </row>
    <row r="135" spans="1:4" x14ac:dyDescent="0.35">
      <c r="A135">
        <v>5043</v>
      </c>
      <c r="B135" t="str">
        <f>TEXT(Table1[[#This Row],[fips code]],"00000")</f>
        <v>05043</v>
      </c>
      <c r="C135" t="s">
        <v>6</v>
      </c>
      <c r="D135">
        <v>6</v>
      </c>
    </row>
    <row r="136" spans="1:4" x14ac:dyDescent="0.35">
      <c r="A136">
        <v>5045</v>
      </c>
      <c r="B136" t="str">
        <f>TEXT(Table1[[#This Row],[fips code]],"00000")</f>
        <v>05045</v>
      </c>
      <c r="C136" t="s">
        <v>6</v>
      </c>
      <c r="D136">
        <v>2</v>
      </c>
    </row>
    <row r="137" spans="1:4" x14ac:dyDescent="0.35">
      <c r="A137">
        <v>5047</v>
      </c>
      <c r="B137" t="str">
        <f>TEXT(Table1[[#This Row],[fips code]],"00000")</f>
        <v>05047</v>
      </c>
      <c r="C137" t="s">
        <v>6</v>
      </c>
      <c r="D137">
        <v>6</v>
      </c>
    </row>
    <row r="138" spans="1:4" x14ac:dyDescent="0.35">
      <c r="A138">
        <v>5049</v>
      </c>
      <c r="B138" t="str">
        <f>TEXT(Table1[[#This Row],[fips code]],"00000")</f>
        <v>05049</v>
      </c>
      <c r="C138" t="s">
        <v>6</v>
      </c>
      <c r="D138">
        <v>9</v>
      </c>
    </row>
    <row r="139" spans="1:4" x14ac:dyDescent="0.35">
      <c r="A139">
        <v>5051</v>
      </c>
      <c r="B139" t="str">
        <f>TEXT(Table1[[#This Row],[fips code]],"00000")</f>
        <v>05051</v>
      </c>
      <c r="C139" t="s">
        <v>6</v>
      </c>
      <c r="D139">
        <v>2</v>
      </c>
    </row>
    <row r="140" spans="1:4" x14ac:dyDescent="0.35">
      <c r="A140">
        <v>5053</v>
      </c>
      <c r="B140" t="str">
        <f>TEXT(Table1[[#This Row],[fips code]],"00000")</f>
        <v>05053</v>
      </c>
      <c r="C140" t="s">
        <v>6</v>
      </c>
      <c r="D140">
        <v>2</v>
      </c>
    </row>
    <row r="141" spans="1:4" x14ac:dyDescent="0.35">
      <c r="A141">
        <v>5055</v>
      </c>
      <c r="B141" t="str">
        <f>TEXT(Table1[[#This Row],[fips code]],"00000")</f>
        <v>05055</v>
      </c>
      <c r="C141" t="s">
        <v>6</v>
      </c>
      <c r="D141">
        <v>5</v>
      </c>
    </row>
    <row r="142" spans="1:4" x14ac:dyDescent="0.35">
      <c r="A142">
        <v>5057</v>
      </c>
      <c r="B142" t="str">
        <f>TEXT(Table1[[#This Row],[fips code]],"00000")</f>
        <v>05057</v>
      </c>
      <c r="C142" t="s">
        <v>6</v>
      </c>
      <c r="D142">
        <v>6</v>
      </c>
    </row>
    <row r="143" spans="1:4" x14ac:dyDescent="0.35">
      <c r="A143">
        <v>5059</v>
      </c>
      <c r="B143" t="str">
        <f>TEXT(Table1[[#This Row],[fips code]],"00000")</f>
        <v>05059</v>
      </c>
      <c r="C143" t="s">
        <v>6</v>
      </c>
      <c r="D143">
        <v>5</v>
      </c>
    </row>
    <row r="144" spans="1:4" x14ac:dyDescent="0.35">
      <c r="A144">
        <v>5061</v>
      </c>
      <c r="B144" t="str">
        <f>TEXT(Table1[[#This Row],[fips code]],"00000")</f>
        <v>05061</v>
      </c>
      <c r="C144" t="s">
        <v>7</v>
      </c>
      <c r="D144">
        <v>6</v>
      </c>
    </row>
    <row r="145" spans="1:4" x14ac:dyDescent="0.35">
      <c r="A145">
        <v>5063</v>
      </c>
      <c r="B145" t="str">
        <f>TEXT(Table1[[#This Row],[fips code]],"00000")</f>
        <v>05063</v>
      </c>
      <c r="C145" t="s">
        <v>6</v>
      </c>
      <c r="D145">
        <v>8</v>
      </c>
    </row>
    <row r="146" spans="1:4" x14ac:dyDescent="0.35">
      <c r="A146">
        <v>5065</v>
      </c>
      <c r="B146" t="str">
        <f>TEXT(Table1[[#This Row],[fips code]],"00000")</f>
        <v>05065</v>
      </c>
      <c r="C146" t="s">
        <v>7</v>
      </c>
      <c r="D146">
        <v>10</v>
      </c>
    </row>
    <row r="147" spans="1:4" x14ac:dyDescent="0.35">
      <c r="A147">
        <v>5067</v>
      </c>
      <c r="B147" t="str">
        <f>TEXT(Table1[[#This Row],[fips code]],"00000")</f>
        <v>05067</v>
      </c>
      <c r="C147" t="s">
        <v>6</v>
      </c>
      <c r="D147">
        <v>6</v>
      </c>
    </row>
    <row r="148" spans="1:4" x14ac:dyDescent="0.35">
      <c r="A148">
        <v>5069</v>
      </c>
      <c r="B148" t="str">
        <f>TEXT(Table1[[#This Row],[fips code]],"00000")</f>
        <v>05069</v>
      </c>
      <c r="C148" t="s">
        <v>9</v>
      </c>
      <c r="D148">
        <v>2</v>
      </c>
    </row>
    <row r="149" spans="1:4" x14ac:dyDescent="0.35">
      <c r="A149">
        <v>5071</v>
      </c>
      <c r="B149" t="str">
        <f>TEXT(Table1[[#This Row],[fips code]],"00000")</f>
        <v>05071</v>
      </c>
      <c r="C149" t="s">
        <v>6</v>
      </c>
      <c r="D149">
        <v>9</v>
      </c>
    </row>
    <row r="150" spans="1:4" x14ac:dyDescent="0.35">
      <c r="A150">
        <v>5073</v>
      </c>
      <c r="B150" t="str">
        <f>TEXT(Table1[[#This Row],[fips code]],"00000")</f>
        <v>05073</v>
      </c>
      <c r="C150" t="s">
        <v>6</v>
      </c>
      <c r="D150">
        <v>7</v>
      </c>
    </row>
    <row r="151" spans="1:4" x14ac:dyDescent="0.35">
      <c r="A151">
        <v>5075</v>
      </c>
      <c r="B151" t="str">
        <f>TEXT(Table1[[#This Row],[fips code]],"00000")</f>
        <v>05075</v>
      </c>
      <c r="C151" t="s">
        <v>6</v>
      </c>
      <c r="D151">
        <v>6</v>
      </c>
    </row>
    <row r="152" spans="1:4" x14ac:dyDescent="0.35">
      <c r="A152">
        <v>5077</v>
      </c>
      <c r="B152" t="str">
        <f>TEXT(Table1[[#This Row],[fips code]],"00000")</f>
        <v>05077</v>
      </c>
      <c r="C152" t="s">
        <v>7</v>
      </c>
      <c r="D152">
        <v>9</v>
      </c>
    </row>
    <row r="153" spans="1:4" x14ac:dyDescent="0.35">
      <c r="A153">
        <v>5079</v>
      </c>
      <c r="B153" t="str">
        <f>TEXT(Table1[[#This Row],[fips code]],"00000")</f>
        <v>05079</v>
      </c>
      <c r="C153" t="s">
        <v>9</v>
      </c>
      <c r="D153">
        <v>2</v>
      </c>
    </row>
    <row r="154" spans="1:4" x14ac:dyDescent="0.35">
      <c r="A154">
        <v>5081</v>
      </c>
      <c r="B154" t="str">
        <f>TEXT(Table1[[#This Row],[fips code]],"00000")</f>
        <v>05081</v>
      </c>
      <c r="C154" t="s">
        <v>6</v>
      </c>
      <c r="D154">
        <v>2</v>
      </c>
    </row>
    <row r="155" spans="1:4" x14ac:dyDescent="0.35">
      <c r="A155">
        <v>5083</v>
      </c>
      <c r="B155" t="str">
        <f>TEXT(Table1[[#This Row],[fips code]],"00000")</f>
        <v>05083</v>
      </c>
      <c r="C155" t="s">
        <v>7</v>
      </c>
      <c r="D155">
        <v>6</v>
      </c>
    </row>
    <row r="156" spans="1:4" x14ac:dyDescent="0.35">
      <c r="A156">
        <v>5085</v>
      </c>
      <c r="B156" t="str">
        <f>TEXT(Table1[[#This Row],[fips code]],"00000")</f>
        <v>05085</v>
      </c>
      <c r="C156" t="s">
        <v>6</v>
      </c>
      <c r="D156">
        <v>2</v>
      </c>
    </row>
    <row r="157" spans="1:4" x14ac:dyDescent="0.35">
      <c r="A157">
        <v>5087</v>
      </c>
      <c r="B157" t="str">
        <f>TEXT(Table1[[#This Row],[fips code]],"00000")</f>
        <v>05087</v>
      </c>
      <c r="C157" t="s">
        <v>6</v>
      </c>
      <c r="D157">
        <v>2</v>
      </c>
    </row>
    <row r="158" spans="1:4" x14ac:dyDescent="0.35">
      <c r="A158">
        <v>5089</v>
      </c>
      <c r="B158" t="str">
        <f>TEXT(Table1[[#This Row],[fips code]],"00000")</f>
        <v>05089</v>
      </c>
      <c r="C158" t="s">
        <v>7</v>
      </c>
      <c r="D158">
        <v>10</v>
      </c>
    </row>
    <row r="159" spans="1:4" x14ac:dyDescent="0.35">
      <c r="A159">
        <v>5091</v>
      </c>
      <c r="B159" t="str">
        <f>TEXT(Table1[[#This Row],[fips code]],"00000")</f>
        <v>05091</v>
      </c>
      <c r="C159" t="s">
        <v>6</v>
      </c>
      <c r="D159">
        <v>2</v>
      </c>
    </row>
    <row r="160" spans="1:4" x14ac:dyDescent="0.35">
      <c r="A160">
        <v>5093</v>
      </c>
      <c r="B160" t="str">
        <f>TEXT(Table1[[#This Row],[fips code]],"00000")</f>
        <v>05093</v>
      </c>
      <c r="C160" t="s">
        <v>6</v>
      </c>
      <c r="D160">
        <v>3</v>
      </c>
    </row>
    <row r="161" spans="1:4" x14ac:dyDescent="0.35">
      <c r="A161">
        <v>5095</v>
      </c>
      <c r="B161" t="str">
        <f>TEXT(Table1[[#This Row],[fips code]],"00000")</f>
        <v>05095</v>
      </c>
      <c r="C161" t="s">
        <v>6</v>
      </c>
      <c r="D161">
        <v>9</v>
      </c>
    </row>
    <row r="162" spans="1:4" x14ac:dyDescent="0.35">
      <c r="A162">
        <v>5097</v>
      </c>
      <c r="B162" t="str">
        <f>TEXT(Table1[[#This Row],[fips code]],"00000")</f>
        <v>05097</v>
      </c>
      <c r="C162" t="s">
        <v>6</v>
      </c>
      <c r="D162">
        <v>7</v>
      </c>
    </row>
    <row r="163" spans="1:4" x14ac:dyDescent="0.35">
      <c r="A163">
        <v>5099</v>
      </c>
      <c r="B163" t="str">
        <f>TEXT(Table1[[#This Row],[fips code]],"00000")</f>
        <v>05099</v>
      </c>
      <c r="C163" t="s">
        <v>6</v>
      </c>
      <c r="D163">
        <v>9</v>
      </c>
    </row>
    <row r="164" spans="1:4" x14ac:dyDescent="0.35">
      <c r="A164">
        <v>5101</v>
      </c>
      <c r="B164" t="str">
        <f>TEXT(Table1[[#This Row],[fips code]],"00000")</f>
        <v>05101</v>
      </c>
      <c r="C164" t="s">
        <v>6</v>
      </c>
      <c r="D164">
        <v>8</v>
      </c>
    </row>
    <row r="165" spans="1:4" x14ac:dyDescent="0.35">
      <c r="A165">
        <v>5103</v>
      </c>
      <c r="B165" t="str">
        <f>TEXT(Table1[[#This Row],[fips code]],"00000")</f>
        <v>05103</v>
      </c>
      <c r="C165" t="s">
        <v>6</v>
      </c>
      <c r="D165">
        <v>8</v>
      </c>
    </row>
    <row r="166" spans="1:4" x14ac:dyDescent="0.35">
      <c r="A166">
        <v>5105</v>
      </c>
      <c r="B166" t="str">
        <f>TEXT(Table1[[#This Row],[fips code]],"00000")</f>
        <v>05105</v>
      </c>
      <c r="C166" t="s">
        <v>6</v>
      </c>
      <c r="D166">
        <v>2</v>
      </c>
    </row>
    <row r="167" spans="1:4" x14ac:dyDescent="0.35">
      <c r="A167">
        <v>5107</v>
      </c>
      <c r="B167" t="str">
        <f>TEXT(Table1[[#This Row],[fips code]],"00000")</f>
        <v>05107</v>
      </c>
      <c r="C167" t="s">
        <v>6</v>
      </c>
      <c r="D167">
        <v>3</v>
      </c>
    </row>
    <row r="168" spans="1:4" x14ac:dyDescent="0.35">
      <c r="A168">
        <v>5109</v>
      </c>
      <c r="B168" t="str">
        <f>TEXT(Table1[[#This Row],[fips code]],"00000")</f>
        <v>05109</v>
      </c>
      <c r="C168" t="s">
        <v>7</v>
      </c>
      <c r="D168">
        <v>10</v>
      </c>
    </row>
    <row r="169" spans="1:4" x14ac:dyDescent="0.35">
      <c r="A169">
        <v>5111</v>
      </c>
      <c r="B169" t="str">
        <f>TEXT(Table1[[#This Row],[fips code]],"00000")</f>
        <v>05111</v>
      </c>
      <c r="C169" t="s">
        <v>6</v>
      </c>
      <c r="D169">
        <v>2</v>
      </c>
    </row>
    <row r="170" spans="1:4" x14ac:dyDescent="0.35">
      <c r="A170">
        <v>5113</v>
      </c>
      <c r="B170" t="str">
        <f>TEXT(Table1[[#This Row],[fips code]],"00000")</f>
        <v>05113</v>
      </c>
      <c r="C170" t="s">
        <v>6</v>
      </c>
      <c r="D170">
        <v>11</v>
      </c>
    </row>
    <row r="171" spans="1:4" x14ac:dyDescent="0.35">
      <c r="A171">
        <v>5115</v>
      </c>
      <c r="B171" t="str">
        <f>TEXT(Table1[[#This Row],[fips code]],"00000")</f>
        <v>05115</v>
      </c>
      <c r="C171" t="s">
        <v>6</v>
      </c>
      <c r="D171">
        <v>8</v>
      </c>
    </row>
    <row r="172" spans="1:4" x14ac:dyDescent="0.35">
      <c r="A172">
        <v>5117</v>
      </c>
      <c r="B172" t="str">
        <f>TEXT(Table1[[#This Row],[fips code]],"00000")</f>
        <v>05117</v>
      </c>
      <c r="C172" t="s">
        <v>6</v>
      </c>
      <c r="D172">
        <v>7</v>
      </c>
    </row>
    <row r="173" spans="1:4" x14ac:dyDescent="0.35">
      <c r="A173">
        <v>5119</v>
      </c>
      <c r="B173" t="str">
        <f>TEXT(Table1[[#This Row],[fips code]],"00000")</f>
        <v>05119</v>
      </c>
      <c r="C173" t="s">
        <v>6</v>
      </c>
      <c r="D173">
        <v>2</v>
      </c>
    </row>
    <row r="174" spans="1:4" x14ac:dyDescent="0.35">
      <c r="A174">
        <v>5121</v>
      </c>
      <c r="B174" t="str">
        <f>TEXT(Table1[[#This Row],[fips code]],"00000")</f>
        <v>05121</v>
      </c>
      <c r="C174" t="s">
        <v>8</v>
      </c>
      <c r="D174">
        <v>9</v>
      </c>
    </row>
    <row r="175" spans="1:4" x14ac:dyDescent="0.35">
      <c r="A175">
        <v>5123</v>
      </c>
      <c r="B175" t="str">
        <f>TEXT(Table1[[#This Row],[fips code]],"00000")</f>
        <v>05123</v>
      </c>
      <c r="C175" t="s">
        <v>7</v>
      </c>
      <c r="D175">
        <v>3</v>
      </c>
    </row>
    <row r="176" spans="1:4" x14ac:dyDescent="0.35">
      <c r="A176">
        <v>5125</v>
      </c>
      <c r="B176" t="str">
        <f>TEXT(Table1[[#This Row],[fips code]],"00000")</f>
        <v>05125</v>
      </c>
      <c r="C176" t="s">
        <v>6</v>
      </c>
      <c r="D176">
        <v>2</v>
      </c>
    </row>
    <row r="177" spans="1:4" x14ac:dyDescent="0.35">
      <c r="A177">
        <v>5127</v>
      </c>
      <c r="B177" t="str">
        <f>TEXT(Table1[[#This Row],[fips code]],"00000")</f>
        <v>05127</v>
      </c>
      <c r="C177" t="s">
        <v>8</v>
      </c>
      <c r="D177">
        <v>6</v>
      </c>
    </row>
    <row r="178" spans="1:4" x14ac:dyDescent="0.35">
      <c r="A178">
        <v>5129</v>
      </c>
      <c r="B178" t="str">
        <f>TEXT(Table1[[#This Row],[fips code]],"00000")</f>
        <v>05129</v>
      </c>
      <c r="C178" t="s">
        <v>6</v>
      </c>
      <c r="D178">
        <v>10</v>
      </c>
    </row>
    <row r="179" spans="1:4" x14ac:dyDescent="0.35">
      <c r="A179">
        <v>5131</v>
      </c>
      <c r="B179" t="str">
        <f>TEXT(Table1[[#This Row],[fips code]],"00000")</f>
        <v>05131</v>
      </c>
      <c r="C179" t="s">
        <v>9</v>
      </c>
      <c r="D179">
        <v>2</v>
      </c>
    </row>
    <row r="180" spans="1:4" x14ac:dyDescent="0.35">
      <c r="A180">
        <v>5133</v>
      </c>
      <c r="B180" t="str">
        <f>TEXT(Table1[[#This Row],[fips code]],"00000")</f>
        <v>05133</v>
      </c>
      <c r="C180" t="s">
        <v>7</v>
      </c>
      <c r="D180">
        <v>6</v>
      </c>
    </row>
    <row r="181" spans="1:4" x14ac:dyDescent="0.35">
      <c r="A181">
        <v>5135</v>
      </c>
      <c r="B181" t="str">
        <f>TEXT(Table1[[#This Row],[fips code]],"00000")</f>
        <v>05135</v>
      </c>
      <c r="C181" t="s">
        <v>6</v>
      </c>
      <c r="D181">
        <v>9</v>
      </c>
    </row>
    <row r="182" spans="1:4" x14ac:dyDescent="0.35">
      <c r="A182">
        <v>5137</v>
      </c>
      <c r="B182" t="str">
        <f>TEXT(Table1[[#This Row],[fips code]],"00000")</f>
        <v>05137</v>
      </c>
      <c r="C182" t="s">
        <v>7</v>
      </c>
      <c r="D182">
        <v>9</v>
      </c>
    </row>
    <row r="183" spans="1:4" x14ac:dyDescent="0.35">
      <c r="A183">
        <v>5139</v>
      </c>
      <c r="B183" t="str">
        <f>TEXT(Table1[[#This Row],[fips code]],"00000")</f>
        <v>05139</v>
      </c>
      <c r="C183" t="s">
        <v>6</v>
      </c>
      <c r="D183">
        <v>8</v>
      </c>
    </row>
    <row r="184" spans="1:4" x14ac:dyDescent="0.35">
      <c r="A184">
        <v>5141</v>
      </c>
      <c r="B184" t="str">
        <f>TEXT(Table1[[#This Row],[fips code]],"00000")</f>
        <v>05141</v>
      </c>
      <c r="C184" t="s">
        <v>6</v>
      </c>
      <c r="D184">
        <v>6</v>
      </c>
    </row>
    <row r="185" spans="1:4" x14ac:dyDescent="0.35">
      <c r="A185">
        <v>5143</v>
      </c>
      <c r="B185" t="str">
        <f>TEXT(Table1[[#This Row],[fips code]],"00000")</f>
        <v>05143</v>
      </c>
      <c r="C185" t="s">
        <v>6</v>
      </c>
      <c r="D185">
        <v>2</v>
      </c>
    </row>
    <row r="186" spans="1:4" x14ac:dyDescent="0.35">
      <c r="A186">
        <v>5145</v>
      </c>
      <c r="B186" t="str">
        <f>TEXT(Table1[[#This Row],[fips code]],"00000")</f>
        <v>05145</v>
      </c>
      <c r="C186" t="s">
        <v>6</v>
      </c>
      <c r="D186">
        <v>5</v>
      </c>
    </row>
    <row r="187" spans="1:4" x14ac:dyDescent="0.35">
      <c r="A187">
        <v>5147</v>
      </c>
      <c r="B187" t="str">
        <f>TEXT(Table1[[#This Row],[fips code]],"00000")</f>
        <v>05147</v>
      </c>
      <c r="C187" t="s">
        <v>7</v>
      </c>
      <c r="D187">
        <v>10</v>
      </c>
    </row>
    <row r="188" spans="1:4" x14ac:dyDescent="0.35">
      <c r="A188">
        <v>5149</v>
      </c>
      <c r="B188" t="str">
        <f>TEXT(Table1[[#This Row],[fips code]],"00000")</f>
        <v>05149</v>
      </c>
      <c r="C188" t="s">
        <v>6</v>
      </c>
      <c r="D188">
        <v>5</v>
      </c>
    </row>
    <row r="189" spans="1:4" x14ac:dyDescent="0.35">
      <c r="A189">
        <v>6001</v>
      </c>
      <c r="B189" t="str">
        <f>TEXT(Table1[[#This Row],[fips code]],"00000")</f>
        <v>06001</v>
      </c>
      <c r="C189" t="s">
        <v>10</v>
      </c>
      <c r="D189">
        <v>1</v>
      </c>
    </row>
    <row r="190" spans="1:4" x14ac:dyDescent="0.35">
      <c r="A190">
        <v>6003</v>
      </c>
      <c r="B190" t="str">
        <f>TEXT(Table1[[#This Row],[fips code]],"00000")</f>
        <v>06003</v>
      </c>
      <c r="C190" t="s">
        <v>5</v>
      </c>
      <c r="D190">
        <v>4</v>
      </c>
    </row>
    <row r="191" spans="1:4" x14ac:dyDescent="0.35">
      <c r="A191">
        <v>6005</v>
      </c>
      <c r="B191" t="str">
        <f>TEXT(Table1[[#This Row],[fips code]],"00000")</f>
        <v>06005</v>
      </c>
      <c r="C191" t="s">
        <v>6</v>
      </c>
      <c r="D191">
        <v>4</v>
      </c>
    </row>
    <row r="192" spans="1:4" x14ac:dyDescent="0.35">
      <c r="A192">
        <v>6007</v>
      </c>
      <c r="B192" t="str">
        <f>TEXT(Table1[[#This Row],[fips code]],"00000")</f>
        <v>06007</v>
      </c>
      <c r="C192" t="s">
        <v>6</v>
      </c>
      <c r="D192">
        <v>2</v>
      </c>
    </row>
    <row r="193" spans="1:4" x14ac:dyDescent="0.35">
      <c r="A193">
        <v>6009</v>
      </c>
      <c r="B193" t="str">
        <f>TEXT(Table1[[#This Row],[fips code]],"00000")</f>
        <v>06009</v>
      </c>
      <c r="C193" t="s">
        <v>6</v>
      </c>
      <c r="D193">
        <v>6</v>
      </c>
    </row>
    <row r="194" spans="1:4" x14ac:dyDescent="0.35">
      <c r="A194">
        <v>6011</v>
      </c>
      <c r="B194" t="str">
        <f>TEXT(Table1[[#This Row],[fips code]],"00000")</f>
        <v>06011</v>
      </c>
      <c r="C194" t="s">
        <v>7</v>
      </c>
      <c r="D194">
        <v>4</v>
      </c>
    </row>
    <row r="195" spans="1:4" x14ac:dyDescent="0.35">
      <c r="A195">
        <v>6013</v>
      </c>
      <c r="B195" t="str">
        <f>TEXT(Table1[[#This Row],[fips code]],"00000")</f>
        <v>06013</v>
      </c>
      <c r="C195" t="s">
        <v>10</v>
      </c>
      <c r="D195">
        <v>1</v>
      </c>
    </row>
    <row r="196" spans="1:4" x14ac:dyDescent="0.35">
      <c r="A196">
        <v>6015</v>
      </c>
      <c r="B196" t="str">
        <f>TEXT(Table1[[#This Row],[fips code]],"00000")</f>
        <v>06015</v>
      </c>
      <c r="C196" t="s">
        <v>9</v>
      </c>
      <c r="D196">
        <v>8</v>
      </c>
    </row>
    <row r="197" spans="1:4" x14ac:dyDescent="0.35">
      <c r="A197">
        <v>6017</v>
      </c>
      <c r="B197" t="str">
        <f>TEXT(Table1[[#This Row],[fips code]],"00000")</f>
        <v>06017</v>
      </c>
      <c r="C197" t="s">
        <v>9</v>
      </c>
      <c r="D197">
        <v>1</v>
      </c>
    </row>
    <row r="198" spans="1:4" x14ac:dyDescent="0.35">
      <c r="A198">
        <v>6019</v>
      </c>
      <c r="B198" t="str">
        <f>TEXT(Table1[[#This Row],[fips code]],"00000")</f>
        <v>06019</v>
      </c>
      <c r="C198" t="s">
        <v>9</v>
      </c>
      <c r="D198">
        <v>2</v>
      </c>
    </row>
    <row r="199" spans="1:4" x14ac:dyDescent="0.35">
      <c r="A199">
        <v>6021</v>
      </c>
      <c r="B199" t="str">
        <f>TEXT(Table1[[#This Row],[fips code]],"00000")</f>
        <v>06021</v>
      </c>
      <c r="C199" t="s">
        <v>6</v>
      </c>
      <c r="D199">
        <v>6</v>
      </c>
    </row>
    <row r="200" spans="1:4" x14ac:dyDescent="0.35">
      <c r="A200">
        <v>6023</v>
      </c>
      <c r="B200" t="str">
        <f>TEXT(Table1[[#This Row],[fips code]],"00000")</f>
        <v>06023</v>
      </c>
      <c r="C200" t="s">
        <v>6</v>
      </c>
      <c r="D200">
        <v>8</v>
      </c>
    </row>
    <row r="201" spans="1:4" x14ac:dyDescent="0.35">
      <c r="A201">
        <v>6025</v>
      </c>
      <c r="B201" t="str">
        <f>TEXT(Table1[[#This Row],[fips code]],"00000")</f>
        <v>06025</v>
      </c>
      <c r="C201" t="s">
        <v>9</v>
      </c>
      <c r="D201">
        <v>2</v>
      </c>
    </row>
    <row r="202" spans="1:4" x14ac:dyDescent="0.35">
      <c r="A202">
        <v>6027</v>
      </c>
      <c r="B202" t="str">
        <f>TEXT(Table1[[#This Row],[fips code]],"00000")</f>
        <v>06027</v>
      </c>
      <c r="C202" t="s">
        <v>7</v>
      </c>
      <c r="D202">
        <v>11</v>
      </c>
    </row>
    <row r="203" spans="1:4" x14ac:dyDescent="0.35">
      <c r="A203">
        <v>6029</v>
      </c>
      <c r="B203" t="str">
        <f>TEXT(Table1[[#This Row],[fips code]],"00000")</f>
        <v>06029</v>
      </c>
      <c r="C203" t="s">
        <v>9</v>
      </c>
      <c r="D203">
        <v>2</v>
      </c>
    </row>
    <row r="204" spans="1:4" x14ac:dyDescent="0.35">
      <c r="A204">
        <v>6031</v>
      </c>
      <c r="B204" t="str">
        <f>TEXT(Table1[[#This Row],[fips code]],"00000")</f>
        <v>06031</v>
      </c>
      <c r="C204" t="s">
        <v>9</v>
      </c>
      <c r="D204">
        <v>2</v>
      </c>
    </row>
    <row r="205" spans="1:4" x14ac:dyDescent="0.35">
      <c r="A205">
        <v>6033</v>
      </c>
      <c r="B205" t="str">
        <f>TEXT(Table1[[#This Row],[fips code]],"00000")</f>
        <v>06033</v>
      </c>
      <c r="C205" t="s">
        <v>6</v>
      </c>
      <c r="D205">
        <v>5</v>
      </c>
    </row>
    <row r="206" spans="1:4" x14ac:dyDescent="0.35">
      <c r="A206">
        <v>6035</v>
      </c>
      <c r="B206" t="str">
        <f>TEXT(Table1[[#This Row],[fips code]],"00000")</f>
        <v>06035</v>
      </c>
      <c r="C206" t="s">
        <v>7</v>
      </c>
      <c r="D206">
        <v>8</v>
      </c>
    </row>
    <row r="207" spans="1:4" x14ac:dyDescent="0.35">
      <c r="A207">
        <v>6037</v>
      </c>
      <c r="B207" t="str">
        <f>TEXT(Table1[[#This Row],[fips code]],"00000")</f>
        <v>06037</v>
      </c>
      <c r="C207" t="s">
        <v>10</v>
      </c>
      <c r="D207">
        <v>1</v>
      </c>
    </row>
    <row r="208" spans="1:4" x14ac:dyDescent="0.35">
      <c r="A208">
        <v>6039</v>
      </c>
      <c r="B208" t="str">
        <f>TEXT(Table1[[#This Row],[fips code]],"00000")</f>
        <v>06039</v>
      </c>
      <c r="C208" t="s">
        <v>6</v>
      </c>
      <c r="D208">
        <v>2</v>
      </c>
    </row>
    <row r="209" spans="1:4" x14ac:dyDescent="0.35">
      <c r="A209">
        <v>6041</v>
      </c>
      <c r="B209" t="str">
        <f>TEXT(Table1[[#This Row],[fips code]],"00000")</f>
        <v>06041</v>
      </c>
      <c r="C209" t="s">
        <v>10</v>
      </c>
      <c r="D209">
        <v>1</v>
      </c>
    </row>
    <row r="210" spans="1:4" x14ac:dyDescent="0.35">
      <c r="A210">
        <v>6043</v>
      </c>
      <c r="B210" t="str">
        <f>TEXT(Table1[[#This Row],[fips code]],"00000")</f>
        <v>06043</v>
      </c>
      <c r="C210" t="s">
        <v>7</v>
      </c>
      <c r="D210">
        <v>7</v>
      </c>
    </row>
    <row r="211" spans="1:4" x14ac:dyDescent="0.35">
      <c r="A211">
        <v>6045</v>
      </c>
      <c r="B211" t="str">
        <f>TEXT(Table1[[#This Row],[fips code]],"00000")</f>
        <v>06045</v>
      </c>
      <c r="C211" t="s">
        <v>6</v>
      </c>
      <c r="D211">
        <v>5</v>
      </c>
    </row>
    <row r="212" spans="1:4" x14ac:dyDescent="0.35">
      <c r="A212">
        <v>6047</v>
      </c>
      <c r="B212" t="str">
        <f>TEXT(Table1[[#This Row],[fips code]],"00000")</f>
        <v>06047</v>
      </c>
      <c r="C212" t="s">
        <v>9</v>
      </c>
      <c r="D212">
        <v>2</v>
      </c>
    </row>
    <row r="213" spans="1:4" x14ac:dyDescent="0.35">
      <c r="A213">
        <v>6049</v>
      </c>
      <c r="B213" t="str">
        <f>TEXT(Table1[[#This Row],[fips code]],"00000")</f>
        <v>06049</v>
      </c>
      <c r="C213" t="s">
        <v>8</v>
      </c>
      <c r="D213">
        <v>6</v>
      </c>
    </row>
    <row r="214" spans="1:4" x14ac:dyDescent="0.35">
      <c r="A214">
        <v>6051</v>
      </c>
      <c r="B214" t="str">
        <f>TEXT(Table1[[#This Row],[fips code]],"00000")</f>
        <v>06051</v>
      </c>
      <c r="C214" t="s">
        <v>7</v>
      </c>
      <c r="D214">
        <v>11</v>
      </c>
    </row>
    <row r="215" spans="1:4" x14ac:dyDescent="0.35">
      <c r="A215">
        <v>6053</v>
      </c>
      <c r="B215" t="str">
        <f>TEXT(Table1[[#This Row],[fips code]],"00000")</f>
        <v>06053</v>
      </c>
      <c r="C215" t="s">
        <v>9</v>
      </c>
      <c r="D215">
        <v>2</v>
      </c>
    </row>
    <row r="216" spans="1:4" x14ac:dyDescent="0.35">
      <c r="A216">
        <v>6055</v>
      </c>
      <c r="B216" t="str">
        <f>TEXT(Table1[[#This Row],[fips code]],"00000")</f>
        <v>06055</v>
      </c>
      <c r="C216" t="s">
        <v>6</v>
      </c>
      <c r="D216">
        <v>2</v>
      </c>
    </row>
    <row r="217" spans="1:4" x14ac:dyDescent="0.35">
      <c r="A217">
        <v>6057</v>
      </c>
      <c r="B217" t="str">
        <f>TEXT(Table1[[#This Row],[fips code]],"00000")</f>
        <v>06057</v>
      </c>
      <c r="C217" t="s">
        <v>8</v>
      </c>
      <c r="D217">
        <v>3</v>
      </c>
    </row>
    <row r="218" spans="1:4" x14ac:dyDescent="0.35">
      <c r="A218">
        <v>6059</v>
      </c>
      <c r="B218" t="str">
        <f>TEXT(Table1[[#This Row],[fips code]],"00000")</f>
        <v>06059</v>
      </c>
      <c r="C218" t="s">
        <v>10</v>
      </c>
      <c r="D218">
        <v>1</v>
      </c>
    </row>
    <row r="219" spans="1:4" x14ac:dyDescent="0.35">
      <c r="A219">
        <v>6061</v>
      </c>
      <c r="B219" t="str">
        <f>TEXT(Table1[[#This Row],[fips code]],"00000")</f>
        <v>06061</v>
      </c>
      <c r="C219" t="s">
        <v>9</v>
      </c>
      <c r="D219">
        <v>1</v>
      </c>
    </row>
    <row r="220" spans="1:4" x14ac:dyDescent="0.35">
      <c r="A220">
        <v>6063</v>
      </c>
      <c r="B220" t="str">
        <f>TEXT(Table1[[#This Row],[fips code]],"00000")</f>
        <v>06063</v>
      </c>
      <c r="C220" t="s">
        <v>6</v>
      </c>
      <c r="D220">
        <v>12</v>
      </c>
    </row>
    <row r="221" spans="1:4" x14ac:dyDescent="0.35">
      <c r="A221">
        <v>6065</v>
      </c>
      <c r="B221" t="str">
        <f>TEXT(Table1[[#This Row],[fips code]],"00000")</f>
        <v>06065</v>
      </c>
      <c r="C221" t="s">
        <v>5</v>
      </c>
      <c r="D221">
        <v>1</v>
      </c>
    </row>
    <row r="222" spans="1:4" x14ac:dyDescent="0.35">
      <c r="A222">
        <v>6067</v>
      </c>
      <c r="B222" t="str">
        <f>TEXT(Table1[[#This Row],[fips code]],"00000")</f>
        <v>06067</v>
      </c>
      <c r="C222" t="s">
        <v>9</v>
      </c>
      <c r="D222">
        <v>1</v>
      </c>
    </row>
    <row r="223" spans="1:4" x14ac:dyDescent="0.35">
      <c r="A223">
        <v>6069</v>
      </c>
      <c r="B223" t="str">
        <f>TEXT(Table1[[#This Row],[fips code]],"00000")</f>
        <v>06069</v>
      </c>
      <c r="C223" t="s">
        <v>10</v>
      </c>
      <c r="D223">
        <v>1</v>
      </c>
    </row>
    <row r="224" spans="1:4" x14ac:dyDescent="0.35">
      <c r="A224">
        <v>6071</v>
      </c>
      <c r="B224" t="str">
        <f>TEXT(Table1[[#This Row],[fips code]],"00000")</f>
        <v>06071</v>
      </c>
      <c r="C224" t="s">
        <v>5</v>
      </c>
      <c r="D224">
        <v>1</v>
      </c>
    </row>
    <row r="225" spans="1:4" x14ac:dyDescent="0.35">
      <c r="A225">
        <v>6073</v>
      </c>
      <c r="B225" t="str">
        <f>TEXT(Table1[[#This Row],[fips code]],"00000")</f>
        <v>06073</v>
      </c>
      <c r="C225" t="s">
        <v>10</v>
      </c>
      <c r="D225">
        <v>1</v>
      </c>
    </row>
    <row r="226" spans="1:4" x14ac:dyDescent="0.35">
      <c r="A226">
        <v>6075</v>
      </c>
      <c r="B226" t="str">
        <f>TEXT(Table1[[#This Row],[fips code]],"00000")</f>
        <v>06075</v>
      </c>
      <c r="C226" t="s">
        <v>10</v>
      </c>
      <c r="D226">
        <v>1</v>
      </c>
    </row>
    <row r="227" spans="1:4" x14ac:dyDescent="0.35">
      <c r="A227">
        <v>6077</v>
      </c>
      <c r="B227" t="str">
        <f>TEXT(Table1[[#This Row],[fips code]],"00000")</f>
        <v>06077</v>
      </c>
      <c r="C227" t="s">
        <v>9</v>
      </c>
      <c r="D227">
        <v>2</v>
      </c>
    </row>
    <row r="228" spans="1:4" x14ac:dyDescent="0.35">
      <c r="A228">
        <v>6079</v>
      </c>
      <c r="B228" t="str">
        <f>TEXT(Table1[[#This Row],[fips code]],"00000")</f>
        <v>06079</v>
      </c>
      <c r="C228" t="s">
        <v>6</v>
      </c>
      <c r="D228">
        <v>2</v>
      </c>
    </row>
    <row r="229" spans="1:4" x14ac:dyDescent="0.35">
      <c r="A229">
        <v>6081</v>
      </c>
      <c r="B229" t="str">
        <f>TEXT(Table1[[#This Row],[fips code]],"00000")</f>
        <v>06081</v>
      </c>
      <c r="C229" t="s">
        <v>10</v>
      </c>
      <c r="D229">
        <v>1</v>
      </c>
    </row>
    <row r="230" spans="1:4" x14ac:dyDescent="0.35">
      <c r="A230">
        <v>6083</v>
      </c>
      <c r="B230" t="str">
        <f>TEXT(Table1[[#This Row],[fips code]],"00000")</f>
        <v>06083</v>
      </c>
      <c r="C230" t="s">
        <v>9</v>
      </c>
      <c r="D230">
        <v>2</v>
      </c>
    </row>
    <row r="231" spans="1:4" x14ac:dyDescent="0.35">
      <c r="A231">
        <v>6085</v>
      </c>
      <c r="B231" t="str">
        <f>TEXT(Table1[[#This Row],[fips code]],"00000")</f>
        <v>06085</v>
      </c>
      <c r="C231" t="s">
        <v>10</v>
      </c>
      <c r="D231">
        <v>1</v>
      </c>
    </row>
    <row r="232" spans="1:4" x14ac:dyDescent="0.35">
      <c r="A232">
        <v>6087</v>
      </c>
      <c r="B232" t="str">
        <f>TEXT(Table1[[#This Row],[fips code]],"00000")</f>
        <v>06087</v>
      </c>
      <c r="C232" t="s">
        <v>9</v>
      </c>
      <c r="D232">
        <v>2</v>
      </c>
    </row>
    <row r="233" spans="1:4" x14ac:dyDescent="0.35">
      <c r="A233">
        <v>6089</v>
      </c>
      <c r="B233" t="str">
        <f>TEXT(Table1[[#This Row],[fips code]],"00000")</f>
        <v>06089</v>
      </c>
      <c r="C233" t="s">
        <v>6</v>
      </c>
      <c r="D233">
        <v>2</v>
      </c>
    </row>
    <row r="234" spans="1:4" x14ac:dyDescent="0.35">
      <c r="A234">
        <v>6091</v>
      </c>
      <c r="B234" t="str">
        <f>TEXT(Table1[[#This Row],[fips code]],"00000")</f>
        <v>06091</v>
      </c>
      <c r="C234" t="s">
        <v>5</v>
      </c>
      <c r="D234">
        <v>7</v>
      </c>
    </row>
    <row r="235" spans="1:4" x14ac:dyDescent="0.35">
      <c r="A235">
        <v>6093</v>
      </c>
      <c r="B235" t="str">
        <f>TEXT(Table1[[#This Row],[fips code]],"00000")</f>
        <v>06093</v>
      </c>
      <c r="C235" t="s">
        <v>6</v>
      </c>
      <c r="D235">
        <v>6</v>
      </c>
    </row>
    <row r="236" spans="1:4" x14ac:dyDescent="0.35">
      <c r="A236">
        <v>6095</v>
      </c>
      <c r="B236" t="str">
        <f>TEXT(Table1[[#This Row],[fips code]],"00000")</f>
        <v>06095</v>
      </c>
      <c r="C236" t="s">
        <v>5</v>
      </c>
      <c r="D236">
        <v>2</v>
      </c>
    </row>
    <row r="237" spans="1:4" x14ac:dyDescent="0.35">
      <c r="A237">
        <v>6097</v>
      </c>
      <c r="B237" t="str">
        <f>TEXT(Table1[[#This Row],[fips code]],"00000")</f>
        <v>06097</v>
      </c>
      <c r="C237" t="s">
        <v>6</v>
      </c>
      <c r="D237">
        <v>2</v>
      </c>
    </row>
    <row r="238" spans="1:4" x14ac:dyDescent="0.35">
      <c r="A238">
        <v>6099</v>
      </c>
      <c r="B238" t="str">
        <f>TEXT(Table1[[#This Row],[fips code]],"00000")</f>
        <v>06099</v>
      </c>
      <c r="C238" t="s">
        <v>9</v>
      </c>
      <c r="D238">
        <v>2</v>
      </c>
    </row>
    <row r="239" spans="1:4" x14ac:dyDescent="0.35">
      <c r="A239">
        <v>6101</v>
      </c>
      <c r="B239" t="str">
        <f>TEXT(Table1[[#This Row],[fips code]],"00000")</f>
        <v>06101</v>
      </c>
      <c r="C239" t="s">
        <v>9</v>
      </c>
      <c r="D239">
        <v>2</v>
      </c>
    </row>
    <row r="240" spans="1:4" x14ac:dyDescent="0.35">
      <c r="A240">
        <v>6103</v>
      </c>
      <c r="B240" t="str">
        <f>TEXT(Table1[[#This Row],[fips code]],"00000")</f>
        <v>06103</v>
      </c>
      <c r="C240" t="s">
        <v>6</v>
      </c>
      <c r="D240">
        <v>5</v>
      </c>
    </row>
    <row r="241" spans="1:4" x14ac:dyDescent="0.35">
      <c r="A241">
        <v>6105</v>
      </c>
      <c r="B241" t="str">
        <f>TEXT(Table1[[#This Row],[fips code]],"00000")</f>
        <v>06105</v>
      </c>
      <c r="C241" t="s">
        <v>7</v>
      </c>
      <c r="D241">
        <v>6</v>
      </c>
    </row>
    <row r="242" spans="1:4" x14ac:dyDescent="0.35">
      <c r="A242">
        <v>6107</v>
      </c>
      <c r="B242" t="str">
        <f>TEXT(Table1[[#This Row],[fips code]],"00000")</f>
        <v>06107</v>
      </c>
      <c r="C242" t="s">
        <v>9</v>
      </c>
      <c r="D242">
        <v>2</v>
      </c>
    </row>
    <row r="243" spans="1:4" x14ac:dyDescent="0.35">
      <c r="A243">
        <v>6109</v>
      </c>
      <c r="B243" t="str">
        <f>TEXT(Table1[[#This Row],[fips code]],"00000")</f>
        <v>06109</v>
      </c>
      <c r="C243" t="s">
        <v>7</v>
      </c>
      <c r="D243">
        <v>5</v>
      </c>
    </row>
    <row r="244" spans="1:4" x14ac:dyDescent="0.35">
      <c r="A244">
        <v>6111</v>
      </c>
      <c r="B244" t="str">
        <f>TEXT(Table1[[#This Row],[fips code]],"00000")</f>
        <v>06111</v>
      </c>
      <c r="C244" t="s">
        <v>9</v>
      </c>
      <c r="D244">
        <v>2</v>
      </c>
    </row>
    <row r="245" spans="1:4" x14ac:dyDescent="0.35">
      <c r="A245">
        <v>6113</v>
      </c>
      <c r="B245" t="str">
        <f>TEXT(Table1[[#This Row],[fips code]],"00000")</f>
        <v>06113</v>
      </c>
      <c r="C245" t="s">
        <v>9</v>
      </c>
      <c r="D245">
        <v>1</v>
      </c>
    </row>
    <row r="246" spans="1:4" x14ac:dyDescent="0.35">
      <c r="A246">
        <v>6115</v>
      </c>
      <c r="B246" t="str">
        <f>TEXT(Table1[[#This Row],[fips code]],"00000")</f>
        <v>06115</v>
      </c>
      <c r="C246" t="s">
        <v>9</v>
      </c>
      <c r="D246">
        <v>2</v>
      </c>
    </row>
    <row r="247" spans="1:4" x14ac:dyDescent="0.35">
      <c r="A247">
        <v>8001</v>
      </c>
      <c r="B247" t="str">
        <f>TEXT(Table1[[#This Row],[fips code]],"00000")</f>
        <v>08001</v>
      </c>
      <c r="C247" t="s">
        <v>9</v>
      </c>
      <c r="D247">
        <v>1</v>
      </c>
    </row>
    <row r="248" spans="1:4" x14ac:dyDescent="0.35">
      <c r="A248">
        <v>8003</v>
      </c>
      <c r="B248" t="str">
        <f>TEXT(Table1[[#This Row],[fips code]],"00000")</f>
        <v>08003</v>
      </c>
      <c r="C248" t="s">
        <v>7</v>
      </c>
      <c r="D248">
        <v>11</v>
      </c>
    </row>
    <row r="249" spans="1:4" x14ac:dyDescent="0.35">
      <c r="A249">
        <v>8005</v>
      </c>
      <c r="B249" t="str">
        <f>TEXT(Table1[[#This Row],[fips code]],"00000")</f>
        <v>08005</v>
      </c>
      <c r="C249" t="s">
        <v>9</v>
      </c>
      <c r="D249">
        <v>1</v>
      </c>
    </row>
    <row r="250" spans="1:4" x14ac:dyDescent="0.35">
      <c r="A250">
        <v>8007</v>
      </c>
      <c r="B250" t="str">
        <f>TEXT(Table1[[#This Row],[fips code]],"00000")</f>
        <v>08007</v>
      </c>
      <c r="C250" t="s">
        <v>7</v>
      </c>
      <c r="D250">
        <v>10</v>
      </c>
    </row>
    <row r="251" spans="1:4" x14ac:dyDescent="0.35">
      <c r="A251">
        <v>8009</v>
      </c>
      <c r="B251" t="str">
        <f>TEXT(Table1[[#This Row],[fips code]],"00000")</f>
        <v>08009</v>
      </c>
      <c r="C251" t="s">
        <v>8</v>
      </c>
      <c r="D251">
        <v>12</v>
      </c>
    </row>
    <row r="252" spans="1:4" x14ac:dyDescent="0.35">
      <c r="A252">
        <v>8011</v>
      </c>
      <c r="B252" t="str">
        <f>TEXT(Table1[[#This Row],[fips code]],"00000")</f>
        <v>08011</v>
      </c>
      <c r="C252" t="s">
        <v>5</v>
      </c>
      <c r="D252">
        <v>12</v>
      </c>
    </row>
    <row r="253" spans="1:4" x14ac:dyDescent="0.35">
      <c r="A253">
        <v>8013</v>
      </c>
      <c r="B253" t="str">
        <f>TEXT(Table1[[#This Row],[fips code]],"00000")</f>
        <v>08013</v>
      </c>
      <c r="C253" t="s">
        <v>6</v>
      </c>
      <c r="D253">
        <v>2</v>
      </c>
    </row>
    <row r="254" spans="1:4" x14ac:dyDescent="0.35">
      <c r="A254">
        <v>8014</v>
      </c>
      <c r="B254" t="str">
        <f>TEXT(Table1[[#This Row],[fips code]],"00000")</f>
        <v>08014</v>
      </c>
      <c r="C254" t="s">
        <v>9</v>
      </c>
      <c r="D254">
        <v>1</v>
      </c>
    </row>
    <row r="255" spans="1:4" x14ac:dyDescent="0.35">
      <c r="A255">
        <v>8015</v>
      </c>
      <c r="B255" t="str">
        <f>TEXT(Table1[[#This Row],[fips code]],"00000")</f>
        <v>08015</v>
      </c>
      <c r="C255" t="s">
        <v>6</v>
      </c>
      <c r="D255">
        <v>11</v>
      </c>
    </row>
    <row r="256" spans="1:4" x14ac:dyDescent="0.35">
      <c r="A256">
        <v>8017</v>
      </c>
      <c r="B256" t="str">
        <f>TEXT(Table1[[#This Row],[fips code]],"00000")</f>
        <v>08017</v>
      </c>
      <c r="C256" t="s">
        <v>5</v>
      </c>
      <c r="D256">
        <v>12</v>
      </c>
    </row>
    <row r="257" spans="1:4" x14ac:dyDescent="0.35">
      <c r="A257">
        <v>8019</v>
      </c>
      <c r="B257" t="str">
        <f>TEXT(Table1[[#This Row],[fips code]],"00000")</f>
        <v>08019</v>
      </c>
      <c r="C257" t="s">
        <v>9</v>
      </c>
      <c r="D257">
        <v>1</v>
      </c>
    </row>
    <row r="258" spans="1:4" x14ac:dyDescent="0.35">
      <c r="A258">
        <v>8021</v>
      </c>
      <c r="B258" t="str">
        <f>TEXT(Table1[[#This Row],[fips code]],"00000")</f>
        <v>08021</v>
      </c>
      <c r="C258" t="s">
        <v>7</v>
      </c>
      <c r="D258">
        <v>12</v>
      </c>
    </row>
    <row r="259" spans="1:4" x14ac:dyDescent="0.35">
      <c r="A259">
        <v>8023</v>
      </c>
      <c r="B259" t="str">
        <f>TEXT(Table1[[#This Row],[fips code]],"00000")</f>
        <v>08023</v>
      </c>
      <c r="C259" t="s">
        <v>6</v>
      </c>
      <c r="D259">
        <v>12</v>
      </c>
    </row>
    <row r="260" spans="1:4" x14ac:dyDescent="0.35">
      <c r="A260">
        <v>8025</v>
      </c>
      <c r="B260" t="str">
        <f>TEXT(Table1[[#This Row],[fips code]],"00000")</f>
        <v>08025</v>
      </c>
      <c r="C260" t="s">
        <v>5</v>
      </c>
      <c r="D260">
        <v>7</v>
      </c>
    </row>
    <row r="261" spans="1:4" x14ac:dyDescent="0.35">
      <c r="A261">
        <v>8027</v>
      </c>
      <c r="B261" t="str">
        <f>TEXT(Table1[[#This Row],[fips code]],"00000")</f>
        <v>08027</v>
      </c>
      <c r="C261" t="s">
        <v>5</v>
      </c>
      <c r="D261">
        <v>7</v>
      </c>
    </row>
    <row r="262" spans="1:4" x14ac:dyDescent="0.35">
      <c r="A262">
        <v>8029</v>
      </c>
      <c r="B262" t="str">
        <f>TEXT(Table1[[#This Row],[fips code]],"00000")</f>
        <v>08029</v>
      </c>
      <c r="C262" t="s">
        <v>6</v>
      </c>
      <c r="D262">
        <v>6</v>
      </c>
    </row>
    <row r="263" spans="1:4" x14ac:dyDescent="0.35">
      <c r="A263">
        <v>8031</v>
      </c>
      <c r="B263" t="str">
        <f>TEXT(Table1[[#This Row],[fips code]],"00000")</f>
        <v>08031</v>
      </c>
      <c r="C263" t="s">
        <v>9</v>
      </c>
      <c r="D263">
        <v>1</v>
      </c>
    </row>
    <row r="264" spans="1:4" x14ac:dyDescent="0.35">
      <c r="A264">
        <v>8033</v>
      </c>
      <c r="B264" t="str">
        <f>TEXT(Table1[[#This Row],[fips code]],"00000")</f>
        <v>08033</v>
      </c>
      <c r="C264" t="s">
        <v>5</v>
      </c>
      <c r="D264">
        <v>12</v>
      </c>
    </row>
    <row r="265" spans="1:4" x14ac:dyDescent="0.35">
      <c r="A265">
        <v>8035</v>
      </c>
      <c r="B265" t="str">
        <f>TEXT(Table1[[#This Row],[fips code]],"00000")</f>
        <v>08035</v>
      </c>
      <c r="C265" t="s">
        <v>9</v>
      </c>
      <c r="D265">
        <v>1</v>
      </c>
    </row>
    <row r="266" spans="1:4" x14ac:dyDescent="0.35">
      <c r="A266">
        <v>8037</v>
      </c>
      <c r="B266" t="str">
        <f>TEXT(Table1[[#This Row],[fips code]],"00000")</f>
        <v>08037</v>
      </c>
      <c r="C266" t="s">
        <v>8</v>
      </c>
      <c r="D266">
        <v>8</v>
      </c>
    </row>
    <row r="267" spans="1:4" x14ac:dyDescent="0.35">
      <c r="A267">
        <v>8039</v>
      </c>
      <c r="B267" t="str">
        <f>TEXT(Table1[[#This Row],[fips code]],"00000")</f>
        <v>08039</v>
      </c>
      <c r="C267" t="s">
        <v>9</v>
      </c>
      <c r="D267">
        <v>1</v>
      </c>
    </row>
    <row r="268" spans="1:4" x14ac:dyDescent="0.35">
      <c r="A268">
        <v>8041</v>
      </c>
      <c r="B268" t="str">
        <f>TEXT(Table1[[#This Row],[fips code]],"00000")</f>
        <v>08041</v>
      </c>
      <c r="C268" t="s">
        <v>6</v>
      </c>
      <c r="D268">
        <v>2</v>
      </c>
    </row>
    <row r="269" spans="1:4" x14ac:dyDescent="0.35">
      <c r="A269">
        <v>8043</v>
      </c>
      <c r="B269" t="str">
        <f>TEXT(Table1[[#This Row],[fips code]],"00000")</f>
        <v>08043</v>
      </c>
      <c r="C269" t="s">
        <v>8</v>
      </c>
      <c r="D269">
        <v>5</v>
      </c>
    </row>
    <row r="270" spans="1:4" x14ac:dyDescent="0.35">
      <c r="A270">
        <v>8045</v>
      </c>
      <c r="B270" t="str">
        <f>TEXT(Table1[[#This Row],[fips code]],"00000")</f>
        <v>08045</v>
      </c>
      <c r="C270" t="s">
        <v>6</v>
      </c>
      <c r="D270">
        <v>8</v>
      </c>
    </row>
    <row r="271" spans="1:4" x14ac:dyDescent="0.35">
      <c r="A271">
        <v>8047</v>
      </c>
      <c r="B271" t="str">
        <f>TEXT(Table1[[#This Row],[fips code]],"00000")</f>
        <v>08047</v>
      </c>
      <c r="C271" t="s">
        <v>9</v>
      </c>
      <c r="D271">
        <v>1</v>
      </c>
    </row>
    <row r="272" spans="1:4" x14ac:dyDescent="0.35">
      <c r="A272">
        <v>8049</v>
      </c>
      <c r="B272" t="str">
        <f>TEXT(Table1[[#This Row],[fips code]],"00000")</f>
        <v>08049</v>
      </c>
      <c r="C272" t="s">
        <v>7</v>
      </c>
      <c r="D272">
        <v>10</v>
      </c>
    </row>
    <row r="273" spans="1:4" x14ac:dyDescent="0.35">
      <c r="A273">
        <v>8051</v>
      </c>
      <c r="B273" t="str">
        <f>TEXT(Table1[[#This Row],[fips code]],"00000")</f>
        <v>08051</v>
      </c>
      <c r="C273" t="s">
        <v>8</v>
      </c>
      <c r="D273">
        <v>11</v>
      </c>
    </row>
    <row r="274" spans="1:4" x14ac:dyDescent="0.35">
      <c r="A274">
        <v>8053</v>
      </c>
      <c r="B274" t="str">
        <f>TEXT(Table1[[#This Row],[fips code]],"00000")</f>
        <v>08053</v>
      </c>
      <c r="C274" t="s">
        <v>5</v>
      </c>
      <c r="D274">
        <v>12</v>
      </c>
    </row>
    <row r="275" spans="1:4" x14ac:dyDescent="0.35">
      <c r="A275">
        <v>8055</v>
      </c>
      <c r="B275" t="str">
        <f>TEXT(Table1[[#This Row],[fips code]],"00000")</f>
        <v>08055</v>
      </c>
      <c r="C275" t="s">
        <v>6</v>
      </c>
      <c r="D275">
        <v>6</v>
      </c>
    </row>
    <row r="276" spans="1:4" x14ac:dyDescent="0.35">
      <c r="A276">
        <v>8057</v>
      </c>
      <c r="B276" t="str">
        <f>TEXT(Table1[[#This Row],[fips code]],"00000")</f>
        <v>08057</v>
      </c>
      <c r="C276" t="s">
        <v>5</v>
      </c>
      <c r="D276">
        <v>10</v>
      </c>
    </row>
    <row r="277" spans="1:4" x14ac:dyDescent="0.35">
      <c r="A277">
        <v>8059</v>
      </c>
      <c r="B277" t="str">
        <f>TEXT(Table1[[#This Row],[fips code]],"00000")</f>
        <v>08059</v>
      </c>
      <c r="C277" t="s">
        <v>9</v>
      </c>
      <c r="D277">
        <v>1</v>
      </c>
    </row>
    <row r="278" spans="1:4" x14ac:dyDescent="0.35">
      <c r="A278">
        <v>8061</v>
      </c>
      <c r="B278" t="str">
        <f>TEXT(Table1[[#This Row],[fips code]],"00000")</f>
        <v>08061</v>
      </c>
      <c r="C278" t="s">
        <v>5</v>
      </c>
      <c r="D278">
        <v>12</v>
      </c>
    </row>
    <row r="279" spans="1:4" x14ac:dyDescent="0.35">
      <c r="A279">
        <v>8063</v>
      </c>
      <c r="B279" t="str">
        <f>TEXT(Table1[[#This Row],[fips code]],"00000")</f>
        <v>08063</v>
      </c>
      <c r="C279" t="s">
        <v>7</v>
      </c>
      <c r="D279">
        <v>11</v>
      </c>
    </row>
    <row r="280" spans="1:4" x14ac:dyDescent="0.35">
      <c r="A280">
        <v>8065</v>
      </c>
      <c r="B280" t="str">
        <f>TEXT(Table1[[#This Row],[fips code]],"00000")</f>
        <v>08065</v>
      </c>
      <c r="C280" t="s">
        <v>5</v>
      </c>
      <c r="D280">
        <v>4</v>
      </c>
    </row>
    <row r="281" spans="1:4" x14ac:dyDescent="0.35">
      <c r="A281">
        <v>8067</v>
      </c>
      <c r="B281" t="str">
        <f>TEXT(Table1[[#This Row],[fips code]],"00000")</f>
        <v>08067</v>
      </c>
      <c r="C281" t="s">
        <v>6</v>
      </c>
      <c r="D281">
        <v>5</v>
      </c>
    </row>
    <row r="282" spans="1:4" x14ac:dyDescent="0.35">
      <c r="A282">
        <v>8069</v>
      </c>
      <c r="B282" t="str">
        <f>TEXT(Table1[[#This Row],[fips code]],"00000")</f>
        <v>08069</v>
      </c>
      <c r="C282" t="s">
        <v>6</v>
      </c>
      <c r="D282">
        <v>2</v>
      </c>
    </row>
    <row r="283" spans="1:4" x14ac:dyDescent="0.35">
      <c r="A283">
        <v>8071</v>
      </c>
      <c r="B283" t="str">
        <f>TEXT(Table1[[#This Row],[fips code]],"00000")</f>
        <v>08071</v>
      </c>
      <c r="C283" t="s">
        <v>6</v>
      </c>
      <c r="D283">
        <v>11</v>
      </c>
    </row>
    <row r="284" spans="1:4" x14ac:dyDescent="0.35">
      <c r="A284">
        <v>8073</v>
      </c>
      <c r="B284" t="str">
        <f>TEXT(Table1[[#This Row],[fips code]],"00000")</f>
        <v>08073</v>
      </c>
      <c r="C284" t="s">
        <v>7</v>
      </c>
      <c r="D284">
        <v>7</v>
      </c>
    </row>
    <row r="285" spans="1:4" x14ac:dyDescent="0.35">
      <c r="A285">
        <v>8075</v>
      </c>
      <c r="B285" t="str">
        <f>TEXT(Table1[[#This Row],[fips code]],"00000")</f>
        <v>08075</v>
      </c>
      <c r="C285" t="s">
        <v>7</v>
      </c>
      <c r="D285">
        <v>8</v>
      </c>
    </row>
    <row r="286" spans="1:4" x14ac:dyDescent="0.35">
      <c r="A286">
        <v>8077</v>
      </c>
      <c r="B286" t="str">
        <f>TEXT(Table1[[#This Row],[fips code]],"00000")</f>
        <v>08077</v>
      </c>
      <c r="C286" t="s">
        <v>9</v>
      </c>
      <c r="D286">
        <v>2</v>
      </c>
    </row>
    <row r="287" spans="1:4" x14ac:dyDescent="0.35">
      <c r="A287">
        <v>8079</v>
      </c>
      <c r="B287" t="str">
        <f>TEXT(Table1[[#This Row],[fips code]],"00000")</f>
        <v>08079</v>
      </c>
      <c r="C287" t="s">
        <v>5</v>
      </c>
      <c r="D287">
        <v>12</v>
      </c>
    </row>
    <row r="288" spans="1:4" x14ac:dyDescent="0.35">
      <c r="A288">
        <v>8081</v>
      </c>
      <c r="B288" t="str">
        <f>TEXT(Table1[[#This Row],[fips code]],"00000")</f>
        <v>08081</v>
      </c>
      <c r="C288" t="s">
        <v>6</v>
      </c>
      <c r="D288">
        <v>8</v>
      </c>
    </row>
    <row r="289" spans="1:4" x14ac:dyDescent="0.35">
      <c r="A289">
        <v>8083</v>
      </c>
      <c r="B289" t="str">
        <f>TEXT(Table1[[#This Row],[fips code]],"00000")</f>
        <v>08083</v>
      </c>
      <c r="C289" t="s">
        <v>6</v>
      </c>
      <c r="D289">
        <v>6</v>
      </c>
    </row>
    <row r="290" spans="1:4" x14ac:dyDescent="0.35">
      <c r="A290">
        <v>8085</v>
      </c>
      <c r="B290" t="str">
        <f>TEXT(Table1[[#This Row],[fips code]],"00000")</f>
        <v>08085</v>
      </c>
      <c r="C290" t="s">
        <v>6</v>
      </c>
      <c r="D290">
        <v>5</v>
      </c>
    </row>
    <row r="291" spans="1:4" x14ac:dyDescent="0.35">
      <c r="A291">
        <v>8087</v>
      </c>
      <c r="B291" t="str">
        <f>TEXT(Table1[[#This Row],[fips code]],"00000")</f>
        <v>08087</v>
      </c>
      <c r="C291" t="s">
        <v>6</v>
      </c>
      <c r="D291">
        <v>3</v>
      </c>
    </row>
    <row r="292" spans="1:4" x14ac:dyDescent="0.35">
      <c r="A292">
        <v>8089</v>
      </c>
      <c r="B292" t="str">
        <f>TEXT(Table1[[#This Row],[fips code]],"00000")</f>
        <v>08089</v>
      </c>
      <c r="C292" t="s">
        <v>6</v>
      </c>
      <c r="D292">
        <v>6</v>
      </c>
    </row>
    <row r="293" spans="1:4" x14ac:dyDescent="0.35">
      <c r="A293">
        <v>8091</v>
      </c>
      <c r="B293" t="str">
        <f>TEXT(Table1[[#This Row],[fips code]],"00000")</f>
        <v>08091</v>
      </c>
      <c r="C293" t="s">
        <v>5</v>
      </c>
      <c r="D293">
        <v>10</v>
      </c>
    </row>
    <row r="294" spans="1:4" x14ac:dyDescent="0.35">
      <c r="A294">
        <v>8093</v>
      </c>
      <c r="B294" t="str">
        <f>TEXT(Table1[[#This Row],[fips code]],"00000")</f>
        <v>08093</v>
      </c>
      <c r="C294" t="s">
        <v>9</v>
      </c>
      <c r="D294">
        <v>1</v>
      </c>
    </row>
    <row r="295" spans="1:4" x14ac:dyDescent="0.35">
      <c r="A295">
        <v>8095</v>
      </c>
      <c r="B295" t="str">
        <f>TEXT(Table1[[#This Row],[fips code]],"00000")</f>
        <v>08095</v>
      </c>
      <c r="C295" t="s">
        <v>7</v>
      </c>
      <c r="D295">
        <v>10</v>
      </c>
    </row>
    <row r="296" spans="1:4" x14ac:dyDescent="0.35">
      <c r="A296">
        <v>8097</v>
      </c>
      <c r="B296" t="str">
        <f>TEXT(Table1[[#This Row],[fips code]],"00000")</f>
        <v>08097</v>
      </c>
      <c r="C296" t="s">
        <v>6</v>
      </c>
      <c r="D296">
        <v>8</v>
      </c>
    </row>
    <row r="297" spans="1:4" x14ac:dyDescent="0.35">
      <c r="A297">
        <v>8099</v>
      </c>
      <c r="B297" t="str">
        <f>TEXT(Table1[[#This Row],[fips code]],"00000")</f>
        <v>08099</v>
      </c>
      <c r="C297" t="s">
        <v>6</v>
      </c>
      <c r="D297">
        <v>11</v>
      </c>
    </row>
    <row r="298" spans="1:4" x14ac:dyDescent="0.35">
      <c r="A298">
        <v>8101</v>
      </c>
      <c r="B298" t="str">
        <f>TEXT(Table1[[#This Row],[fips code]],"00000")</f>
        <v>08101</v>
      </c>
      <c r="C298" t="s">
        <v>9</v>
      </c>
      <c r="D298">
        <v>2</v>
      </c>
    </row>
    <row r="299" spans="1:4" x14ac:dyDescent="0.35">
      <c r="A299">
        <v>8103</v>
      </c>
      <c r="B299" t="str">
        <f>TEXT(Table1[[#This Row],[fips code]],"00000")</f>
        <v>08103</v>
      </c>
      <c r="C299" t="s">
        <v>6</v>
      </c>
      <c r="D299">
        <v>10</v>
      </c>
    </row>
    <row r="300" spans="1:4" x14ac:dyDescent="0.35">
      <c r="A300">
        <v>8105</v>
      </c>
      <c r="B300" t="str">
        <f>TEXT(Table1[[#This Row],[fips code]],"00000")</f>
        <v>08105</v>
      </c>
      <c r="C300" t="s">
        <v>7</v>
      </c>
      <c r="D300">
        <v>11</v>
      </c>
    </row>
    <row r="301" spans="1:4" x14ac:dyDescent="0.35">
      <c r="A301">
        <v>8107</v>
      </c>
      <c r="B301" t="str">
        <f>TEXT(Table1[[#This Row],[fips code]],"00000")</f>
        <v>08107</v>
      </c>
      <c r="C301" t="s">
        <v>6</v>
      </c>
      <c r="D301">
        <v>8</v>
      </c>
    </row>
    <row r="302" spans="1:4" x14ac:dyDescent="0.35">
      <c r="A302">
        <v>8109</v>
      </c>
      <c r="B302" t="str">
        <f>TEXT(Table1[[#This Row],[fips code]],"00000")</f>
        <v>08109</v>
      </c>
      <c r="C302" t="s">
        <v>7</v>
      </c>
      <c r="D302">
        <v>12</v>
      </c>
    </row>
    <row r="303" spans="1:4" x14ac:dyDescent="0.35">
      <c r="A303">
        <v>8111</v>
      </c>
      <c r="B303" t="str">
        <f>TEXT(Table1[[#This Row],[fips code]],"00000")</f>
        <v>08111</v>
      </c>
      <c r="C303" t="s">
        <v>5</v>
      </c>
      <c r="D303">
        <v>10</v>
      </c>
    </row>
    <row r="304" spans="1:4" x14ac:dyDescent="0.35">
      <c r="A304">
        <v>8113</v>
      </c>
      <c r="B304" t="str">
        <f>TEXT(Table1[[#This Row],[fips code]],"00000")</f>
        <v>08113</v>
      </c>
      <c r="C304" t="s">
        <v>8</v>
      </c>
      <c r="D304">
        <v>12</v>
      </c>
    </row>
    <row r="305" spans="1:4" x14ac:dyDescent="0.35">
      <c r="A305">
        <v>8115</v>
      </c>
      <c r="B305" t="str">
        <f>TEXT(Table1[[#This Row],[fips code]],"00000")</f>
        <v>08115</v>
      </c>
      <c r="C305" t="s">
        <v>5</v>
      </c>
      <c r="D305">
        <v>10</v>
      </c>
    </row>
    <row r="306" spans="1:4" x14ac:dyDescent="0.35">
      <c r="A306">
        <v>8117</v>
      </c>
      <c r="B306" t="str">
        <f>TEXT(Table1[[#This Row],[fips code]],"00000")</f>
        <v>08117</v>
      </c>
      <c r="C306" t="s">
        <v>7</v>
      </c>
      <c r="D306">
        <v>8</v>
      </c>
    </row>
    <row r="307" spans="1:4" x14ac:dyDescent="0.35">
      <c r="A307">
        <v>8119</v>
      </c>
      <c r="B307" t="str">
        <f>TEXT(Table1[[#This Row],[fips code]],"00000")</f>
        <v>08119</v>
      </c>
      <c r="C307" t="s">
        <v>6</v>
      </c>
      <c r="D307">
        <v>2</v>
      </c>
    </row>
    <row r="308" spans="1:4" x14ac:dyDescent="0.35">
      <c r="A308">
        <v>8121</v>
      </c>
      <c r="B308" t="str">
        <f>TEXT(Table1[[#This Row],[fips code]],"00000")</f>
        <v>08121</v>
      </c>
      <c r="C308" t="s">
        <v>8</v>
      </c>
      <c r="D308">
        <v>10</v>
      </c>
    </row>
    <row r="309" spans="1:4" x14ac:dyDescent="0.35">
      <c r="A309">
        <v>8123</v>
      </c>
      <c r="B309" t="str">
        <f>TEXT(Table1[[#This Row],[fips code]],"00000")</f>
        <v>08123</v>
      </c>
      <c r="C309" t="s">
        <v>6</v>
      </c>
      <c r="D309">
        <v>2</v>
      </c>
    </row>
    <row r="310" spans="1:4" x14ac:dyDescent="0.35">
      <c r="A310">
        <v>8125</v>
      </c>
      <c r="B310" t="str">
        <f>TEXT(Table1[[#This Row],[fips code]],"00000")</f>
        <v>08125</v>
      </c>
      <c r="C310" t="s">
        <v>6</v>
      </c>
      <c r="D310">
        <v>11</v>
      </c>
    </row>
    <row r="311" spans="1:4" x14ac:dyDescent="0.35">
      <c r="A311">
        <v>9001</v>
      </c>
      <c r="B311" t="str">
        <f>TEXT(Table1[[#This Row],[fips code]],"00000")</f>
        <v>09001</v>
      </c>
      <c r="C311" t="s">
        <v>9</v>
      </c>
      <c r="D311">
        <v>2</v>
      </c>
    </row>
    <row r="312" spans="1:4" x14ac:dyDescent="0.35">
      <c r="A312">
        <v>9003</v>
      </c>
      <c r="B312" t="str">
        <f>TEXT(Table1[[#This Row],[fips code]],"00000")</f>
        <v>09003</v>
      </c>
      <c r="C312" t="s">
        <v>9</v>
      </c>
      <c r="D312">
        <v>1</v>
      </c>
    </row>
    <row r="313" spans="1:4" x14ac:dyDescent="0.35">
      <c r="A313">
        <v>9005</v>
      </c>
      <c r="B313" t="str">
        <f>TEXT(Table1[[#This Row],[fips code]],"00000")</f>
        <v>09005</v>
      </c>
      <c r="C313" t="s">
        <v>6</v>
      </c>
      <c r="D313">
        <v>3</v>
      </c>
    </row>
    <row r="314" spans="1:4" x14ac:dyDescent="0.35">
      <c r="A314">
        <v>9007</v>
      </c>
      <c r="B314" t="str">
        <f>TEXT(Table1[[#This Row],[fips code]],"00000")</f>
        <v>09007</v>
      </c>
      <c r="C314" t="s">
        <v>9</v>
      </c>
      <c r="D314">
        <v>1</v>
      </c>
    </row>
    <row r="315" spans="1:4" x14ac:dyDescent="0.35">
      <c r="A315">
        <v>9009</v>
      </c>
      <c r="B315" t="str">
        <f>TEXT(Table1[[#This Row],[fips code]],"00000")</f>
        <v>09009</v>
      </c>
      <c r="C315" t="s">
        <v>9</v>
      </c>
      <c r="D315">
        <v>2</v>
      </c>
    </row>
    <row r="316" spans="1:4" x14ac:dyDescent="0.35">
      <c r="A316">
        <v>9011</v>
      </c>
      <c r="B316" t="str">
        <f>TEXT(Table1[[#This Row],[fips code]],"00000")</f>
        <v>09011</v>
      </c>
      <c r="C316" t="s">
        <v>6</v>
      </c>
      <c r="D316">
        <v>2</v>
      </c>
    </row>
    <row r="317" spans="1:4" x14ac:dyDescent="0.35">
      <c r="A317">
        <v>9013</v>
      </c>
      <c r="B317" t="str">
        <f>TEXT(Table1[[#This Row],[fips code]],"00000")</f>
        <v>09013</v>
      </c>
      <c r="C317" t="s">
        <v>9</v>
      </c>
      <c r="D317">
        <v>1</v>
      </c>
    </row>
    <row r="318" spans="1:4" x14ac:dyDescent="0.35">
      <c r="A318">
        <v>9015</v>
      </c>
      <c r="B318" t="str">
        <f>TEXT(Table1[[#This Row],[fips code]],"00000")</f>
        <v>09015</v>
      </c>
      <c r="C318" t="s">
        <v>9</v>
      </c>
      <c r="D318">
        <v>2</v>
      </c>
    </row>
    <row r="319" spans="1:4" x14ac:dyDescent="0.35">
      <c r="A319">
        <v>10001</v>
      </c>
      <c r="B319" t="str">
        <f>TEXT(Table1[[#This Row],[fips code]],"00000")</f>
        <v>10001</v>
      </c>
      <c r="C319" t="s">
        <v>6</v>
      </c>
      <c r="D319">
        <v>2</v>
      </c>
    </row>
    <row r="320" spans="1:4" x14ac:dyDescent="0.35">
      <c r="A320">
        <v>10003</v>
      </c>
      <c r="B320" t="str">
        <f>TEXT(Table1[[#This Row],[fips code]],"00000")</f>
        <v>10003</v>
      </c>
      <c r="C320" t="s">
        <v>10</v>
      </c>
      <c r="D320">
        <v>1</v>
      </c>
    </row>
    <row r="321" spans="1:4" x14ac:dyDescent="0.35">
      <c r="A321">
        <v>10005</v>
      </c>
      <c r="B321" t="str">
        <f>TEXT(Table1[[#This Row],[fips code]],"00000")</f>
        <v>10005</v>
      </c>
      <c r="C321" t="s">
        <v>6</v>
      </c>
      <c r="D321">
        <v>2</v>
      </c>
    </row>
    <row r="322" spans="1:4" x14ac:dyDescent="0.35">
      <c r="A322">
        <v>11001</v>
      </c>
      <c r="B322" t="str">
        <f>TEXT(Table1[[#This Row],[fips code]],"00000")</f>
        <v>11001</v>
      </c>
      <c r="C322" t="s">
        <v>10</v>
      </c>
      <c r="D322">
        <v>1</v>
      </c>
    </row>
    <row r="323" spans="1:4" x14ac:dyDescent="0.35">
      <c r="A323">
        <v>12001</v>
      </c>
      <c r="B323" t="str">
        <f>TEXT(Table1[[#This Row],[fips code]],"00000")</f>
        <v>12001</v>
      </c>
      <c r="C323" t="s">
        <v>6</v>
      </c>
      <c r="D323">
        <v>2</v>
      </c>
    </row>
    <row r="324" spans="1:4" x14ac:dyDescent="0.35">
      <c r="A324">
        <v>12003</v>
      </c>
      <c r="B324" t="str">
        <f>TEXT(Table1[[#This Row],[fips code]],"00000")</f>
        <v>12003</v>
      </c>
      <c r="C324" t="s">
        <v>6</v>
      </c>
      <c r="D324">
        <v>1</v>
      </c>
    </row>
    <row r="325" spans="1:4" x14ac:dyDescent="0.35">
      <c r="A325">
        <v>12005</v>
      </c>
      <c r="B325" t="str">
        <f>TEXT(Table1[[#This Row],[fips code]],"00000")</f>
        <v>12005</v>
      </c>
      <c r="C325" t="s">
        <v>6</v>
      </c>
      <c r="D325">
        <v>2</v>
      </c>
    </row>
    <row r="326" spans="1:4" x14ac:dyDescent="0.35">
      <c r="A326">
        <v>12007</v>
      </c>
      <c r="B326" t="str">
        <f>TEXT(Table1[[#This Row],[fips code]],"00000")</f>
        <v>12007</v>
      </c>
      <c r="C326" t="s">
        <v>6</v>
      </c>
      <c r="D326">
        <v>4</v>
      </c>
    </row>
    <row r="327" spans="1:4" x14ac:dyDescent="0.35">
      <c r="A327">
        <v>12009</v>
      </c>
      <c r="B327" t="str">
        <f>TEXT(Table1[[#This Row],[fips code]],"00000")</f>
        <v>12009</v>
      </c>
      <c r="C327" t="s">
        <v>6</v>
      </c>
      <c r="D327">
        <v>2</v>
      </c>
    </row>
    <row r="328" spans="1:4" x14ac:dyDescent="0.35">
      <c r="A328">
        <v>12011</v>
      </c>
      <c r="B328" t="str">
        <f>TEXT(Table1[[#This Row],[fips code]],"00000")</f>
        <v>12011</v>
      </c>
      <c r="C328" t="s">
        <v>10</v>
      </c>
      <c r="D328">
        <v>1</v>
      </c>
    </row>
    <row r="329" spans="1:4" x14ac:dyDescent="0.35">
      <c r="A329">
        <v>12013</v>
      </c>
      <c r="B329" t="str">
        <f>TEXT(Table1[[#This Row],[fips code]],"00000")</f>
        <v>12013</v>
      </c>
      <c r="C329" t="s">
        <v>7</v>
      </c>
      <c r="D329">
        <v>6</v>
      </c>
    </row>
    <row r="330" spans="1:4" x14ac:dyDescent="0.35">
      <c r="A330">
        <v>12015</v>
      </c>
      <c r="B330" t="str">
        <f>TEXT(Table1[[#This Row],[fips code]],"00000")</f>
        <v>12015</v>
      </c>
      <c r="C330" t="s">
        <v>6</v>
      </c>
      <c r="D330">
        <v>2</v>
      </c>
    </row>
    <row r="331" spans="1:4" x14ac:dyDescent="0.35">
      <c r="A331">
        <v>12017</v>
      </c>
      <c r="B331" t="str">
        <f>TEXT(Table1[[#This Row],[fips code]],"00000")</f>
        <v>12017</v>
      </c>
      <c r="C331" t="s">
        <v>6</v>
      </c>
      <c r="D331">
        <v>2</v>
      </c>
    </row>
    <row r="332" spans="1:4" x14ac:dyDescent="0.35">
      <c r="A332">
        <v>12019</v>
      </c>
      <c r="B332" t="str">
        <f>TEXT(Table1[[#This Row],[fips code]],"00000")</f>
        <v>12019</v>
      </c>
      <c r="C332" t="s">
        <v>6</v>
      </c>
      <c r="D332">
        <v>1</v>
      </c>
    </row>
    <row r="333" spans="1:4" x14ac:dyDescent="0.35">
      <c r="A333">
        <v>12021</v>
      </c>
      <c r="B333" t="str">
        <f>TEXT(Table1[[#This Row],[fips code]],"00000")</f>
        <v>12021</v>
      </c>
      <c r="C333" t="s">
        <v>5</v>
      </c>
      <c r="D333">
        <v>2</v>
      </c>
    </row>
    <row r="334" spans="1:4" x14ac:dyDescent="0.35">
      <c r="A334">
        <v>12023</v>
      </c>
      <c r="B334" t="str">
        <f>TEXT(Table1[[#This Row],[fips code]],"00000")</f>
        <v>12023</v>
      </c>
      <c r="C334" t="s">
        <v>6</v>
      </c>
      <c r="D334">
        <v>3</v>
      </c>
    </row>
    <row r="335" spans="1:4" x14ac:dyDescent="0.35">
      <c r="A335">
        <v>12027</v>
      </c>
      <c r="B335" t="str">
        <f>TEXT(Table1[[#This Row],[fips code]],"00000")</f>
        <v>12027</v>
      </c>
      <c r="C335" t="s">
        <v>6</v>
      </c>
      <c r="D335">
        <v>5</v>
      </c>
    </row>
    <row r="336" spans="1:4" x14ac:dyDescent="0.35">
      <c r="A336">
        <v>12029</v>
      </c>
      <c r="B336" t="str">
        <f>TEXT(Table1[[#This Row],[fips code]],"00000")</f>
        <v>12029</v>
      </c>
      <c r="C336" t="s">
        <v>7</v>
      </c>
      <c r="D336">
        <v>7</v>
      </c>
    </row>
    <row r="337" spans="1:4" x14ac:dyDescent="0.35">
      <c r="A337">
        <v>12031</v>
      </c>
      <c r="B337" t="str">
        <f>TEXT(Table1[[#This Row],[fips code]],"00000")</f>
        <v>12031</v>
      </c>
      <c r="C337" t="s">
        <v>6</v>
      </c>
      <c r="D337">
        <v>1</v>
      </c>
    </row>
    <row r="338" spans="1:4" x14ac:dyDescent="0.35">
      <c r="A338">
        <v>12033</v>
      </c>
      <c r="B338" t="str">
        <f>TEXT(Table1[[#This Row],[fips code]],"00000")</f>
        <v>12033</v>
      </c>
      <c r="C338" t="s">
        <v>6</v>
      </c>
      <c r="D338">
        <v>2</v>
      </c>
    </row>
    <row r="339" spans="1:4" x14ac:dyDescent="0.35">
      <c r="A339">
        <v>12035</v>
      </c>
      <c r="B339" t="str">
        <f>TEXT(Table1[[#This Row],[fips code]],"00000")</f>
        <v>12035</v>
      </c>
      <c r="C339" t="s">
        <v>6</v>
      </c>
      <c r="D339">
        <v>2</v>
      </c>
    </row>
    <row r="340" spans="1:4" x14ac:dyDescent="0.35">
      <c r="A340">
        <v>12037</v>
      </c>
      <c r="B340" t="str">
        <f>TEXT(Table1[[#This Row],[fips code]],"00000")</f>
        <v>12037</v>
      </c>
      <c r="C340" t="s">
        <v>7</v>
      </c>
      <c r="D340">
        <v>6</v>
      </c>
    </row>
    <row r="341" spans="1:4" x14ac:dyDescent="0.35">
      <c r="A341">
        <v>12039</v>
      </c>
      <c r="B341" t="str">
        <f>TEXT(Table1[[#This Row],[fips code]],"00000")</f>
        <v>12039</v>
      </c>
      <c r="C341" t="s">
        <v>6</v>
      </c>
      <c r="D341">
        <v>2</v>
      </c>
    </row>
    <row r="342" spans="1:4" x14ac:dyDescent="0.35">
      <c r="A342">
        <v>12041</v>
      </c>
      <c r="B342" t="str">
        <f>TEXT(Table1[[#This Row],[fips code]],"00000")</f>
        <v>12041</v>
      </c>
      <c r="C342" t="s">
        <v>6</v>
      </c>
      <c r="D342">
        <v>2</v>
      </c>
    </row>
    <row r="343" spans="1:4" x14ac:dyDescent="0.35">
      <c r="A343">
        <v>12043</v>
      </c>
      <c r="B343" t="str">
        <f>TEXT(Table1[[#This Row],[fips code]],"00000")</f>
        <v>12043</v>
      </c>
      <c r="C343" t="s">
        <v>7</v>
      </c>
      <c r="D343">
        <v>4</v>
      </c>
    </row>
    <row r="344" spans="1:4" x14ac:dyDescent="0.35">
      <c r="A344">
        <v>12045</v>
      </c>
      <c r="B344" t="str">
        <f>TEXT(Table1[[#This Row],[fips code]],"00000")</f>
        <v>12045</v>
      </c>
      <c r="C344" t="s">
        <v>6</v>
      </c>
      <c r="D344">
        <v>2</v>
      </c>
    </row>
    <row r="345" spans="1:4" x14ac:dyDescent="0.35">
      <c r="A345">
        <v>12047</v>
      </c>
      <c r="B345" t="str">
        <f>TEXT(Table1[[#This Row],[fips code]],"00000")</f>
        <v>12047</v>
      </c>
      <c r="C345" t="s">
        <v>6</v>
      </c>
      <c r="D345">
        <v>6</v>
      </c>
    </row>
    <row r="346" spans="1:4" x14ac:dyDescent="0.35">
      <c r="A346">
        <v>12049</v>
      </c>
      <c r="B346" t="str">
        <f>TEXT(Table1[[#This Row],[fips code]],"00000")</f>
        <v>12049</v>
      </c>
      <c r="C346" t="s">
        <v>6</v>
      </c>
      <c r="D346">
        <v>3</v>
      </c>
    </row>
    <row r="347" spans="1:4" x14ac:dyDescent="0.35">
      <c r="A347">
        <v>12051</v>
      </c>
      <c r="B347" t="str">
        <f>TEXT(Table1[[#This Row],[fips code]],"00000")</f>
        <v>12051</v>
      </c>
      <c r="C347" t="s">
        <v>6</v>
      </c>
      <c r="D347">
        <v>3</v>
      </c>
    </row>
    <row r="348" spans="1:4" x14ac:dyDescent="0.35">
      <c r="A348">
        <v>12053</v>
      </c>
      <c r="B348" t="str">
        <f>TEXT(Table1[[#This Row],[fips code]],"00000")</f>
        <v>12053</v>
      </c>
      <c r="C348" t="s">
        <v>7</v>
      </c>
      <c r="D348">
        <v>1</v>
      </c>
    </row>
    <row r="349" spans="1:4" x14ac:dyDescent="0.35">
      <c r="A349">
        <v>12055</v>
      </c>
      <c r="B349" t="str">
        <f>TEXT(Table1[[#This Row],[fips code]],"00000")</f>
        <v>12055</v>
      </c>
      <c r="C349" t="s">
        <v>6</v>
      </c>
      <c r="D349">
        <v>2</v>
      </c>
    </row>
    <row r="350" spans="1:4" x14ac:dyDescent="0.35">
      <c r="A350">
        <v>12057</v>
      </c>
      <c r="B350" t="str">
        <f>TEXT(Table1[[#This Row],[fips code]],"00000")</f>
        <v>12057</v>
      </c>
      <c r="C350" t="s">
        <v>7</v>
      </c>
      <c r="D350">
        <v>1</v>
      </c>
    </row>
    <row r="351" spans="1:4" x14ac:dyDescent="0.35">
      <c r="A351">
        <v>12059</v>
      </c>
      <c r="B351" t="str">
        <f>TEXT(Table1[[#This Row],[fips code]],"00000")</f>
        <v>12059</v>
      </c>
      <c r="C351" t="s">
        <v>8</v>
      </c>
      <c r="D351">
        <v>6</v>
      </c>
    </row>
    <row r="352" spans="1:4" x14ac:dyDescent="0.35">
      <c r="A352">
        <v>12061</v>
      </c>
      <c r="B352" t="str">
        <f>TEXT(Table1[[#This Row],[fips code]],"00000")</f>
        <v>12061</v>
      </c>
      <c r="C352" t="s">
        <v>7</v>
      </c>
      <c r="D352">
        <v>2</v>
      </c>
    </row>
    <row r="353" spans="1:4" x14ac:dyDescent="0.35">
      <c r="A353">
        <v>12063</v>
      </c>
      <c r="B353" t="str">
        <f>TEXT(Table1[[#This Row],[fips code]],"00000")</f>
        <v>12063</v>
      </c>
      <c r="C353" t="s">
        <v>7</v>
      </c>
      <c r="D353">
        <v>6</v>
      </c>
    </row>
    <row r="354" spans="1:4" x14ac:dyDescent="0.35">
      <c r="A354">
        <v>12065</v>
      </c>
      <c r="B354" t="str">
        <f>TEXT(Table1[[#This Row],[fips code]],"00000")</f>
        <v>12065</v>
      </c>
      <c r="C354" t="s">
        <v>6</v>
      </c>
      <c r="D354">
        <v>2</v>
      </c>
    </row>
    <row r="355" spans="1:4" x14ac:dyDescent="0.35">
      <c r="A355">
        <v>12067</v>
      </c>
      <c r="B355" t="str">
        <f>TEXT(Table1[[#This Row],[fips code]],"00000")</f>
        <v>12067</v>
      </c>
      <c r="C355" t="s">
        <v>6</v>
      </c>
      <c r="D355">
        <v>12</v>
      </c>
    </row>
    <row r="356" spans="1:4" x14ac:dyDescent="0.35">
      <c r="A356">
        <v>12069</v>
      </c>
      <c r="B356" t="str">
        <f>TEXT(Table1[[#This Row],[fips code]],"00000")</f>
        <v>12069</v>
      </c>
      <c r="C356" t="s">
        <v>5</v>
      </c>
      <c r="D356">
        <v>1</v>
      </c>
    </row>
    <row r="357" spans="1:4" x14ac:dyDescent="0.35">
      <c r="A357">
        <v>12071</v>
      </c>
      <c r="B357" t="str">
        <f>TEXT(Table1[[#This Row],[fips code]],"00000")</f>
        <v>12071</v>
      </c>
      <c r="C357" t="s">
        <v>6</v>
      </c>
      <c r="D357">
        <v>2</v>
      </c>
    </row>
    <row r="358" spans="1:4" x14ac:dyDescent="0.35">
      <c r="A358">
        <v>12073</v>
      </c>
      <c r="B358" t="str">
        <f>TEXT(Table1[[#This Row],[fips code]],"00000")</f>
        <v>12073</v>
      </c>
      <c r="C358" t="s">
        <v>6</v>
      </c>
      <c r="D358">
        <v>2</v>
      </c>
    </row>
    <row r="359" spans="1:4" x14ac:dyDescent="0.35">
      <c r="A359">
        <v>12075</v>
      </c>
      <c r="B359" t="str">
        <f>TEXT(Table1[[#This Row],[fips code]],"00000")</f>
        <v>12075</v>
      </c>
      <c r="C359" t="s">
        <v>6</v>
      </c>
      <c r="D359">
        <v>6</v>
      </c>
    </row>
    <row r="360" spans="1:4" x14ac:dyDescent="0.35">
      <c r="A360">
        <v>12077</v>
      </c>
      <c r="B360" t="str">
        <f>TEXT(Table1[[#This Row],[fips code]],"00000")</f>
        <v>12077</v>
      </c>
      <c r="C360" t="s">
        <v>8</v>
      </c>
      <c r="D360">
        <v>7</v>
      </c>
    </row>
    <row r="361" spans="1:4" x14ac:dyDescent="0.35">
      <c r="A361">
        <v>12079</v>
      </c>
      <c r="B361" t="str">
        <f>TEXT(Table1[[#This Row],[fips code]],"00000")</f>
        <v>12079</v>
      </c>
      <c r="C361" t="s">
        <v>7</v>
      </c>
      <c r="D361">
        <v>6</v>
      </c>
    </row>
    <row r="362" spans="1:4" x14ac:dyDescent="0.35">
      <c r="A362">
        <v>12081</v>
      </c>
      <c r="B362" t="str">
        <f>TEXT(Table1[[#This Row],[fips code]],"00000")</f>
        <v>12081</v>
      </c>
      <c r="C362" t="s">
        <v>5</v>
      </c>
      <c r="D362">
        <v>2</v>
      </c>
    </row>
    <row r="363" spans="1:4" x14ac:dyDescent="0.35">
      <c r="A363">
        <v>12083</v>
      </c>
      <c r="B363" t="str">
        <f>TEXT(Table1[[#This Row],[fips code]],"00000")</f>
        <v>12083</v>
      </c>
      <c r="C363" t="s">
        <v>8</v>
      </c>
      <c r="D363">
        <v>2</v>
      </c>
    </row>
    <row r="364" spans="1:4" x14ac:dyDescent="0.35">
      <c r="A364">
        <v>12085</v>
      </c>
      <c r="B364" t="str">
        <f>TEXT(Table1[[#This Row],[fips code]],"00000")</f>
        <v>12085</v>
      </c>
      <c r="C364" t="s">
        <v>6</v>
      </c>
      <c r="D364">
        <v>2</v>
      </c>
    </row>
    <row r="365" spans="1:4" x14ac:dyDescent="0.35">
      <c r="A365">
        <v>12086</v>
      </c>
      <c r="B365" t="str">
        <f>TEXT(Table1[[#This Row],[fips code]],"00000")</f>
        <v>12086</v>
      </c>
      <c r="C365" t="s">
        <v>10</v>
      </c>
      <c r="D365">
        <v>1</v>
      </c>
    </row>
    <row r="366" spans="1:4" x14ac:dyDescent="0.35">
      <c r="A366">
        <v>12087</v>
      </c>
      <c r="B366" t="str">
        <f>TEXT(Table1[[#This Row],[fips code]],"00000")</f>
        <v>12087</v>
      </c>
      <c r="C366" t="s">
        <v>9</v>
      </c>
      <c r="D366">
        <v>3</v>
      </c>
    </row>
    <row r="367" spans="1:4" x14ac:dyDescent="0.35">
      <c r="A367">
        <v>12089</v>
      </c>
      <c r="B367" t="str">
        <f>TEXT(Table1[[#This Row],[fips code]],"00000")</f>
        <v>12089</v>
      </c>
      <c r="C367" t="s">
        <v>6</v>
      </c>
      <c r="D367">
        <v>1</v>
      </c>
    </row>
    <row r="368" spans="1:4" x14ac:dyDescent="0.35">
      <c r="A368">
        <v>12091</v>
      </c>
      <c r="B368" t="str">
        <f>TEXT(Table1[[#This Row],[fips code]],"00000")</f>
        <v>12091</v>
      </c>
      <c r="C368" t="s">
        <v>6</v>
      </c>
      <c r="D368">
        <v>2</v>
      </c>
    </row>
    <row r="369" spans="1:4" x14ac:dyDescent="0.35">
      <c r="A369">
        <v>12093</v>
      </c>
      <c r="B369" t="str">
        <f>TEXT(Table1[[#This Row],[fips code]],"00000")</f>
        <v>12093</v>
      </c>
      <c r="C369" t="s">
        <v>6</v>
      </c>
      <c r="D369">
        <v>3</v>
      </c>
    </row>
    <row r="370" spans="1:4" x14ac:dyDescent="0.35">
      <c r="A370">
        <v>12095</v>
      </c>
      <c r="B370" t="str">
        <f>TEXT(Table1[[#This Row],[fips code]],"00000")</f>
        <v>12095</v>
      </c>
      <c r="C370" t="s">
        <v>5</v>
      </c>
      <c r="D370">
        <v>1</v>
      </c>
    </row>
    <row r="371" spans="1:4" x14ac:dyDescent="0.35">
      <c r="A371">
        <v>12097</v>
      </c>
      <c r="B371" t="str">
        <f>TEXT(Table1[[#This Row],[fips code]],"00000")</f>
        <v>12097</v>
      </c>
      <c r="C371" t="s">
        <v>5</v>
      </c>
      <c r="D371">
        <v>1</v>
      </c>
    </row>
    <row r="372" spans="1:4" x14ac:dyDescent="0.35">
      <c r="A372">
        <v>12099</v>
      </c>
      <c r="B372" t="str">
        <f>TEXT(Table1[[#This Row],[fips code]],"00000")</f>
        <v>12099</v>
      </c>
      <c r="C372" t="s">
        <v>10</v>
      </c>
      <c r="D372">
        <v>1</v>
      </c>
    </row>
    <row r="373" spans="1:4" x14ac:dyDescent="0.35">
      <c r="A373">
        <v>12101</v>
      </c>
      <c r="B373" t="str">
        <f>TEXT(Table1[[#This Row],[fips code]],"00000")</f>
        <v>12101</v>
      </c>
      <c r="C373" t="s">
        <v>7</v>
      </c>
      <c r="D373">
        <v>1</v>
      </c>
    </row>
    <row r="374" spans="1:4" x14ac:dyDescent="0.35">
      <c r="A374">
        <v>12103</v>
      </c>
      <c r="B374" t="str">
        <f>TEXT(Table1[[#This Row],[fips code]],"00000")</f>
        <v>12103</v>
      </c>
      <c r="C374" t="s">
        <v>7</v>
      </c>
      <c r="D374">
        <v>1</v>
      </c>
    </row>
    <row r="375" spans="1:4" x14ac:dyDescent="0.35">
      <c r="A375">
        <v>12105</v>
      </c>
      <c r="B375" t="str">
        <f>TEXT(Table1[[#This Row],[fips code]],"00000")</f>
        <v>12105</v>
      </c>
      <c r="C375" t="s">
        <v>6</v>
      </c>
      <c r="D375">
        <v>2</v>
      </c>
    </row>
    <row r="376" spans="1:4" x14ac:dyDescent="0.35">
      <c r="A376">
        <v>12107</v>
      </c>
      <c r="B376" t="str">
        <f>TEXT(Table1[[#This Row],[fips code]],"00000")</f>
        <v>12107</v>
      </c>
      <c r="C376" t="s">
        <v>6</v>
      </c>
      <c r="D376">
        <v>3</v>
      </c>
    </row>
    <row r="377" spans="1:4" x14ac:dyDescent="0.35">
      <c r="A377">
        <v>12109</v>
      </c>
      <c r="B377" t="str">
        <f>TEXT(Table1[[#This Row],[fips code]],"00000")</f>
        <v>12109</v>
      </c>
      <c r="C377" t="s">
        <v>6</v>
      </c>
      <c r="D377">
        <v>1</v>
      </c>
    </row>
    <row r="378" spans="1:4" x14ac:dyDescent="0.35">
      <c r="A378">
        <v>12111</v>
      </c>
      <c r="B378" t="str">
        <f>TEXT(Table1[[#This Row],[fips code]],"00000")</f>
        <v>12111</v>
      </c>
      <c r="C378" t="s">
        <v>6</v>
      </c>
      <c r="D378">
        <v>2</v>
      </c>
    </row>
    <row r="379" spans="1:4" x14ac:dyDescent="0.35">
      <c r="A379">
        <v>12113</v>
      </c>
      <c r="B379" t="str">
        <f>TEXT(Table1[[#This Row],[fips code]],"00000")</f>
        <v>12113</v>
      </c>
      <c r="C379" t="s">
        <v>6</v>
      </c>
      <c r="D379">
        <v>2</v>
      </c>
    </row>
    <row r="380" spans="1:4" x14ac:dyDescent="0.35">
      <c r="A380">
        <v>12115</v>
      </c>
      <c r="B380" t="str">
        <f>TEXT(Table1[[#This Row],[fips code]],"00000")</f>
        <v>12115</v>
      </c>
      <c r="C380" t="s">
        <v>5</v>
      </c>
      <c r="D380">
        <v>2</v>
      </c>
    </row>
    <row r="381" spans="1:4" x14ac:dyDescent="0.35">
      <c r="A381">
        <v>12117</v>
      </c>
      <c r="B381" t="str">
        <f>TEXT(Table1[[#This Row],[fips code]],"00000")</f>
        <v>12117</v>
      </c>
      <c r="C381" t="s">
        <v>5</v>
      </c>
      <c r="D381">
        <v>1</v>
      </c>
    </row>
    <row r="382" spans="1:4" x14ac:dyDescent="0.35">
      <c r="A382">
        <v>12119</v>
      </c>
      <c r="B382" t="str">
        <f>TEXT(Table1[[#This Row],[fips code]],"00000")</f>
        <v>12119</v>
      </c>
      <c r="C382" t="s">
        <v>6</v>
      </c>
      <c r="D382">
        <v>2</v>
      </c>
    </row>
    <row r="383" spans="1:4" x14ac:dyDescent="0.35">
      <c r="A383">
        <v>12121</v>
      </c>
      <c r="B383" t="str">
        <f>TEXT(Table1[[#This Row],[fips code]],"00000")</f>
        <v>12121</v>
      </c>
      <c r="C383" t="s">
        <v>7</v>
      </c>
      <c r="D383">
        <v>6</v>
      </c>
    </row>
    <row r="384" spans="1:4" x14ac:dyDescent="0.35">
      <c r="A384">
        <v>12123</v>
      </c>
      <c r="B384" t="str">
        <f>TEXT(Table1[[#This Row],[fips code]],"00000")</f>
        <v>12123</v>
      </c>
      <c r="C384" t="s">
        <v>6</v>
      </c>
      <c r="D384">
        <v>6</v>
      </c>
    </row>
    <row r="385" spans="1:4" x14ac:dyDescent="0.35">
      <c r="A385">
        <v>12125</v>
      </c>
      <c r="B385" t="str">
        <f>TEXT(Table1[[#This Row],[fips code]],"00000")</f>
        <v>12125</v>
      </c>
      <c r="C385" t="s">
        <v>6</v>
      </c>
      <c r="D385">
        <v>4</v>
      </c>
    </row>
    <row r="386" spans="1:4" x14ac:dyDescent="0.35">
      <c r="A386">
        <v>12127</v>
      </c>
      <c r="B386" t="str">
        <f>TEXT(Table1[[#This Row],[fips code]],"00000")</f>
        <v>12127</v>
      </c>
      <c r="C386" t="s">
        <v>6</v>
      </c>
      <c r="D386">
        <v>2</v>
      </c>
    </row>
    <row r="387" spans="1:4" x14ac:dyDescent="0.35">
      <c r="A387">
        <v>12129</v>
      </c>
      <c r="B387" t="str">
        <f>TEXT(Table1[[#This Row],[fips code]],"00000")</f>
        <v>12129</v>
      </c>
      <c r="C387" t="s">
        <v>6</v>
      </c>
      <c r="D387">
        <v>2</v>
      </c>
    </row>
    <row r="388" spans="1:4" x14ac:dyDescent="0.35">
      <c r="A388">
        <v>12131</v>
      </c>
      <c r="B388" t="str">
        <f>TEXT(Table1[[#This Row],[fips code]],"00000")</f>
        <v>12131</v>
      </c>
      <c r="C388" t="s">
        <v>6</v>
      </c>
      <c r="D388">
        <v>2</v>
      </c>
    </row>
    <row r="389" spans="1:4" x14ac:dyDescent="0.35">
      <c r="A389">
        <v>12133</v>
      </c>
      <c r="B389" t="str">
        <f>TEXT(Table1[[#This Row],[fips code]],"00000")</f>
        <v>12133</v>
      </c>
      <c r="C389" t="s">
        <v>6</v>
      </c>
      <c r="D389">
        <v>6</v>
      </c>
    </row>
    <row r="390" spans="1:4" x14ac:dyDescent="0.35">
      <c r="A390">
        <v>13001</v>
      </c>
      <c r="B390" t="str">
        <f>TEXT(Table1[[#This Row],[fips code]],"00000")</f>
        <v>13001</v>
      </c>
      <c r="C390" t="s">
        <v>7</v>
      </c>
      <c r="D390">
        <v>9</v>
      </c>
    </row>
    <row r="391" spans="1:4" x14ac:dyDescent="0.35">
      <c r="A391">
        <v>13003</v>
      </c>
      <c r="B391" t="str">
        <f>TEXT(Table1[[#This Row],[fips code]],"00000")</f>
        <v>13003</v>
      </c>
      <c r="C391" t="s">
        <v>7</v>
      </c>
      <c r="D391">
        <v>10</v>
      </c>
    </row>
    <row r="392" spans="1:4" x14ac:dyDescent="0.35">
      <c r="A392">
        <v>13005</v>
      </c>
      <c r="B392" t="str">
        <f>TEXT(Table1[[#This Row],[fips code]],"00000")</f>
        <v>13005</v>
      </c>
      <c r="C392" t="s">
        <v>7</v>
      </c>
      <c r="D392">
        <v>9</v>
      </c>
    </row>
    <row r="393" spans="1:4" x14ac:dyDescent="0.35">
      <c r="A393">
        <v>13007</v>
      </c>
      <c r="B393" t="str">
        <f>TEXT(Table1[[#This Row],[fips code]],"00000")</f>
        <v>13007</v>
      </c>
      <c r="C393" t="s">
        <v>6</v>
      </c>
      <c r="D393">
        <v>2</v>
      </c>
    </row>
    <row r="394" spans="1:4" x14ac:dyDescent="0.35">
      <c r="A394">
        <v>13009</v>
      </c>
      <c r="B394" t="str">
        <f>TEXT(Table1[[#This Row],[fips code]],"00000")</f>
        <v>13009</v>
      </c>
      <c r="C394" t="s">
        <v>6</v>
      </c>
      <c r="D394">
        <v>5</v>
      </c>
    </row>
    <row r="395" spans="1:4" x14ac:dyDescent="0.35">
      <c r="A395">
        <v>13011</v>
      </c>
      <c r="B395" t="str">
        <f>TEXT(Table1[[#This Row],[fips code]],"00000")</f>
        <v>13011</v>
      </c>
      <c r="C395" t="s">
        <v>6</v>
      </c>
      <c r="D395">
        <v>6</v>
      </c>
    </row>
    <row r="396" spans="1:4" x14ac:dyDescent="0.35">
      <c r="A396">
        <v>13013</v>
      </c>
      <c r="B396" t="str">
        <f>TEXT(Table1[[#This Row],[fips code]],"00000")</f>
        <v>13013</v>
      </c>
      <c r="C396" t="s">
        <v>5</v>
      </c>
      <c r="D396">
        <v>1</v>
      </c>
    </row>
    <row r="397" spans="1:4" x14ac:dyDescent="0.35">
      <c r="A397">
        <v>13015</v>
      </c>
      <c r="B397" t="str">
        <f>TEXT(Table1[[#This Row],[fips code]],"00000")</f>
        <v>13015</v>
      </c>
      <c r="C397" t="s">
        <v>5</v>
      </c>
      <c r="D397">
        <v>1</v>
      </c>
    </row>
    <row r="398" spans="1:4" x14ac:dyDescent="0.35">
      <c r="A398">
        <v>13017</v>
      </c>
      <c r="B398" t="str">
        <f>TEXT(Table1[[#This Row],[fips code]],"00000")</f>
        <v>13017</v>
      </c>
      <c r="C398" t="s">
        <v>6</v>
      </c>
      <c r="D398">
        <v>8</v>
      </c>
    </row>
    <row r="399" spans="1:4" x14ac:dyDescent="0.35">
      <c r="A399">
        <v>13019</v>
      </c>
      <c r="B399" t="str">
        <f>TEXT(Table1[[#This Row],[fips code]],"00000")</f>
        <v>13019</v>
      </c>
      <c r="C399" t="s">
        <v>6</v>
      </c>
      <c r="D399">
        <v>6</v>
      </c>
    </row>
    <row r="400" spans="1:4" x14ac:dyDescent="0.35">
      <c r="A400">
        <v>13021</v>
      </c>
      <c r="B400" t="str">
        <f>TEXT(Table1[[#This Row],[fips code]],"00000")</f>
        <v>13021</v>
      </c>
      <c r="C400" t="s">
        <v>6</v>
      </c>
      <c r="D400">
        <v>2</v>
      </c>
    </row>
    <row r="401" spans="1:4" x14ac:dyDescent="0.35">
      <c r="A401">
        <v>13023</v>
      </c>
      <c r="B401" t="str">
        <f>TEXT(Table1[[#This Row],[fips code]],"00000")</f>
        <v>13023</v>
      </c>
      <c r="C401" t="s">
        <v>6</v>
      </c>
      <c r="D401">
        <v>6</v>
      </c>
    </row>
    <row r="402" spans="1:4" x14ac:dyDescent="0.35">
      <c r="A402">
        <v>13025</v>
      </c>
      <c r="B402" t="str">
        <f>TEXT(Table1[[#This Row],[fips code]],"00000")</f>
        <v>13025</v>
      </c>
      <c r="C402" t="s">
        <v>6</v>
      </c>
      <c r="D402">
        <v>2</v>
      </c>
    </row>
    <row r="403" spans="1:4" x14ac:dyDescent="0.35">
      <c r="A403">
        <v>13027</v>
      </c>
      <c r="B403" t="str">
        <f>TEXT(Table1[[#This Row],[fips code]],"00000")</f>
        <v>13027</v>
      </c>
      <c r="C403" t="s">
        <v>6</v>
      </c>
      <c r="D403">
        <v>2</v>
      </c>
    </row>
    <row r="404" spans="1:4" x14ac:dyDescent="0.35">
      <c r="A404">
        <v>13029</v>
      </c>
      <c r="B404" t="str">
        <f>TEXT(Table1[[#This Row],[fips code]],"00000")</f>
        <v>13029</v>
      </c>
      <c r="C404" t="s">
        <v>9</v>
      </c>
      <c r="D404">
        <v>2</v>
      </c>
    </row>
    <row r="405" spans="1:4" x14ac:dyDescent="0.35">
      <c r="A405">
        <v>13031</v>
      </c>
      <c r="B405" t="str">
        <f>TEXT(Table1[[#This Row],[fips code]],"00000")</f>
        <v>13031</v>
      </c>
      <c r="C405" t="s">
        <v>6</v>
      </c>
      <c r="D405">
        <v>5</v>
      </c>
    </row>
    <row r="406" spans="1:4" x14ac:dyDescent="0.35">
      <c r="A406">
        <v>13033</v>
      </c>
      <c r="B406" t="str">
        <f>TEXT(Table1[[#This Row],[fips code]],"00000")</f>
        <v>13033</v>
      </c>
      <c r="C406" t="s">
        <v>6</v>
      </c>
      <c r="D406">
        <v>2</v>
      </c>
    </row>
    <row r="407" spans="1:4" x14ac:dyDescent="0.35">
      <c r="A407">
        <v>13035</v>
      </c>
      <c r="B407" t="str">
        <f>TEXT(Table1[[#This Row],[fips code]],"00000")</f>
        <v>13035</v>
      </c>
      <c r="C407" t="s">
        <v>5</v>
      </c>
      <c r="D407">
        <v>1</v>
      </c>
    </row>
    <row r="408" spans="1:4" x14ac:dyDescent="0.35">
      <c r="A408">
        <v>13037</v>
      </c>
      <c r="B408" t="str">
        <f>TEXT(Table1[[#This Row],[fips code]],"00000")</f>
        <v>13037</v>
      </c>
      <c r="C408" t="s">
        <v>6</v>
      </c>
      <c r="D408">
        <v>7</v>
      </c>
    </row>
    <row r="409" spans="1:4" x14ac:dyDescent="0.35">
      <c r="A409">
        <v>13039</v>
      </c>
      <c r="B409" t="str">
        <f>TEXT(Table1[[#This Row],[fips code]],"00000")</f>
        <v>13039</v>
      </c>
      <c r="C409" t="s">
        <v>6</v>
      </c>
      <c r="D409">
        <v>3</v>
      </c>
    </row>
    <row r="410" spans="1:4" x14ac:dyDescent="0.35">
      <c r="A410">
        <v>13043</v>
      </c>
      <c r="B410" t="str">
        <f>TEXT(Table1[[#This Row],[fips code]],"00000")</f>
        <v>13043</v>
      </c>
      <c r="C410" t="s">
        <v>6</v>
      </c>
      <c r="D410">
        <v>9</v>
      </c>
    </row>
    <row r="411" spans="1:4" x14ac:dyDescent="0.35">
      <c r="A411">
        <v>13045</v>
      </c>
      <c r="B411" t="str">
        <f>TEXT(Table1[[#This Row],[fips code]],"00000")</f>
        <v>13045</v>
      </c>
      <c r="C411" t="s">
        <v>5</v>
      </c>
      <c r="D411">
        <v>1</v>
      </c>
    </row>
    <row r="412" spans="1:4" x14ac:dyDescent="0.35">
      <c r="A412">
        <v>13047</v>
      </c>
      <c r="B412" t="str">
        <f>TEXT(Table1[[#This Row],[fips code]],"00000")</f>
        <v>13047</v>
      </c>
      <c r="C412" t="s">
        <v>6</v>
      </c>
      <c r="D412">
        <v>2</v>
      </c>
    </row>
    <row r="413" spans="1:4" x14ac:dyDescent="0.35">
      <c r="A413">
        <v>13049</v>
      </c>
      <c r="B413" t="str">
        <f>TEXT(Table1[[#This Row],[fips code]],"00000")</f>
        <v>13049</v>
      </c>
      <c r="C413" t="s">
        <v>6</v>
      </c>
      <c r="D413">
        <v>4</v>
      </c>
    </row>
    <row r="414" spans="1:4" x14ac:dyDescent="0.35">
      <c r="A414">
        <v>13051</v>
      </c>
      <c r="B414" t="str">
        <f>TEXT(Table1[[#This Row],[fips code]],"00000")</f>
        <v>13051</v>
      </c>
      <c r="C414" t="s">
        <v>9</v>
      </c>
      <c r="D414">
        <v>2</v>
      </c>
    </row>
    <row r="415" spans="1:4" x14ac:dyDescent="0.35">
      <c r="A415">
        <v>13053</v>
      </c>
      <c r="B415" t="str">
        <f>TEXT(Table1[[#This Row],[fips code]],"00000")</f>
        <v>13053</v>
      </c>
      <c r="C415" t="s">
        <v>5</v>
      </c>
      <c r="D415">
        <v>2</v>
      </c>
    </row>
    <row r="416" spans="1:4" x14ac:dyDescent="0.35">
      <c r="A416">
        <v>13055</v>
      </c>
      <c r="B416" t="str">
        <f>TEXT(Table1[[#This Row],[fips code]],"00000")</f>
        <v>13055</v>
      </c>
      <c r="C416" t="s">
        <v>6</v>
      </c>
      <c r="D416">
        <v>5</v>
      </c>
    </row>
    <row r="417" spans="1:4" x14ac:dyDescent="0.35">
      <c r="A417">
        <v>13057</v>
      </c>
      <c r="B417" t="str">
        <f>TEXT(Table1[[#This Row],[fips code]],"00000")</f>
        <v>13057</v>
      </c>
      <c r="C417" t="s">
        <v>5</v>
      </c>
      <c r="D417">
        <v>1</v>
      </c>
    </row>
    <row r="418" spans="1:4" x14ac:dyDescent="0.35">
      <c r="A418">
        <v>13059</v>
      </c>
      <c r="B418" t="str">
        <f>TEXT(Table1[[#This Row],[fips code]],"00000")</f>
        <v>13059</v>
      </c>
      <c r="C418" t="s">
        <v>6</v>
      </c>
      <c r="D418">
        <v>2</v>
      </c>
    </row>
    <row r="419" spans="1:4" x14ac:dyDescent="0.35">
      <c r="A419">
        <v>13061</v>
      </c>
      <c r="B419" t="str">
        <f>TEXT(Table1[[#This Row],[fips code]],"00000")</f>
        <v>13061</v>
      </c>
      <c r="C419" t="s">
        <v>5</v>
      </c>
      <c r="D419">
        <v>12</v>
      </c>
    </row>
    <row r="420" spans="1:4" x14ac:dyDescent="0.35">
      <c r="A420">
        <v>13063</v>
      </c>
      <c r="B420" t="str">
        <f>TEXT(Table1[[#This Row],[fips code]],"00000")</f>
        <v>13063</v>
      </c>
      <c r="C420" t="s">
        <v>5</v>
      </c>
      <c r="D420">
        <v>1</v>
      </c>
    </row>
    <row r="421" spans="1:4" x14ac:dyDescent="0.35">
      <c r="A421">
        <v>13065</v>
      </c>
      <c r="B421" t="str">
        <f>TEXT(Table1[[#This Row],[fips code]],"00000")</f>
        <v>13065</v>
      </c>
      <c r="C421" t="s">
        <v>6</v>
      </c>
      <c r="D421">
        <v>7</v>
      </c>
    </row>
    <row r="422" spans="1:4" x14ac:dyDescent="0.35">
      <c r="A422">
        <v>13067</v>
      </c>
      <c r="B422" t="str">
        <f>TEXT(Table1[[#This Row],[fips code]],"00000")</f>
        <v>13067</v>
      </c>
      <c r="C422" t="s">
        <v>5</v>
      </c>
      <c r="D422">
        <v>1</v>
      </c>
    </row>
    <row r="423" spans="1:4" x14ac:dyDescent="0.35">
      <c r="A423">
        <v>13069</v>
      </c>
      <c r="B423" t="str">
        <f>TEXT(Table1[[#This Row],[fips code]],"00000")</f>
        <v>13069</v>
      </c>
      <c r="C423" t="s">
        <v>6</v>
      </c>
      <c r="D423">
        <v>8</v>
      </c>
    </row>
    <row r="424" spans="1:4" x14ac:dyDescent="0.35">
      <c r="A424">
        <v>13071</v>
      </c>
      <c r="B424" t="str">
        <f>TEXT(Table1[[#This Row],[fips code]],"00000")</f>
        <v>13071</v>
      </c>
      <c r="C424" t="s">
        <v>6</v>
      </c>
      <c r="D424">
        <v>5</v>
      </c>
    </row>
    <row r="425" spans="1:4" x14ac:dyDescent="0.35">
      <c r="A425">
        <v>13073</v>
      </c>
      <c r="B425" t="str">
        <f>TEXT(Table1[[#This Row],[fips code]],"00000")</f>
        <v>13073</v>
      </c>
      <c r="C425" t="s">
        <v>6</v>
      </c>
      <c r="D425">
        <v>2</v>
      </c>
    </row>
    <row r="426" spans="1:4" x14ac:dyDescent="0.35">
      <c r="A426">
        <v>13075</v>
      </c>
      <c r="B426" t="str">
        <f>TEXT(Table1[[#This Row],[fips code]],"00000")</f>
        <v>13075</v>
      </c>
      <c r="C426" t="s">
        <v>7</v>
      </c>
      <c r="D426">
        <v>6</v>
      </c>
    </row>
    <row r="427" spans="1:4" x14ac:dyDescent="0.35">
      <c r="A427">
        <v>13077</v>
      </c>
      <c r="B427" t="str">
        <f>TEXT(Table1[[#This Row],[fips code]],"00000")</f>
        <v>13077</v>
      </c>
      <c r="C427" t="s">
        <v>5</v>
      </c>
      <c r="D427">
        <v>1</v>
      </c>
    </row>
    <row r="428" spans="1:4" x14ac:dyDescent="0.35">
      <c r="A428">
        <v>13079</v>
      </c>
      <c r="B428" t="str">
        <f>TEXT(Table1[[#This Row],[fips code]],"00000")</f>
        <v>13079</v>
      </c>
      <c r="C428" t="s">
        <v>6</v>
      </c>
      <c r="D428">
        <v>2</v>
      </c>
    </row>
    <row r="429" spans="1:4" x14ac:dyDescent="0.35">
      <c r="A429">
        <v>13081</v>
      </c>
      <c r="B429" t="str">
        <f>TEXT(Table1[[#This Row],[fips code]],"00000")</f>
        <v>13081</v>
      </c>
      <c r="C429" t="s">
        <v>6</v>
      </c>
      <c r="D429">
        <v>5</v>
      </c>
    </row>
    <row r="430" spans="1:4" x14ac:dyDescent="0.35">
      <c r="A430">
        <v>13083</v>
      </c>
      <c r="B430" t="str">
        <f>TEXT(Table1[[#This Row],[fips code]],"00000")</f>
        <v>13083</v>
      </c>
      <c r="C430" t="s">
        <v>6</v>
      </c>
      <c r="D430">
        <v>2</v>
      </c>
    </row>
    <row r="431" spans="1:4" x14ac:dyDescent="0.35">
      <c r="A431">
        <v>13085</v>
      </c>
      <c r="B431" t="str">
        <f>TEXT(Table1[[#This Row],[fips code]],"00000")</f>
        <v>13085</v>
      </c>
      <c r="C431" t="s">
        <v>5</v>
      </c>
      <c r="D431">
        <v>1</v>
      </c>
    </row>
    <row r="432" spans="1:4" x14ac:dyDescent="0.35">
      <c r="A432">
        <v>13087</v>
      </c>
      <c r="B432" t="str">
        <f>TEXT(Table1[[#This Row],[fips code]],"00000")</f>
        <v>13087</v>
      </c>
      <c r="C432" t="s">
        <v>7</v>
      </c>
      <c r="D432">
        <v>5</v>
      </c>
    </row>
    <row r="433" spans="1:4" x14ac:dyDescent="0.35">
      <c r="A433">
        <v>13089</v>
      </c>
      <c r="B433" t="str">
        <f>TEXT(Table1[[#This Row],[fips code]],"00000")</f>
        <v>13089</v>
      </c>
      <c r="C433" t="s">
        <v>5</v>
      </c>
      <c r="D433">
        <v>1</v>
      </c>
    </row>
    <row r="434" spans="1:4" x14ac:dyDescent="0.35">
      <c r="A434">
        <v>13091</v>
      </c>
      <c r="B434" t="str">
        <f>TEXT(Table1[[#This Row],[fips code]],"00000")</f>
        <v>13091</v>
      </c>
      <c r="C434" t="s">
        <v>6</v>
      </c>
      <c r="D434">
        <v>6</v>
      </c>
    </row>
    <row r="435" spans="1:4" x14ac:dyDescent="0.35">
      <c r="A435">
        <v>13093</v>
      </c>
      <c r="B435" t="str">
        <f>TEXT(Table1[[#This Row],[fips code]],"00000")</f>
        <v>13093</v>
      </c>
      <c r="C435" t="s">
        <v>6</v>
      </c>
      <c r="D435">
        <v>6</v>
      </c>
    </row>
    <row r="436" spans="1:4" x14ac:dyDescent="0.35">
      <c r="A436">
        <v>13095</v>
      </c>
      <c r="B436" t="str">
        <f>TEXT(Table1[[#This Row],[fips code]],"00000")</f>
        <v>13095</v>
      </c>
      <c r="C436" t="s">
        <v>6</v>
      </c>
      <c r="D436">
        <v>2</v>
      </c>
    </row>
    <row r="437" spans="1:4" x14ac:dyDescent="0.35">
      <c r="A437">
        <v>13097</v>
      </c>
      <c r="B437" t="str">
        <f>TEXT(Table1[[#This Row],[fips code]],"00000")</f>
        <v>13097</v>
      </c>
      <c r="C437" t="s">
        <v>5</v>
      </c>
      <c r="D437">
        <v>1</v>
      </c>
    </row>
    <row r="438" spans="1:4" x14ac:dyDescent="0.35">
      <c r="A438">
        <v>13099</v>
      </c>
      <c r="B438" t="str">
        <f>TEXT(Table1[[#This Row],[fips code]],"00000")</f>
        <v>13099</v>
      </c>
      <c r="C438" t="s">
        <v>6</v>
      </c>
      <c r="D438">
        <v>6</v>
      </c>
    </row>
    <row r="439" spans="1:4" x14ac:dyDescent="0.35">
      <c r="A439">
        <v>13101</v>
      </c>
      <c r="B439" t="str">
        <f>TEXT(Table1[[#This Row],[fips code]],"00000")</f>
        <v>13101</v>
      </c>
      <c r="C439" t="s">
        <v>6</v>
      </c>
      <c r="D439">
        <v>2</v>
      </c>
    </row>
    <row r="440" spans="1:4" x14ac:dyDescent="0.35">
      <c r="A440">
        <v>13103</v>
      </c>
      <c r="B440" t="str">
        <f>TEXT(Table1[[#This Row],[fips code]],"00000")</f>
        <v>13103</v>
      </c>
      <c r="C440" t="s">
        <v>9</v>
      </c>
      <c r="D440">
        <v>2</v>
      </c>
    </row>
    <row r="441" spans="1:4" x14ac:dyDescent="0.35">
      <c r="A441">
        <v>13105</v>
      </c>
      <c r="B441" t="str">
        <f>TEXT(Table1[[#This Row],[fips code]],"00000")</f>
        <v>13105</v>
      </c>
      <c r="C441" t="s">
        <v>6</v>
      </c>
      <c r="D441">
        <v>6</v>
      </c>
    </row>
    <row r="442" spans="1:4" x14ac:dyDescent="0.35">
      <c r="A442">
        <v>13107</v>
      </c>
      <c r="B442" t="str">
        <f>TEXT(Table1[[#This Row],[fips code]],"00000")</f>
        <v>13107</v>
      </c>
      <c r="C442" t="s">
        <v>6</v>
      </c>
      <c r="D442">
        <v>9</v>
      </c>
    </row>
    <row r="443" spans="1:4" x14ac:dyDescent="0.35">
      <c r="A443">
        <v>13109</v>
      </c>
      <c r="B443" t="str">
        <f>TEXT(Table1[[#This Row],[fips code]],"00000")</f>
        <v>13109</v>
      </c>
      <c r="C443" t="s">
        <v>6</v>
      </c>
      <c r="D443">
        <v>6</v>
      </c>
    </row>
    <row r="444" spans="1:4" x14ac:dyDescent="0.35">
      <c r="A444">
        <v>13111</v>
      </c>
      <c r="B444" t="str">
        <f>TEXT(Table1[[#This Row],[fips code]],"00000")</f>
        <v>13111</v>
      </c>
      <c r="C444" t="s">
        <v>6</v>
      </c>
      <c r="D444">
        <v>4</v>
      </c>
    </row>
    <row r="445" spans="1:4" x14ac:dyDescent="0.35">
      <c r="A445">
        <v>13113</v>
      </c>
      <c r="B445" t="str">
        <f>TEXT(Table1[[#This Row],[fips code]],"00000")</f>
        <v>13113</v>
      </c>
      <c r="C445" t="s">
        <v>5</v>
      </c>
      <c r="D445">
        <v>1</v>
      </c>
    </row>
    <row r="446" spans="1:4" x14ac:dyDescent="0.35">
      <c r="A446">
        <v>13115</v>
      </c>
      <c r="B446" t="str">
        <f>TEXT(Table1[[#This Row],[fips code]],"00000")</f>
        <v>13115</v>
      </c>
      <c r="C446" t="s">
        <v>6</v>
      </c>
      <c r="D446">
        <v>2</v>
      </c>
    </row>
    <row r="447" spans="1:4" x14ac:dyDescent="0.35">
      <c r="A447">
        <v>13117</v>
      </c>
      <c r="B447" t="str">
        <f>TEXT(Table1[[#This Row],[fips code]],"00000")</f>
        <v>13117</v>
      </c>
      <c r="C447" t="s">
        <v>5</v>
      </c>
      <c r="D447">
        <v>1</v>
      </c>
    </row>
    <row r="448" spans="1:4" x14ac:dyDescent="0.35">
      <c r="A448">
        <v>13119</v>
      </c>
      <c r="B448" t="str">
        <f>TEXT(Table1[[#This Row],[fips code]],"00000")</f>
        <v>13119</v>
      </c>
      <c r="C448" t="s">
        <v>6</v>
      </c>
      <c r="D448">
        <v>6</v>
      </c>
    </row>
    <row r="449" spans="1:4" x14ac:dyDescent="0.35">
      <c r="A449">
        <v>13121</v>
      </c>
      <c r="B449" t="str">
        <f>TEXT(Table1[[#This Row],[fips code]],"00000")</f>
        <v>13121</v>
      </c>
      <c r="C449" t="s">
        <v>5</v>
      </c>
      <c r="D449">
        <v>1</v>
      </c>
    </row>
    <row r="450" spans="1:4" x14ac:dyDescent="0.35">
      <c r="A450">
        <v>13123</v>
      </c>
      <c r="B450" t="str">
        <f>TEXT(Table1[[#This Row],[fips code]],"00000")</f>
        <v>13123</v>
      </c>
      <c r="C450" t="s">
        <v>6</v>
      </c>
      <c r="D450">
        <v>4</v>
      </c>
    </row>
    <row r="451" spans="1:4" x14ac:dyDescent="0.35">
      <c r="A451">
        <v>13125</v>
      </c>
      <c r="B451" t="str">
        <f>TEXT(Table1[[#This Row],[fips code]],"00000")</f>
        <v>13125</v>
      </c>
      <c r="C451" t="s">
        <v>5</v>
      </c>
      <c r="D451">
        <v>12</v>
      </c>
    </row>
    <row r="452" spans="1:4" x14ac:dyDescent="0.35">
      <c r="A452">
        <v>13127</v>
      </c>
      <c r="B452" t="str">
        <f>TEXT(Table1[[#This Row],[fips code]],"00000")</f>
        <v>13127</v>
      </c>
      <c r="C452" t="s">
        <v>6</v>
      </c>
      <c r="D452">
        <v>2</v>
      </c>
    </row>
    <row r="453" spans="1:4" x14ac:dyDescent="0.35">
      <c r="A453">
        <v>13129</v>
      </c>
      <c r="B453" t="str">
        <f>TEXT(Table1[[#This Row],[fips code]],"00000")</f>
        <v>13129</v>
      </c>
      <c r="C453" t="s">
        <v>6</v>
      </c>
      <c r="D453">
        <v>3</v>
      </c>
    </row>
    <row r="454" spans="1:4" x14ac:dyDescent="0.35">
      <c r="A454">
        <v>13131</v>
      </c>
      <c r="B454" t="str">
        <f>TEXT(Table1[[#This Row],[fips code]],"00000")</f>
        <v>13131</v>
      </c>
      <c r="C454" t="s">
        <v>6</v>
      </c>
      <c r="D454">
        <v>6</v>
      </c>
    </row>
    <row r="455" spans="1:4" x14ac:dyDescent="0.35">
      <c r="A455">
        <v>13133</v>
      </c>
      <c r="B455" t="str">
        <f>TEXT(Table1[[#This Row],[fips code]],"00000")</f>
        <v>13133</v>
      </c>
      <c r="C455" t="s">
        <v>7</v>
      </c>
      <c r="D455">
        <v>4</v>
      </c>
    </row>
    <row r="456" spans="1:4" x14ac:dyDescent="0.35">
      <c r="A456">
        <v>13135</v>
      </c>
      <c r="B456" t="str">
        <f>TEXT(Table1[[#This Row],[fips code]],"00000")</f>
        <v>13135</v>
      </c>
      <c r="C456" t="s">
        <v>5</v>
      </c>
      <c r="D456">
        <v>1</v>
      </c>
    </row>
    <row r="457" spans="1:4" x14ac:dyDescent="0.35">
      <c r="A457">
        <v>13137</v>
      </c>
      <c r="B457" t="str">
        <f>TEXT(Table1[[#This Row],[fips code]],"00000")</f>
        <v>13137</v>
      </c>
      <c r="C457" t="s">
        <v>6</v>
      </c>
      <c r="D457">
        <v>5</v>
      </c>
    </row>
    <row r="458" spans="1:4" x14ac:dyDescent="0.35">
      <c r="A458">
        <v>13139</v>
      </c>
      <c r="B458" t="str">
        <f>TEXT(Table1[[#This Row],[fips code]],"00000")</f>
        <v>13139</v>
      </c>
      <c r="C458" t="s">
        <v>6</v>
      </c>
      <c r="D458">
        <v>2</v>
      </c>
    </row>
    <row r="459" spans="1:4" x14ac:dyDescent="0.35">
      <c r="A459">
        <v>13141</v>
      </c>
      <c r="B459" t="str">
        <f>TEXT(Table1[[#This Row],[fips code]],"00000")</f>
        <v>13141</v>
      </c>
      <c r="C459" t="s">
        <v>6</v>
      </c>
      <c r="D459">
        <v>8</v>
      </c>
    </row>
    <row r="460" spans="1:4" x14ac:dyDescent="0.35">
      <c r="A460">
        <v>13143</v>
      </c>
      <c r="B460" t="str">
        <f>TEXT(Table1[[#This Row],[fips code]],"00000")</f>
        <v>13143</v>
      </c>
      <c r="C460" t="s">
        <v>5</v>
      </c>
      <c r="D460">
        <v>1</v>
      </c>
    </row>
    <row r="461" spans="1:4" x14ac:dyDescent="0.35">
      <c r="A461">
        <v>13145</v>
      </c>
      <c r="B461" t="str">
        <f>TEXT(Table1[[#This Row],[fips code]],"00000")</f>
        <v>13145</v>
      </c>
      <c r="C461" t="s">
        <v>5</v>
      </c>
      <c r="D461">
        <v>2</v>
      </c>
    </row>
    <row r="462" spans="1:4" x14ac:dyDescent="0.35">
      <c r="A462">
        <v>13147</v>
      </c>
      <c r="B462" t="str">
        <f>TEXT(Table1[[#This Row],[fips code]],"00000")</f>
        <v>13147</v>
      </c>
      <c r="C462" t="s">
        <v>6</v>
      </c>
      <c r="D462">
        <v>6</v>
      </c>
    </row>
    <row r="463" spans="1:4" x14ac:dyDescent="0.35">
      <c r="A463">
        <v>13149</v>
      </c>
      <c r="B463" t="str">
        <f>TEXT(Table1[[#This Row],[fips code]],"00000")</f>
        <v>13149</v>
      </c>
      <c r="C463" t="s">
        <v>5</v>
      </c>
      <c r="D463">
        <v>1</v>
      </c>
    </row>
    <row r="464" spans="1:4" x14ac:dyDescent="0.35">
      <c r="A464">
        <v>13151</v>
      </c>
      <c r="B464" t="str">
        <f>TEXT(Table1[[#This Row],[fips code]],"00000")</f>
        <v>13151</v>
      </c>
      <c r="C464" t="s">
        <v>5</v>
      </c>
      <c r="D464">
        <v>1</v>
      </c>
    </row>
    <row r="465" spans="1:4" x14ac:dyDescent="0.35">
      <c r="A465">
        <v>13153</v>
      </c>
      <c r="B465" t="str">
        <f>TEXT(Table1[[#This Row],[fips code]],"00000")</f>
        <v>13153</v>
      </c>
      <c r="C465" t="s">
        <v>6</v>
      </c>
      <c r="D465">
        <v>2</v>
      </c>
    </row>
    <row r="466" spans="1:4" x14ac:dyDescent="0.35">
      <c r="A466">
        <v>13155</v>
      </c>
      <c r="B466" t="str">
        <f>TEXT(Table1[[#This Row],[fips code]],"00000")</f>
        <v>13155</v>
      </c>
      <c r="C466" t="s">
        <v>8</v>
      </c>
      <c r="D466">
        <v>9</v>
      </c>
    </row>
    <row r="467" spans="1:4" x14ac:dyDescent="0.35">
      <c r="A467">
        <v>13157</v>
      </c>
      <c r="B467" t="str">
        <f>TEXT(Table1[[#This Row],[fips code]],"00000")</f>
        <v>13157</v>
      </c>
      <c r="C467" t="s">
        <v>6</v>
      </c>
      <c r="D467">
        <v>3</v>
      </c>
    </row>
    <row r="468" spans="1:4" x14ac:dyDescent="0.35">
      <c r="A468">
        <v>13159</v>
      </c>
      <c r="B468" t="str">
        <f>TEXT(Table1[[#This Row],[fips code]],"00000")</f>
        <v>13159</v>
      </c>
      <c r="C468" t="s">
        <v>5</v>
      </c>
      <c r="D468">
        <v>1</v>
      </c>
    </row>
    <row r="469" spans="1:4" x14ac:dyDescent="0.35">
      <c r="A469">
        <v>13161</v>
      </c>
      <c r="B469" t="str">
        <f>TEXT(Table1[[#This Row],[fips code]],"00000")</f>
        <v>13161</v>
      </c>
      <c r="C469" t="s">
        <v>7</v>
      </c>
      <c r="D469">
        <v>9</v>
      </c>
    </row>
    <row r="470" spans="1:4" x14ac:dyDescent="0.35">
      <c r="A470">
        <v>13163</v>
      </c>
      <c r="B470" t="str">
        <f>TEXT(Table1[[#This Row],[fips code]],"00000")</f>
        <v>13163</v>
      </c>
      <c r="C470" t="s">
        <v>6</v>
      </c>
      <c r="D470">
        <v>7</v>
      </c>
    </row>
    <row r="471" spans="1:4" x14ac:dyDescent="0.35">
      <c r="A471">
        <v>13165</v>
      </c>
      <c r="B471" t="str">
        <f>TEXT(Table1[[#This Row],[fips code]],"00000")</f>
        <v>13165</v>
      </c>
      <c r="C471" t="s">
        <v>8</v>
      </c>
      <c r="D471">
        <v>6</v>
      </c>
    </row>
    <row r="472" spans="1:4" x14ac:dyDescent="0.35">
      <c r="A472">
        <v>13167</v>
      </c>
      <c r="B472" t="str">
        <f>TEXT(Table1[[#This Row],[fips code]],"00000")</f>
        <v>13167</v>
      </c>
      <c r="C472" t="s">
        <v>6</v>
      </c>
      <c r="D472">
        <v>8</v>
      </c>
    </row>
    <row r="473" spans="1:4" x14ac:dyDescent="0.35">
      <c r="A473">
        <v>13169</v>
      </c>
      <c r="B473" t="str">
        <f>TEXT(Table1[[#This Row],[fips code]],"00000")</f>
        <v>13169</v>
      </c>
      <c r="C473" t="s">
        <v>6</v>
      </c>
      <c r="D473">
        <v>2</v>
      </c>
    </row>
    <row r="474" spans="1:4" x14ac:dyDescent="0.35">
      <c r="A474">
        <v>13171</v>
      </c>
      <c r="B474" t="str">
        <f>TEXT(Table1[[#This Row],[fips code]],"00000")</f>
        <v>13171</v>
      </c>
      <c r="C474" t="s">
        <v>5</v>
      </c>
      <c r="D474">
        <v>1</v>
      </c>
    </row>
    <row r="475" spans="1:4" x14ac:dyDescent="0.35">
      <c r="A475">
        <v>13173</v>
      </c>
      <c r="B475" t="str">
        <f>TEXT(Table1[[#This Row],[fips code]],"00000")</f>
        <v>13173</v>
      </c>
      <c r="C475" t="s">
        <v>6</v>
      </c>
      <c r="D475">
        <v>2</v>
      </c>
    </row>
    <row r="476" spans="1:4" x14ac:dyDescent="0.35">
      <c r="A476">
        <v>13175</v>
      </c>
      <c r="B476" t="str">
        <f>TEXT(Table1[[#This Row],[fips code]],"00000")</f>
        <v>13175</v>
      </c>
      <c r="C476" t="s">
        <v>6</v>
      </c>
      <c r="D476">
        <v>8</v>
      </c>
    </row>
    <row r="477" spans="1:4" x14ac:dyDescent="0.35">
      <c r="A477">
        <v>13177</v>
      </c>
      <c r="B477" t="str">
        <f>TEXT(Table1[[#This Row],[fips code]],"00000")</f>
        <v>13177</v>
      </c>
      <c r="C477" t="s">
        <v>6</v>
      </c>
      <c r="D477">
        <v>2</v>
      </c>
    </row>
    <row r="478" spans="1:4" x14ac:dyDescent="0.35">
      <c r="A478">
        <v>13179</v>
      </c>
      <c r="B478" t="str">
        <f>TEXT(Table1[[#This Row],[fips code]],"00000")</f>
        <v>13179</v>
      </c>
      <c r="C478" t="s">
        <v>6</v>
      </c>
      <c r="D478">
        <v>2</v>
      </c>
    </row>
    <row r="479" spans="1:4" x14ac:dyDescent="0.35">
      <c r="A479">
        <v>13181</v>
      </c>
      <c r="B479" t="str">
        <f>TEXT(Table1[[#This Row],[fips code]],"00000")</f>
        <v>13181</v>
      </c>
      <c r="C479" t="s">
        <v>6</v>
      </c>
      <c r="D479">
        <v>2</v>
      </c>
    </row>
    <row r="480" spans="1:4" x14ac:dyDescent="0.35">
      <c r="A480">
        <v>13183</v>
      </c>
      <c r="B480" t="str">
        <f>TEXT(Table1[[#This Row],[fips code]],"00000")</f>
        <v>13183</v>
      </c>
      <c r="C480" t="s">
        <v>6</v>
      </c>
      <c r="D480">
        <v>2</v>
      </c>
    </row>
    <row r="481" spans="1:4" x14ac:dyDescent="0.35">
      <c r="A481">
        <v>13185</v>
      </c>
      <c r="B481" t="str">
        <f>TEXT(Table1[[#This Row],[fips code]],"00000")</f>
        <v>13185</v>
      </c>
      <c r="C481" t="s">
        <v>6</v>
      </c>
      <c r="D481">
        <v>2</v>
      </c>
    </row>
    <row r="482" spans="1:4" x14ac:dyDescent="0.35">
      <c r="A482">
        <v>13187</v>
      </c>
      <c r="B482" t="str">
        <f>TEXT(Table1[[#This Row],[fips code]],"00000")</f>
        <v>13187</v>
      </c>
      <c r="C482" t="s">
        <v>7</v>
      </c>
      <c r="D482">
        <v>4</v>
      </c>
    </row>
    <row r="483" spans="1:4" x14ac:dyDescent="0.35">
      <c r="A483">
        <v>13189</v>
      </c>
      <c r="B483" t="str">
        <f>TEXT(Table1[[#This Row],[fips code]],"00000")</f>
        <v>13189</v>
      </c>
      <c r="C483" t="s">
        <v>6</v>
      </c>
      <c r="D483">
        <v>2</v>
      </c>
    </row>
    <row r="484" spans="1:4" x14ac:dyDescent="0.35">
      <c r="A484">
        <v>13191</v>
      </c>
      <c r="B484" t="str">
        <f>TEXT(Table1[[#This Row],[fips code]],"00000")</f>
        <v>13191</v>
      </c>
      <c r="C484" t="s">
        <v>6</v>
      </c>
      <c r="D484">
        <v>2</v>
      </c>
    </row>
    <row r="485" spans="1:4" x14ac:dyDescent="0.35">
      <c r="A485">
        <v>13193</v>
      </c>
      <c r="B485" t="str">
        <f>TEXT(Table1[[#This Row],[fips code]],"00000")</f>
        <v>13193</v>
      </c>
      <c r="C485" t="s">
        <v>6</v>
      </c>
      <c r="D485">
        <v>6</v>
      </c>
    </row>
    <row r="486" spans="1:4" x14ac:dyDescent="0.35">
      <c r="A486">
        <v>13195</v>
      </c>
      <c r="B486" t="str">
        <f>TEXT(Table1[[#This Row],[fips code]],"00000")</f>
        <v>13195</v>
      </c>
      <c r="C486" t="s">
        <v>6</v>
      </c>
      <c r="D486">
        <v>2</v>
      </c>
    </row>
    <row r="487" spans="1:4" x14ac:dyDescent="0.35">
      <c r="A487">
        <v>13197</v>
      </c>
      <c r="B487" t="str">
        <f>TEXT(Table1[[#This Row],[fips code]],"00000")</f>
        <v>13197</v>
      </c>
      <c r="C487" t="s">
        <v>5</v>
      </c>
      <c r="D487">
        <v>2</v>
      </c>
    </row>
    <row r="488" spans="1:4" x14ac:dyDescent="0.35">
      <c r="A488">
        <v>13199</v>
      </c>
      <c r="B488" t="str">
        <f>TEXT(Table1[[#This Row],[fips code]],"00000")</f>
        <v>13199</v>
      </c>
      <c r="C488" t="s">
        <v>5</v>
      </c>
      <c r="D488">
        <v>1</v>
      </c>
    </row>
    <row r="489" spans="1:4" x14ac:dyDescent="0.35">
      <c r="A489">
        <v>13201</v>
      </c>
      <c r="B489" t="str">
        <f>TEXT(Table1[[#This Row],[fips code]],"00000")</f>
        <v>13201</v>
      </c>
      <c r="C489" t="s">
        <v>6</v>
      </c>
      <c r="D489">
        <v>7</v>
      </c>
    </row>
    <row r="490" spans="1:4" x14ac:dyDescent="0.35">
      <c r="A490">
        <v>13205</v>
      </c>
      <c r="B490" t="str">
        <f>TEXT(Table1[[#This Row],[fips code]],"00000")</f>
        <v>13205</v>
      </c>
      <c r="C490" t="s">
        <v>6</v>
      </c>
      <c r="D490">
        <v>6</v>
      </c>
    </row>
    <row r="491" spans="1:4" x14ac:dyDescent="0.35">
      <c r="A491">
        <v>13207</v>
      </c>
      <c r="B491" t="str">
        <f>TEXT(Table1[[#This Row],[fips code]],"00000")</f>
        <v>13207</v>
      </c>
      <c r="C491" t="s">
        <v>6</v>
      </c>
      <c r="D491">
        <v>2</v>
      </c>
    </row>
    <row r="492" spans="1:4" x14ac:dyDescent="0.35">
      <c r="A492">
        <v>13209</v>
      </c>
      <c r="B492" t="str">
        <f>TEXT(Table1[[#This Row],[fips code]],"00000")</f>
        <v>13209</v>
      </c>
      <c r="C492" t="s">
        <v>6</v>
      </c>
      <c r="D492">
        <v>8</v>
      </c>
    </row>
    <row r="493" spans="1:4" x14ac:dyDescent="0.35">
      <c r="A493">
        <v>13211</v>
      </c>
      <c r="B493" t="str">
        <f>TEXT(Table1[[#This Row],[fips code]],"00000")</f>
        <v>13211</v>
      </c>
      <c r="C493" t="s">
        <v>5</v>
      </c>
      <c r="D493">
        <v>1</v>
      </c>
    </row>
    <row r="494" spans="1:4" x14ac:dyDescent="0.35">
      <c r="A494">
        <v>13213</v>
      </c>
      <c r="B494" t="str">
        <f>TEXT(Table1[[#This Row],[fips code]],"00000")</f>
        <v>13213</v>
      </c>
      <c r="C494" t="s">
        <v>6</v>
      </c>
      <c r="D494">
        <v>2</v>
      </c>
    </row>
    <row r="495" spans="1:4" x14ac:dyDescent="0.35">
      <c r="A495">
        <v>13215</v>
      </c>
      <c r="B495" t="str">
        <f>TEXT(Table1[[#This Row],[fips code]],"00000")</f>
        <v>13215</v>
      </c>
      <c r="C495" t="s">
        <v>5</v>
      </c>
      <c r="D495">
        <v>2</v>
      </c>
    </row>
    <row r="496" spans="1:4" x14ac:dyDescent="0.35">
      <c r="A496">
        <v>13217</v>
      </c>
      <c r="B496" t="str">
        <f>TEXT(Table1[[#This Row],[fips code]],"00000")</f>
        <v>13217</v>
      </c>
      <c r="C496" t="s">
        <v>5</v>
      </c>
      <c r="D496">
        <v>1</v>
      </c>
    </row>
    <row r="497" spans="1:4" x14ac:dyDescent="0.35">
      <c r="A497">
        <v>13219</v>
      </c>
      <c r="B497" t="str">
        <f>TEXT(Table1[[#This Row],[fips code]],"00000")</f>
        <v>13219</v>
      </c>
      <c r="C497" t="s">
        <v>6</v>
      </c>
      <c r="D497">
        <v>2</v>
      </c>
    </row>
    <row r="498" spans="1:4" x14ac:dyDescent="0.35">
      <c r="A498">
        <v>13221</v>
      </c>
      <c r="B498" t="str">
        <f>TEXT(Table1[[#This Row],[fips code]],"00000")</f>
        <v>13221</v>
      </c>
      <c r="C498" t="s">
        <v>6</v>
      </c>
      <c r="D498">
        <v>2</v>
      </c>
    </row>
    <row r="499" spans="1:4" x14ac:dyDescent="0.35">
      <c r="A499">
        <v>13223</v>
      </c>
      <c r="B499" t="str">
        <f>TEXT(Table1[[#This Row],[fips code]],"00000")</f>
        <v>13223</v>
      </c>
      <c r="C499" t="s">
        <v>5</v>
      </c>
      <c r="D499">
        <v>1</v>
      </c>
    </row>
    <row r="500" spans="1:4" x14ac:dyDescent="0.35">
      <c r="A500">
        <v>13225</v>
      </c>
      <c r="B500" t="str">
        <f>TEXT(Table1[[#This Row],[fips code]],"00000")</f>
        <v>13225</v>
      </c>
      <c r="C500" t="s">
        <v>6</v>
      </c>
      <c r="D500">
        <v>2</v>
      </c>
    </row>
    <row r="501" spans="1:4" x14ac:dyDescent="0.35">
      <c r="A501">
        <v>13227</v>
      </c>
      <c r="B501" t="str">
        <f>TEXT(Table1[[#This Row],[fips code]],"00000")</f>
        <v>13227</v>
      </c>
      <c r="C501" t="s">
        <v>5</v>
      </c>
      <c r="D501">
        <v>1</v>
      </c>
    </row>
    <row r="502" spans="1:4" x14ac:dyDescent="0.35">
      <c r="A502">
        <v>13229</v>
      </c>
      <c r="B502" t="str">
        <f>TEXT(Table1[[#This Row],[fips code]],"00000")</f>
        <v>13229</v>
      </c>
      <c r="C502" t="s">
        <v>6</v>
      </c>
      <c r="D502">
        <v>5</v>
      </c>
    </row>
    <row r="503" spans="1:4" x14ac:dyDescent="0.35">
      <c r="A503">
        <v>13231</v>
      </c>
      <c r="B503" t="str">
        <f>TEXT(Table1[[#This Row],[fips code]],"00000")</f>
        <v>13231</v>
      </c>
      <c r="C503" t="s">
        <v>5</v>
      </c>
      <c r="D503">
        <v>1</v>
      </c>
    </row>
    <row r="504" spans="1:4" x14ac:dyDescent="0.35">
      <c r="A504">
        <v>13233</v>
      </c>
      <c r="B504" t="str">
        <f>TEXT(Table1[[#This Row],[fips code]],"00000")</f>
        <v>13233</v>
      </c>
      <c r="C504" t="s">
        <v>6</v>
      </c>
      <c r="D504">
        <v>3</v>
      </c>
    </row>
    <row r="505" spans="1:4" x14ac:dyDescent="0.35">
      <c r="A505">
        <v>13235</v>
      </c>
      <c r="B505" t="str">
        <f>TEXT(Table1[[#This Row],[fips code]],"00000")</f>
        <v>13235</v>
      </c>
      <c r="C505" t="s">
        <v>6</v>
      </c>
      <c r="D505">
        <v>2</v>
      </c>
    </row>
    <row r="506" spans="1:4" x14ac:dyDescent="0.35">
      <c r="A506">
        <v>13237</v>
      </c>
      <c r="B506" t="str">
        <f>TEXT(Table1[[#This Row],[fips code]],"00000")</f>
        <v>13237</v>
      </c>
      <c r="C506" t="s">
        <v>6</v>
      </c>
      <c r="D506">
        <v>4</v>
      </c>
    </row>
    <row r="507" spans="1:4" x14ac:dyDescent="0.35">
      <c r="A507">
        <v>13239</v>
      </c>
      <c r="B507" t="str">
        <f>TEXT(Table1[[#This Row],[fips code]],"00000")</f>
        <v>13239</v>
      </c>
      <c r="C507" t="s">
        <v>6</v>
      </c>
      <c r="D507">
        <v>11</v>
      </c>
    </row>
    <row r="508" spans="1:4" x14ac:dyDescent="0.35">
      <c r="A508">
        <v>13241</v>
      </c>
      <c r="B508" t="str">
        <f>TEXT(Table1[[#This Row],[fips code]],"00000")</f>
        <v>13241</v>
      </c>
      <c r="C508" t="s">
        <v>7</v>
      </c>
      <c r="D508">
        <v>10</v>
      </c>
    </row>
    <row r="509" spans="1:4" x14ac:dyDescent="0.35">
      <c r="A509">
        <v>13243</v>
      </c>
      <c r="B509" t="str">
        <f>TEXT(Table1[[#This Row],[fips code]],"00000")</f>
        <v>13243</v>
      </c>
      <c r="C509" t="s">
        <v>6</v>
      </c>
      <c r="D509">
        <v>6</v>
      </c>
    </row>
    <row r="510" spans="1:4" x14ac:dyDescent="0.35">
      <c r="A510">
        <v>13245</v>
      </c>
      <c r="B510" t="str">
        <f>TEXT(Table1[[#This Row],[fips code]],"00000")</f>
        <v>13245</v>
      </c>
      <c r="C510" t="s">
        <v>6</v>
      </c>
      <c r="D510">
        <v>2</v>
      </c>
    </row>
    <row r="511" spans="1:4" x14ac:dyDescent="0.35">
      <c r="A511">
        <v>13247</v>
      </c>
      <c r="B511" t="str">
        <f>TEXT(Table1[[#This Row],[fips code]],"00000")</f>
        <v>13247</v>
      </c>
      <c r="C511" t="s">
        <v>5</v>
      </c>
      <c r="D511">
        <v>1</v>
      </c>
    </row>
    <row r="512" spans="1:4" x14ac:dyDescent="0.35">
      <c r="A512">
        <v>13249</v>
      </c>
      <c r="B512" t="str">
        <f>TEXT(Table1[[#This Row],[fips code]],"00000")</f>
        <v>13249</v>
      </c>
      <c r="C512" t="s">
        <v>6</v>
      </c>
      <c r="D512">
        <v>5</v>
      </c>
    </row>
    <row r="513" spans="1:4" x14ac:dyDescent="0.35">
      <c r="A513">
        <v>13251</v>
      </c>
      <c r="B513" t="str">
        <f>TEXT(Table1[[#This Row],[fips code]],"00000")</f>
        <v>13251</v>
      </c>
      <c r="C513" t="s">
        <v>6</v>
      </c>
      <c r="D513">
        <v>6</v>
      </c>
    </row>
    <row r="514" spans="1:4" x14ac:dyDescent="0.35">
      <c r="A514">
        <v>13253</v>
      </c>
      <c r="B514" t="str">
        <f>TEXT(Table1[[#This Row],[fips code]],"00000")</f>
        <v>13253</v>
      </c>
      <c r="C514" t="s">
        <v>7</v>
      </c>
      <c r="D514">
        <v>6</v>
      </c>
    </row>
    <row r="515" spans="1:4" x14ac:dyDescent="0.35">
      <c r="A515">
        <v>13255</v>
      </c>
      <c r="B515" t="str">
        <f>TEXT(Table1[[#This Row],[fips code]],"00000")</f>
        <v>13255</v>
      </c>
      <c r="C515" t="s">
        <v>5</v>
      </c>
      <c r="D515">
        <v>1</v>
      </c>
    </row>
    <row r="516" spans="1:4" x14ac:dyDescent="0.35">
      <c r="A516">
        <v>13257</v>
      </c>
      <c r="B516" t="str">
        <f>TEXT(Table1[[#This Row],[fips code]],"00000")</f>
        <v>13257</v>
      </c>
      <c r="C516" t="s">
        <v>6</v>
      </c>
      <c r="D516">
        <v>8</v>
      </c>
    </row>
    <row r="517" spans="1:4" x14ac:dyDescent="0.35">
      <c r="A517">
        <v>13259</v>
      </c>
      <c r="B517" t="str">
        <f>TEXT(Table1[[#This Row],[fips code]],"00000")</f>
        <v>13259</v>
      </c>
      <c r="C517" t="s">
        <v>6</v>
      </c>
      <c r="D517">
        <v>6</v>
      </c>
    </row>
    <row r="518" spans="1:4" x14ac:dyDescent="0.35">
      <c r="A518">
        <v>13261</v>
      </c>
      <c r="B518" t="str">
        <f>TEXT(Table1[[#This Row],[fips code]],"00000")</f>
        <v>13261</v>
      </c>
      <c r="C518" t="s">
        <v>6</v>
      </c>
      <c r="D518">
        <v>5</v>
      </c>
    </row>
    <row r="519" spans="1:4" x14ac:dyDescent="0.35">
      <c r="A519">
        <v>13263</v>
      </c>
      <c r="B519" t="str">
        <f>TEXT(Table1[[#This Row],[fips code]],"00000")</f>
        <v>13263</v>
      </c>
      <c r="C519" t="s">
        <v>6</v>
      </c>
      <c r="D519">
        <v>4</v>
      </c>
    </row>
    <row r="520" spans="1:4" x14ac:dyDescent="0.35">
      <c r="A520">
        <v>13265</v>
      </c>
      <c r="B520" t="str">
        <f>TEXT(Table1[[#This Row],[fips code]],"00000")</f>
        <v>13265</v>
      </c>
      <c r="C520" t="s">
        <v>5</v>
      </c>
      <c r="D520">
        <v>7</v>
      </c>
    </row>
    <row r="521" spans="1:4" x14ac:dyDescent="0.35">
      <c r="A521">
        <v>13267</v>
      </c>
      <c r="B521" t="str">
        <f>TEXT(Table1[[#This Row],[fips code]],"00000")</f>
        <v>13267</v>
      </c>
      <c r="C521" t="s">
        <v>6</v>
      </c>
      <c r="D521">
        <v>6</v>
      </c>
    </row>
    <row r="522" spans="1:4" x14ac:dyDescent="0.35">
      <c r="A522">
        <v>13269</v>
      </c>
      <c r="B522" t="str">
        <f>TEXT(Table1[[#This Row],[fips code]],"00000")</f>
        <v>13269</v>
      </c>
      <c r="C522" t="s">
        <v>7</v>
      </c>
      <c r="D522">
        <v>7</v>
      </c>
    </row>
    <row r="523" spans="1:4" x14ac:dyDescent="0.35">
      <c r="A523">
        <v>13271</v>
      </c>
      <c r="B523" t="str">
        <f>TEXT(Table1[[#This Row],[fips code]],"00000")</f>
        <v>13271</v>
      </c>
      <c r="C523" t="s">
        <v>7</v>
      </c>
      <c r="D523">
        <v>11</v>
      </c>
    </row>
    <row r="524" spans="1:4" x14ac:dyDescent="0.35">
      <c r="A524">
        <v>13273</v>
      </c>
      <c r="B524" t="str">
        <f>TEXT(Table1[[#This Row],[fips code]],"00000")</f>
        <v>13273</v>
      </c>
      <c r="C524" t="s">
        <v>6</v>
      </c>
      <c r="D524">
        <v>2</v>
      </c>
    </row>
    <row r="525" spans="1:4" x14ac:dyDescent="0.35">
      <c r="A525">
        <v>13275</v>
      </c>
      <c r="B525" t="str">
        <f>TEXT(Table1[[#This Row],[fips code]],"00000")</f>
        <v>13275</v>
      </c>
      <c r="C525" t="s">
        <v>6</v>
      </c>
      <c r="D525">
        <v>5</v>
      </c>
    </row>
    <row r="526" spans="1:4" x14ac:dyDescent="0.35">
      <c r="A526">
        <v>13277</v>
      </c>
      <c r="B526" t="str">
        <f>TEXT(Table1[[#This Row],[fips code]],"00000")</f>
        <v>13277</v>
      </c>
      <c r="C526" t="s">
        <v>6</v>
      </c>
      <c r="D526">
        <v>8</v>
      </c>
    </row>
    <row r="527" spans="1:4" x14ac:dyDescent="0.35">
      <c r="A527">
        <v>13279</v>
      </c>
      <c r="B527" t="str">
        <f>TEXT(Table1[[#This Row],[fips code]],"00000")</f>
        <v>13279</v>
      </c>
      <c r="C527" t="s">
        <v>6</v>
      </c>
      <c r="D527">
        <v>8</v>
      </c>
    </row>
    <row r="528" spans="1:4" x14ac:dyDescent="0.35">
      <c r="A528">
        <v>13281</v>
      </c>
      <c r="B528" t="str">
        <f>TEXT(Table1[[#This Row],[fips code]],"00000")</f>
        <v>13281</v>
      </c>
      <c r="C528" t="s">
        <v>6</v>
      </c>
      <c r="D528">
        <v>12</v>
      </c>
    </row>
    <row r="529" spans="1:4" x14ac:dyDescent="0.35">
      <c r="A529">
        <v>13283</v>
      </c>
      <c r="B529" t="str">
        <f>TEXT(Table1[[#This Row],[fips code]],"00000")</f>
        <v>13283</v>
      </c>
      <c r="C529" t="s">
        <v>8</v>
      </c>
      <c r="D529">
        <v>9</v>
      </c>
    </row>
    <row r="530" spans="1:4" x14ac:dyDescent="0.35">
      <c r="A530">
        <v>13285</v>
      </c>
      <c r="B530" t="str">
        <f>TEXT(Table1[[#This Row],[fips code]],"00000")</f>
        <v>13285</v>
      </c>
      <c r="C530" t="s">
        <v>6</v>
      </c>
      <c r="D530">
        <v>3</v>
      </c>
    </row>
    <row r="531" spans="1:4" x14ac:dyDescent="0.35">
      <c r="A531">
        <v>13287</v>
      </c>
      <c r="B531" t="str">
        <f>TEXT(Table1[[#This Row],[fips code]],"00000")</f>
        <v>13287</v>
      </c>
      <c r="C531" t="s">
        <v>8</v>
      </c>
      <c r="D531">
        <v>6</v>
      </c>
    </row>
    <row r="532" spans="1:4" x14ac:dyDescent="0.35">
      <c r="A532">
        <v>13289</v>
      </c>
      <c r="B532" t="str">
        <f>TEXT(Table1[[#This Row],[fips code]],"00000")</f>
        <v>13289</v>
      </c>
      <c r="C532" t="s">
        <v>6</v>
      </c>
      <c r="D532">
        <v>2</v>
      </c>
    </row>
    <row r="533" spans="1:4" x14ac:dyDescent="0.35">
      <c r="A533">
        <v>13291</v>
      </c>
      <c r="B533" t="str">
        <f>TEXT(Table1[[#This Row],[fips code]],"00000")</f>
        <v>13291</v>
      </c>
      <c r="C533" t="s">
        <v>7</v>
      </c>
      <c r="D533">
        <v>12</v>
      </c>
    </row>
    <row r="534" spans="1:4" x14ac:dyDescent="0.35">
      <c r="A534">
        <v>13293</v>
      </c>
      <c r="B534" t="str">
        <f>TEXT(Table1[[#This Row],[fips code]],"00000")</f>
        <v>13293</v>
      </c>
      <c r="C534" t="s">
        <v>6</v>
      </c>
      <c r="D534">
        <v>3</v>
      </c>
    </row>
    <row r="535" spans="1:4" x14ac:dyDescent="0.35">
      <c r="A535">
        <v>13295</v>
      </c>
      <c r="B535" t="str">
        <f>TEXT(Table1[[#This Row],[fips code]],"00000")</f>
        <v>13295</v>
      </c>
      <c r="C535" t="s">
        <v>6</v>
      </c>
      <c r="D535">
        <v>2</v>
      </c>
    </row>
    <row r="536" spans="1:4" x14ac:dyDescent="0.35">
      <c r="A536">
        <v>13297</v>
      </c>
      <c r="B536" t="str">
        <f>TEXT(Table1[[#This Row],[fips code]],"00000")</f>
        <v>13297</v>
      </c>
      <c r="C536" t="s">
        <v>5</v>
      </c>
      <c r="D536">
        <v>1</v>
      </c>
    </row>
    <row r="537" spans="1:4" x14ac:dyDescent="0.35">
      <c r="A537">
        <v>13299</v>
      </c>
      <c r="B537" t="str">
        <f>TEXT(Table1[[#This Row],[fips code]],"00000")</f>
        <v>13299</v>
      </c>
      <c r="C537" t="s">
        <v>6</v>
      </c>
      <c r="D537">
        <v>8</v>
      </c>
    </row>
    <row r="538" spans="1:4" x14ac:dyDescent="0.35">
      <c r="A538">
        <v>13301</v>
      </c>
      <c r="B538" t="str">
        <f>TEXT(Table1[[#This Row],[fips code]],"00000")</f>
        <v>13301</v>
      </c>
      <c r="C538" t="s">
        <v>8</v>
      </c>
      <c r="D538">
        <v>7</v>
      </c>
    </row>
    <row r="539" spans="1:4" x14ac:dyDescent="0.35">
      <c r="A539">
        <v>13303</v>
      </c>
      <c r="B539" t="str">
        <f>TEXT(Table1[[#This Row],[fips code]],"00000")</f>
        <v>13303</v>
      </c>
      <c r="C539" t="s">
        <v>7</v>
      </c>
      <c r="D539">
        <v>9</v>
      </c>
    </row>
    <row r="540" spans="1:4" x14ac:dyDescent="0.35">
      <c r="A540">
        <v>13305</v>
      </c>
      <c r="B540" t="str">
        <f>TEXT(Table1[[#This Row],[fips code]],"00000")</f>
        <v>13305</v>
      </c>
      <c r="C540" t="s">
        <v>7</v>
      </c>
      <c r="D540">
        <v>5</v>
      </c>
    </row>
    <row r="541" spans="1:4" x14ac:dyDescent="0.35">
      <c r="A541">
        <v>13307</v>
      </c>
      <c r="B541" t="str">
        <f>TEXT(Table1[[#This Row],[fips code]],"00000")</f>
        <v>13307</v>
      </c>
      <c r="C541" t="s">
        <v>6</v>
      </c>
      <c r="D541">
        <v>6</v>
      </c>
    </row>
    <row r="542" spans="1:4" x14ac:dyDescent="0.35">
      <c r="A542">
        <v>13309</v>
      </c>
      <c r="B542" t="str">
        <f>TEXT(Table1[[#This Row],[fips code]],"00000")</f>
        <v>13309</v>
      </c>
      <c r="C542" t="s">
        <v>7</v>
      </c>
      <c r="D542">
        <v>9</v>
      </c>
    </row>
    <row r="543" spans="1:4" x14ac:dyDescent="0.35">
      <c r="A543">
        <v>13311</v>
      </c>
      <c r="B543" t="str">
        <f>TEXT(Table1[[#This Row],[fips code]],"00000")</f>
        <v>13311</v>
      </c>
      <c r="C543" t="s">
        <v>6</v>
      </c>
      <c r="D543">
        <v>6</v>
      </c>
    </row>
    <row r="544" spans="1:4" x14ac:dyDescent="0.35">
      <c r="A544">
        <v>13313</v>
      </c>
      <c r="B544" t="str">
        <f>TEXT(Table1[[#This Row],[fips code]],"00000")</f>
        <v>13313</v>
      </c>
      <c r="C544" t="s">
        <v>6</v>
      </c>
      <c r="D544">
        <v>2</v>
      </c>
    </row>
    <row r="545" spans="1:4" x14ac:dyDescent="0.35">
      <c r="A545">
        <v>13315</v>
      </c>
      <c r="B545" t="str">
        <f>TEXT(Table1[[#This Row],[fips code]],"00000")</f>
        <v>13315</v>
      </c>
      <c r="C545" t="s">
        <v>7</v>
      </c>
      <c r="D545">
        <v>6</v>
      </c>
    </row>
    <row r="546" spans="1:4" x14ac:dyDescent="0.35">
      <c r="A546">
        <v>13317</v>
      </c>
      <c r="B546" t="str">
        <f>TEXT(Table1[[#This Row],[fips code]],"00000")</f>
        <v>13317</v>
      </c>
      <c r="C546" t="s">
        <v>6</v>
      </c>
      <c r="D546">
        <v>6</v>
      </c>
    </row>
    <row r="547" spans="1:4" x14ac:dyDescent="0.35">
      <c r="A547">
        <v>13319</v>
      </c>
      <c r="B547" t="str">
        <f>TEXT(Table1[[#This Row],[fips code]],"00000")</f>
        <v>13319</v>
      </c>
      <c r="C547" t="s">
        <v>7</v>
      </c>
      <c r="D547">
        <v>7</v>
      </c>
    </row>
    <row r="548" spans="1:4" x14ac:dyDescent="0.35">
      <c r="A548">
        <v>13321</v>
      </c>
      <c r="B548" t="str">
        <f>TEXT(Table1[[#This Row],[fips code]],"00000")</f>
        <v>13321</v>
      </c>
      <c r="C548" t="s">
        <v>6</v>
      </c>
      <c r="D548">
        <v>2</v>
      </c>
    </row>
    <row r="549" spans="1:4" x14ac:dyDescent="0.35">
      <c r="A549">
        <v>15001</v>
      </c>
      <c r="B549" t="str">
        <f>TEXT(Table1[[#This Row],[fips code]],"00000")</f>
        <v>15001</v>
      </c>
      <c r="C549" t="s">
        <v>6</v>
      </c>
      <c r="D549">
        <v>8</v>
      </c>
    </row>
    <row r="550" spans="1:4" x14ac:dyDescent="0.35">
      <c r="A550">
        <v>15003</v>
      </c>
      <c r="B550" t="str">
        <f>TEXT(Table1[[#This Row],[fips code]],"00000")</f>
        <v>15003</v>
      </c>
      <c r="C550" t="s">
        <v>9</v>
      </c>
      <c r="D550">
        <v>2</v>
      </c>
    </row>
    <row r="551" spans="1:4" x14ac:dyDescent="0.35">
      <c r="A551">
        <v>15005</v>
      </c>
      <c r="B551" t="str">
        <f>TEXT(Table1[[#This Row],[fips code]],"00000")</f>
        <v>15005</v>
      </c>
      <c r="C551" t="s">
        <v>9</v>
      </c>
      <c r="D551">
        <v>2</v>
      </c>
    </row>
    <row r="552" spans="1:4" x14ac:dyDescent="0.35">
      <c r="A552">
        <v>15007</v>
      </c>
      <c r="B552" t="str">
        <f>TEXT(Table1[[#This Row],[fips code]],"00000")</f>
        <v>15007</v>
      </c>
      <c r="C552" t="s">
        <v>6</v>
      </c>
      <c r="D552">
        <v>8</v>
      </c>
    </row>
    <row r="553" spans="1:4" x14ac:dyDescent="0.35">
      <c r="A553">
        <v>15009</v>
      </c>
      <c r="B553" t="str">
        <f>TEXT(Table1[[#This Row],[fips code]],"00000")</f>
        <v>15009</v>
      </c>
      <c r="C553" t="s">
        <v>9</v>
      </c>
      <c r="D553">
        <v>2</v>
      </c>
    </row>
    <row r="554" spans="1:4" x14ac:dyDescent="0.35">
      <c r="A554">
        <v>16001</v>
      </c>
      <c r="B554" t="str">
        <f>TEXT(Table1[[#This Row],[fips code]],"00000")</f>
        <v>16001</v>
      </c>
      <c r="C554" t="s">
        <v>6</v>
      </c>
      <c r="D554">
        <v>2</v>
      </c>
    </row>
    <row r="555" spans="1:4" x14ac:dyDescent="0.35">
      <c r="A555">
        <v>16003</v>
      </c>
      <c r="B555" t="str">
        <f>TEXT(Table1[[#This Row],[fips code]],"00000")</f>
        <v>16003</v>
      </c>
      <c r="C555" t="s">
        <v>6</v>
      </c>
      <c r="D555">
        <v>12</v>
      </c>
    </row>
    <row r="556" spans="1:4" x14ac:dyDescent="0.35">
      <c r="A556">
        <v>16005</v>
      </c>
      <c r="B556" t="str">
        <f>TEXT(Table1[[#This Row],[fips code]],"00000")</f>
        <v>16005</v>
      </c>
      <c r="C556" t="s">
        <v>9</v>
      </c>
      <c r="D556">
        <v>2</v>
      </c>
    </row>
    <row r="557" spans="1:4" x14ac:dyDescent="0.35">
      <c r="A557">
        <v>16007</v>
      </c>
      <c r="B557" t="str">
        <f>TEXT(Table1[[#This Row],[fips code]],"00000")</f>
        <v>16007</v>
      </c>
      <c r="C557" t="s">
        <v>7</v>
      </c>
      <c r="D557">
        <v>11</v>
      </c>
    </row>
    <row r="558" spans="1:4" x14ac:dyDescent="0.35">
      <c r="A558">
        <v>16009</v>
      </c>
      <c r="B558" t="str">
        <f>TEXT(Table1[[#This Row],[fips code]],"00000")</f>
        <v>16009</v>
      </c>
      <c r="C558" t="s">
        <v>6</v>
      </c>
      <c r="D558">
        <v>7</v>
      </c>
    </row>
    <row r="559" spans="1:4" x14ac:dyDescent="0.35">
      <c r="A559">
        <v>16011</v>
      </c>
      <c r="B559" t="str">
        <f>TEXT(Table1[[#This Row],[fips code]],"00000")</f>
        <v>16011</v>
      </c>
      <c r="C559" t="s">
        <v>6</v>
      </c>
      <c r="D559">
        <v>5</v>
      </c>
    </row>
    <row r="560" spans="1:4" x14ac:dyDescent="0.35">
      <c r="A560">
        <v>16013</v>
      </c>
      <c r="B560" t="str">
        <f>TEXT(Table1[[#This Row],[fips code]],"00000")</f>
        <v>16013</v>
      </c>
      <c r="C560" t="s">
        <v>7</v>
      </c>
      <c r="D560">
        <v>8</v>
      </c>
    </row>
    <row r="561" spans="1:4" x14ac:dyDescent="0.35">
      <c r="A561">
        <v>16015</v>
      </c>
      <c r="B561" t="str">
        <f>TEXT(Table1[[#This Row],[fips code]],"00000")</f>
        <v>16015</v>
      </c>
      <c r="C561" t="s">
        <v>6</v>
      </c>
      <c r="D561">
        <v>2</v>
      </c>
    </row>
    <row r="562" spans="1:4" x14ac:dyDescent="0.35">
      <c r="A562">
        <v>16017</v>
      </c>
      <c r="B562" t="str">
        <f>TEXT(Table1[[#This Row],[fips code]],"00000")</f>
        <v>16017</v>
      </c>
      <c r="C562" t="s">
        <v>6</v>
      </c>
      <c r="D562">
        <v>5</v>
      </c>
    </row>
    <row r="563" spans="1:4" x14ac:dyDescent="0.35">
      <c r="A563">
        <v>16019</v>
      </c>
      <c r="B563" t="str">
        <f>TEXT(Table1[[#This Row],[fips code]],"00000")</f>
        <v>16019</v>
      </c>
      <c r="C563" t="s">
        <v>6</v>
      </c>
      <c r="D563">
        <v>2</v>
      </c>
    </row>
    <row r="564" spans="1:4" x14ac:dyDescent="0.35">
      <c r="A564">
        <v>16021</v>
      </c>
      <c r="B564" t="str">
        <f>TEXT(Table1[[#This Row],[fips code]],"00000")</f>
        <v>16021</v>
      </c>
      <c r="C564" t="s">
        <v>6</v>
      </c>
      <c r="D564">
        <v>9</v>
      </c>
    </row>
    <row r="565" spans="1:4" x14ac:dyDescent="0.35">
      <c r="A565">
        <v>16023</v>
      </c>
      <c r="B565" t="str">
        <f>TEXT(Table1[[#This Row],[fips code]],"00000")</f>
        <v>16023</v>
      </c>
      <c r="C565" t="s">
        <v>6</v>
      </c>
      <c r="D565">
        <v>2</v>
      </c>
    </row>
    <row r="566" spans="1:4" x14ac:dyDescent="0.35">
      <c r="A566">
        <v>16025</v>
      </c>
      <c r="B566" t="str">
        <f>TEXT(Table1[[#This Row],[fips code]],"00000")</f>
        <v>16025</v>
      </c>
      <c r="C566" t="s">
        <v>7</v>
      </c>
      <c r="D566">
        <v>8</v>
      </c>
    </row>
    <row r="567" spans="1:4" x14ac:dyDescent="0.35">
      <c r="A567">
        <v>16027</v>
      </c>
      <c r="B567" t="str">
        <f>TEXT(Table1[[#This Row],[fips code]],"00000")</f>
        <v>16027</v>
      </c>
      <c r="C567" t="s">
        <v>6</v>
      </c>
      <c r="D567">
        <v>2</v>
      </c>
    </row>
    <row r="568" spans="1:4" x14ac:dyDescent="0.35">
      <c r="A568">
        <v>16029</v>
      </c>
      <c r="B568" t="str">
        <f>TEXT(Table1[[#This Row],[fips code]],"00000")</f>
        <v>16029</v>
      </c>
      <c r="C568" t="s">
        <v>6</v>
      </c>
      <c r="D568">
        <v>6</v>
      </c>
    </row>
    <row r="569" spans="1:4" x14ac:dyDescent="0.35">
      <c r="A569">
        <v>16031</v>
      </c>
      <c r="B569" t="str">
        <f>TEXT(Table1[[#This Row],[fips code]],"00000")</f>
        <v>16031</v>
      </c>
      <c r="C569" t="s">
        <v>6</v>
      </c>
      <c r="D569">
        <v>8</v>
      </c>
    </row>
    <row r="570" spans="1:4" x14ac:dyDescent="0.35">
      <c r="A570">
        <v>16033</v>
      </c>
      <c r="B570" t="str">
        <f>TEXT(Table1[[#This Row],[fips code]],"00000")</f>
        <v>16033</v>
      </c>
      <c r="C570" t="s">
        <v>5</v>
      </c>
      <c r="D570">
        <v>12</v>
      </c>
    </row>
    <row r="571" spans="1:4" x14ac:dyDescent="0.35">
      <c r="A571">
        <v>16035</v>
      </c>
      <c r="B571" t="str">
        <f>TEXT(Table1[[#This Row],[fips code]],"00000")</f>
        <v>16035</v>
      </c>
      <c r="C571" t="s">
        <v>6</v>
      </c>
      <c r="D571">
        <v>6</v>
      </c>
    </row>
    <row r="572" spans="1:4" x14ac:dyDescent="0.35">
      <c r="A572">
        <v>16037</v>
      </c>
      <c r="B572" t="str">
        <f>TEXT(Table1[[#This Row],[fips code]],"00000")</f>
        <v>16037</v>
      </c>
      <c r="C572" t="s">
        <v>5</v>
      </c>
      <c r="D572">
        <v>7</v>
      </c>
    </row>
    <row r="573" spans="1:4" x14ac:dyDescent="0.35">
      <c r="A573">
        <v>16039</v>
      </c>
      <c r="B573" t="str">
        <f>TEXT(Table1[[#This Row],[fips code]],"00000")</f>
        <v>16039</v>
      </c>
      <c r="C573" t="s">
        <v>8</v>
      </c>
      <c r="D573">
        <v>5</v>
      </c>
    </row>
    <row r="574" spans="1:4" x14ac:dyDescent="0.35">
      <c r="A574">
        <v>16041</v>
      </c>
      <c r="B574" t="str">
        <f>TEXT(Table1[[#This Row],[fips code]],"00000")</f>
        <v>16041</v>
      </c>
      <c r="C574" t="s">
        <v>9</v>
      </c>
      <c r="D574">
        <v>2</v>
      </c>
    </row>
    <row r="575" spans="1:4" x14ac:dyDescent="0.35">
      <c r="A575">
        <v>16043</v>
      </c>
      <c r="B575" t="str">
        <f>TEXT(Table1[[#This Row],[fips code]],"00000")</f>
        <v>16043</v>
      </c>
      <c r="C575" t="s">
        <v>7</v>
      </c>
      <c r="D575">
        <v>5</v>
      </c>
    </row>
    <row r="576" spans="1:4" x14ac:dyDescent="0.35">
      <c r="A576">
        <v>16045</v>
      </c>
      <c r="B576" t="str">
        <f>TEXT(Table1[[#This Row],[fips code]],"00000")</f>
        <v>16045</v>
      </c>
      <c r="C576" t="s">
        <v>6</v>
      </c>
      <c r="D576">
        <v>2</v>
      </c>
    </row>
    <row r="577" spans="1:4" x14ac:dyDescent="0.35">
      <c r="A577">
        <v>16047</v>
      </c>
      <c r="B577" t="str">
        <f>TEXT(Table1[[#This Row],[fips code]],"00000")</f>
        <v>16047</v>
      </c>
      <c r="C577" t="s">
        <v>6</v>
      </c>
      <c r="D577">
        <v>9</v>
      </c>
    </row>
    <row r="578" spans="1:4" x14ac:dyDescent="0.35">
      <c r="A578">
        <v>16049</v>
      </c>
      <c r="B578" t="str">
        <f>TEXT(Table1[[#This Row],[fips code]],"00000")</f>
        <v>16049</v>
      </c>
      <c r="C578" t="s">
        <v>7</v>
      </c>
      <c r="D578">
        <v>6</v>
      </c>
    </row>
    <row r="579" spans="1:4" x14ac:dyDescent="0.35">
      <c r="A579">
        <v>16051</v>
      </c>
      <c r="B579" t="str">
        <f>TEXT(Table1[[#This Row],[fips code]],"00000")</f>
        <v>16051</v>
      </c>
      <c r="C579" t="s">
        <v>6</v>
      </c>
      <c r="D579">
        <v>2</v>
      </c>
    </row>
    <row r="580" spans="1:4" x14ac:dyDescent="0.35">
      <c r="A580">
        <v>16053</v>
      </c>
      <c r="B580" t="str">
        <f>TEXT(Table1[[#This Row],[fips code]],"00000")</f>
        <v>16053</v>
      </c>
      <c r="C580" t="s">
        <v>9</v>
      </c>
      <c r="D580">
        <v>8</v>
      </c>
    </row>
    <row r="581" spans="1:4" x14ac:dyDescent="0.35">
      <c r="A581">
        <v>16055</v>
      </c>
      <c r="B581" t="str">
        <f>TEXT(Table1[[#This Row],[fips code]],"00000")</f>
        <v>16055</v>
      </c>
      <c r="C581" t="s">
        <v>6</v>
      </c>
      <c r="D581">
        <v>2</v>
      </c>
    </row>
    <row r="582" spans="1:4" x14ac:dyDescent="0.35">
      <c r="A582">
        <v>16057</v>
      </c>
      <c r="B582" t="str">
        <f>TEXT(Table1[[#This Row],[fips code]],"00000")</f>
        <v>16057</v>
      </c>
      <c r="C582" t="s">
        <v>6</v>
      </c>
      <c r="D582">
        <v>5</v>
      </c>
    </row>
    <row r="583" spans="1:4" x14ac:dyDescent="0.35">
      <c r="A583">
        <v>16059</v>
      </c>
      <c r="B583" t="str">
        <f>TEXT(Table1[[#This Row],[fips code]],"00000")</f>
        <v>16059</v>
      </c>
      <c r="C583" t="s">
        <v>8</v>
      </c>
      <c r="D583">
        <v>11</v>
      </c>
    </row>
    <row r="584" spans="1:4" x14ac:dyDescent="0.35">
      <c r="A584">
        <v>16061</v>
      </c>
      <c r="B584" t="str">
        <f>TEXT(Table1[[#This Row],[fips code]],"00000")</f>
        <v>16061</v>
      </c>
      <c r="C584" t="s">
        <v>6</v>
      </c>
      <c r="D584">
        <v>7</v>
      </c>
    </row>
    <row r="585" spans="1:4" x14ac:dyDescent="0.35">
      <c r="A585">
        <v>16063</v>
      </c>
      <c r="B585" t="str">
        <f>TEXT(Table1[[#This Row],[fips code]],"00000")</f>
        <v>16063</v>
      </c>
      <c r="C585" t="s">
        <v>7</v>
      </c>
      <c r="D585">
        <v>8</v>
      </c>
    </row>
    <row r="586" spans="1:4" x14ac:dyDescent="0.35">
      <c r="A586">
        <v>16065</v>
      </c>
      <c r="B586" t="str">
        <f>TEXT(Table1[[#This Row],[fips code]],"00000")</f>
        <v>16065</v>
      </c>
      <c r="C586" t="s">
        <v>7</v>
      </c>
      <c r="D586">
        <v>5</v>
      </c>
    </row>
    <row r="587" spans="1:4" x14ac:dyDescent="0.35">
      <c r="A587">
        <v>16067</v>
      </c>
      <c r="B587" t="str">
        <f>TEXT(Table1[[#This Row],[fips code]],"00000")</f>
        <v>16067</v>
      </c>
      <c r="C587" t="s">
        <v>6</v>
      </c>
      <c r="D587">
        <v>8</v>
      </c>
    </row>
    <row r="588" spans="1:4" x14ac:dyDescent="0.35">
      <c r="A588">
        <v>16069</v>
      </c>
      <c r="B588" t="str">
        <f>TEXT(Table1[[#This Row],[fips code]],"00000")</f>
        <v>16069</v>
      </c>
      <c r="C588" t="s">
        <v>9</v>
      </c>
      <c r="D588">
        <v>2</v>
      </c>
    </row>
    <row r="589" spans="1:4" x14ac:dyDescent="0.35">
      <c r="A589">
        <v>16071</v>
      </c>
      <c r="B589" t="str">
        <f>TEXT(Table1[[#This Row],[fips code]],"00000")</f>
        <v>16071</v>
      </c>
      <c r="C589" t="s">
        <v>5</v>
      </c>
      <c r="D589">
        <v>7</v>
      </c>
    </row>
    <row r="590" spans="1:4" x14ac:dyDescent="0.35">
      <c r="A590">
        <v>16073</v>
      </c>
      <c r="B590" t="str">
        <f>TEXT(Table1[[#This Row],[fips code]],"00000")</f>
        <v>16073</v>
      </c>
      <c r="C590" t="s">
        <v>6</v>
      </c>
      <c r="D590">
        <v>2</v>
      </c>
    </row>
    <row r="591" spans="1:4" x14ac:dyDescent="0.35">
      <c r="A591">
        <v>16075</v>
      </c>
      <c r="B591" t="str">
        <f>TEXT(Table1[[#This Row],[fips code]],"00000")</f>
        <v>16075</v>
      </c>
      <c r="C591" t="s">
        <v>6</v>
      </c>
      <c r="D591">
        <v>5</v>
      </c>
    </row>
    <row r="592" spans="1:4" x14ac:dyDescent="0.35">
      <c r="A592">
        <v>16077</v>
      </c>
      <c r="B592" t="str">
        <f>TEXT(Table1[[#This Row],[fips code]],"00000")</f>
        <v>16077</v>
      </c>
      <c r="C592" t="s">
        <v>5</v>
      </c>
      <c r="D592">
        <v>6</v>
      </c>
    </row>
    <row r="593" spans="1:4" x14ac:dyDescent="0.35">
      <c r="A593">
        <v>16079</v>
      </c>
      <c r="B593" t="str">
        <f>TEXT(Table1[[#This Row],[fips code]],"00000")</f>
        <v>16079</v>
      </c>
      <c r="C593" t="s">
        <v>8</v>
      </c>
      <c r="D593">
        <v>7</v>
      </c>
    </row>
    <row r="594" spans="1:4" x14ac:dyDescent="0.35">
      <c r="A594">
        <v>16081</v>
      </c>
      <c r="B594" t="str">
        <f>TEXT(Table1[[#This Row],[fips code]],"00000")</f>
        <v>16081</v>
      </c>
      <c r="C594" t="s">
        <v>7</v>
      </c>
      <c r="D594">
        <v>8</v>
      </c>
    </row>
    <row r="595" spans="1:4" x14ac:dyDescent="0.35">
      <c r="A595">
        <v>16083</v>
      </c>
      <c r="B595" t="str">
        <f>TEXT(Table1[[#This Row],[fips code]],"00000")</f>
        <v>16083</v>
      </c>
      <c r="C595" t="s">
        <v>9</v>
      </c>
      <c r="D595">
        <v>8</v>
      </c>
    </row>
    <row r="596" spans="1:4" x14ac:dyDescent="0.35">
      <c r="A596">
        <v>16085</v>
      </c>
      <c r="B596" t="str">
        <f>TEXT(Table1[[#This Row],[fips code]],"00000")</f>
        <v>16085</v>
      </c>
      <c r="C596" t="s">
        <v>6</v>
      </c>
      <c r="D596">
        <v>6</v>
      </c>
    </row>
    <row r="597" spans="1:4" x14ac:dyDescent="0.35">
      <c r="A597">
        <v>16087</v>
      </c>
      <c r="B597" t="str">
        <f>TEXT(Table1[[#This Row],[fips code]],"00000")</f>
        <v>16087</v>
      </c>
      <c r="C597" t="s">
        <v>6</v>
      </c>
      <c r="D597">
        <v>6</v>
      </c>
    </row>
    <row r="598" spans="1:4" x14ac:dyDescent="0.35">
      <c r="A598">
        <v>17001</v>
      </c>
      <c r="B598" t="str">
        <f>TEXT(Table1[[#This Row],[fips code]],"00000")</f>
        <v>17001</v>
      </c>
      <c r="C598" t="s">
        <v>9</v>
      </c>
      <c r="D598">
        <v>8</v>
      </c>
    </row>
    <row r="599" spans="1:4" x14ac:dyDescent="0.35">
      <c r="A599">
        <v>17003</v>
      </c>
      <c r="B599" t="str">
        <f>TEXT(Table1[[#This Row],[fips code]],"00000")</f>
        <v>17003</v>
      </c>
      <c r="C599" t="s">
        <v>6</v>
      </c>
      <c r="D599">
        <v>2</v>
      </c>
    </row>
    <row r="600" spans="1:4" x14ac:dyDescent="0.35">
      <c r="A600">
        <v>17005</v>
      </c>
      <c r="B600" t="str">
        <f>TEXT(Table1[[#This Row],[fips code]],"00000")</f>
        <v>17005</v>
      </c>
      <c r="C600" t="s">
        <v>9</v>
      </c>
      <c r="D600">
        <v>1</v>
      </c>
    </row>
    <row r="601" spans="1:4" x14ac:dyDescent="0.35">
      <c r="A601">
        <v>17007</v>
      </c>
      <c r="B601" t="str">
        <f>TEXT(Table1[[#This Row],[fips code]],"00000")</f>
        <v>17007</v>
      </c>
      <c r="C601" t="s">
        <v>9</v>
      </c>
      <c r="D601">
        <v>2</v>
      </c>
    </row>
    <row r="602" spans="1:4" x14ac:dyDescent="0.35">
      <c r="A602">
        <v>17009</v>
      </c>
      <c r="B602" t="str">
        <f>TEXT(Table1[[#This Row],[fips code]],"00000")</f>
        <v>17009</v>
      </c>
      <c r="C602" t="s">
        <v>5</v>
      </c>
      <c r="D602">
        <v>10</v>
      </c>
    </row>
    <row r="603" spans="1:4" x14ac:dyDescent="0.35">
      <c r="A603">
        <v>17011</v>
      </c>
      <c r="B603" t="str">
        <f>TEXT(Table1[[#This Row],[fips code]],"00000")</f>
        <v>17011</v>
      </c>
      <c r="C603" t="s">
        <v>6</v>
      </c>
      <c r="D603">
        <v>8</v>
      </c>
    </row>
    <row r="604" spans="1:4" x14ac:dyDescent="0.35">
      <c r="A604">
        <v>17013</v>
      </c>
      <c r="B604" t="str">
        <f>TEXT(Table1[[#This Row],[fips code]],"00000")</f>
        <v>17013</v>
      </c>
      <c r="C604" t="s">
        <v>9</v>
      </c>
      <c r="D604">
        <v>1</v>
      </c>
    </row>
    <row r="605" spans="1:4" x14ac:dyDescent="0.35">
      <c r="A605">
        <v>17015</v>
      </c>
      <c r="B605" t="str">
        <f>TEXT(Table1[[#This Row],[fips code]],"00000")</f>
        <v>17015</v>
      </c>
      <c r="C605" t="s">
        <v>6</v>
      </c>
      <c r="D605">
        <v>9</v>
      </c>
    </row>
    <row r="606" spans="1:4" x14ac:dyDescent="0.35">
      <c r="A606">
        <v>17017</v>
      </c>
      <c r="B606" t="str">
        <f>TEXT(Table1[[#This Row],[fips code]],"00000")</f>
        <v>17017</v>
      </c>
      <c r="C606" t="s">
        <v>6</v>
      </c>
      <c r="D606">
        <v>6</v>
      </c>
    </row>
    <row r="607" spans="1:4" x14ac:dyDescent="0.35">
      <c r="A607">
        <v>17019</v>
      </c>
      <c r="B607" t="str">
        <f>TEXT(Table1[[#This Row],[fips code]],"00000")</f>
        <v>17019</v>
      </c>
      <c r="C607" t="s">
        <v>9</v>
      </c>
      <c r="D607">
        <v>2</v>
      </c>
    </row>
    <row r="608" spans="1:4" x14ac:dyDescent="0.35">
      <c r="A608">
        <v>17021</v>
      </c>
      <c r="B608" t="str">
        <f>TEXT(Table1[[#This Row],[fips code]],"00000")</f>
        <v>17021</v>
      </c>
      <c r="C608" t="s">
        <v>6</v>
      </c>
      <c r="D608">
        <v>5</v>
      </c>
    </row>
    <row r="609" spans="1:4" x14ac:dyDescent="0.35">
      <c r="A609">
        <v>17023</v>
      </c>
      <c r="B609" t="str">
        <f>TEXT(Table1[[#This Row],[fips code]],"00000")</f>
        <v>17023</v>
      </c>
      <c r="C609" t="s">
        <v>7</v>
      </c>
      <c r="D609">
        <v>6</v>
      </c>
    </row>
    <row r="610" spans="1:4" x14ac:dyDescent="0.35">
      <c r="A610">
        <v>17025</v>
      </c>
      <c r="B610" t="str">
        <f>TEXT(Table1[[#This Row],[fips code]],"00000")</f>
        <v>17025</v>
      </c>
      <c r="C610" t="s">
        <v>7</v>
      </c>
      <c r="D610">
        <v>9</v>
      </c>
    </row>
    <row r="611" spans="1:4" x14ac:dyDescent="0.35">
      <c r="A611">
        <v>17027</v>
      </c>
      <c r="B611" t="str">
        <f>TEXT(Table1[[#This Row],[fips code]],"00000")</f>
        <v>17027</v>
      </c>
      <c r="C611" t="s">
        <v>9</v>
      </c>
      <c r="D611">
        <v>1</v>
      </c>
    </row>
    <row r="612" spans="1:4" x14ac:dyDescent="0.35">
      <c r="A612">
        <v>17029</v>
      </c>
      <c r="B612" t="str">
        <f>TEXT(Table1[[#This Row],[fips code]],"00000")</f>
        <v>17029</v>
      </c>
      <c r="C612" t="s">
        <v>6</v>
      </c>
      <c r="D612">
        <v>8</v>
      </c>
    </row>
    <row r="613" spans="1:4" x14ac:dyDescent="0.35">
      <c r="A613">
        <v>17031</v>
      </c>
      <c r="B613" t="str">
        <f>TEXT(Table1[[#This Row],[fips code]],"00000")</f>
        <v>17031</v>
      </c>
      <c r="C613" t="s">
        <v>10</v>
      </c>
      <c r="D613">
        <v>1</v>
      </c>
    </row>
    <row r="614" spans="1:4" x14ac:dyDescent="0.35">
      <c r="A614">
        <v>17033</v>
      </c>
      <c r="B614" t="str">
        <f>TEXT(Table1[[#This Row],[fips code]],"00000")</f>
        <v>17033</v>
      </c>
      <c r="C614" t="s">
        <v>9</v>
      </c>
      <c r="D614">
        <v>9</v>
      </c>
    </row>
    <row r="615" spans="1:4" x14ac:dyDescent="0.35">
      <c r="A615">
        <v>17035</v>
      </c>
      <c r="B615" t="str">
        <f>TEXT(Table1[[#This Row],[fips code]],"00000")</f>
        <v>17035</v>
      </c>
      <c r="C615" t="s">
        <v>6</v>
      </c>
      <c r="D615">
        <v>8</v>
      </c>
    </row>
    <row r="616" spans="1:4" x14ac:dyDescent="0.35">
      <c r="A616">
        <v>17037</v>
      </c>
      <c r="B616" t="str">
        <f>TEXT(Table1[[#This Row],[fips code]],"00000")</f>
        <v>17037</v>
      </c>
      <c r="C616" t="s">
        <v>10</v>
      </c>
      <c r="D616">
        <v>1</v>
      </c>
    </row>
    <row r="617" spans="1:4" x14ac:dyDescent="0.35">
      <c r="A617">
        <v>17039</v>
      </c>
      <c r="B617" t="str">
        <f>TEXT(Table1[[#This Row],[fips code]],"00000")</f>
        <v>17039</v>
      </c>
      <c r="C617" t="s">
        <v>9</v>
      </c>
      <c r="D617">
        <v>2</v>
      </c>
    </row>
    <row r="618" spans="1:4" x14ac:dyDescent="0.35">
      <c r="A618">
        <v>17041</v>
      </c>
      <c r="B618" t="str">
        <f>TEXT(Table1[[#This Row],[fips code]],"00000")</f>
        <v>17041</v>
      </c>
      <c r="C618" t="s">
        <v>6</v>
      </c>
      <c r="D618">
        <v>6</v>
      </c>
    </row>
    <row r="619" spans="1:4" x14ac:dyDescent="0.35">
      <c r="A619">
        <v>17043</v>
      </c>
      <c r="B619" t="str">
        <f>TEXT(Table1[[#This Row],[fips code]],"00000")</f>
        <v>17043</v>
      </c>
      <c r="C619" t="s">
        <v>10</v>
      </c>
      <c r="D619">
        <v>1</v>
      </c>
    </row>
    <row r="620" spans="1:4" x14ac:dyDescent="0.35">
      <c r="A620">
        <v>17045</v>
      </c>
      <c r="B620" t="str">
        <f>TEXT(Table1[[#This Row],[fips code]],"00000")</f>
        <v>17045</v>
      </c>
      <c r="C620" t="s">
        <v>6</v>
      </c>
      <c r="D620">
        <v>6</v>
      </c>
    </row>
    <row r="621" spans="1:4" x14ac:dyDescent="0.35">
      <c r="A621">
        <v>17047</v>
      </c>
      <c r="B621" t="str">
        <f>TEXT(Table1[[#This Row],[fips code]],"00000")</f>
        <v>17047</v>
      </c>
      <c r="C621" t="s">
        <v>7</v>
      </c>
      <c r="D621">
        <v>12</v>
      </c>
    </row>
    <row r="622" spans="1:4" x14ac:dyDescent="0.35">
      <c r="A622">
        <v>17049</v>
      </c>
      <c r="B622" t="str">
        <f>TEXT(Table1[[#This Row],[fips code]],"00000")</f>
        <v>17049</v>
      </c>
      <c r="C622" t="s">
        <v>6</v>
      </c>
      <c r="D622">
        <v>8</v>
      </c>
    </row>
    <row r="623" spans="1:4" x14ac:dyDescent="0.35">
      <c r="A623">
        <v>17051</v>
      </c>
      <c r="B623" t="str">
        <f>TEXT(Table1[[#This Row],[fips code]],"00000")</f>
        <v>17051</v>
      </c>
      <c r="C623" t="s">
        <v>6</v>
      </c>
      <c r="D623">
        <v>4</v>
      </c>
    </row>
    <row r="624" spans="1:4" x14ac:dyDescent="0.35">
      <c r="A624">
        <v>17053</v>
      </c>
      <c r="B624" t="str">
        <f>TEXT(Table1[[#This Row],[fips code]],"00000")</f>
        <v>17053</v>
      </c>
      <c r="C624" t="s">
        <v>9</v>
      </c>
      <c r="D624">
        <v>2</v>
      </c>
    </row>
    <row r="625" spans="1:4" x14ac:dyDescent="0.35">
      <c r="A625">
        <v>17055</v>
      </c>
      <c r="B625" t="str">
        <f>TEXT(Table1[[#This Row],[fips code]],"00000")</f>
        <v>17055</v>
      </c>
      <c r="C625" t="s">
        <v>6</v>
      </c>
      <c r="D625">
        <v>6</v>
      </c>
    </row>
    <row r="626" spans="1:4" x14ac:dyDescent="0.35">
      <c r="A626">
        <v>17057</v>
      </c>
      <c r="B626" t="str">
        <f>TEXT(Table1[[#This Row],[fips code]],"00000")</f>
        <v>17057</v>
      </c>
      <c r="C626" t="s">
        <v>9</v>
      </c>
      <c r="D626">
        <v>5</v>
      </c>
    </row>
    <row r="627" spans="1:4" x14ac:dyDescent="0.35">
      <c r="A627">
        <v>17059</v>
      </c>
      <c r="B627" t="str">
        <f>TEXT(Table1[[#This Row],[fips code]],"00000")</f>
        <v>17059</v>
      </c>
      <c r="C627" t="s">
        <v>6</v>
      </c>
      <c r="D627">
        <v>7</v>
      </c>
    </row>
    <row r="628" spans="1:4" x14ac:dyDescent="0.35">
      <c r="A628">
        <v>17061</v>
      </c>
      <c r="B628" t="str">
        <f>TEXT(Table1[[#This Row],[fips code]],"00000")</f>
        <v>17061</v>
      </c>
      <c r="C628" t="s">
        <v>6</v>
      </c>
      <c r="D628">
        <v>4</v>
      </c>
    </row>
    <row r="629" spans="1:4" x14ac:dyDescent="0.35">
      <c r="A629">
        <v>17063</v>
      </c>
      <c r="B629" t="str">
        <f>TEXT(Table1[[#This Row],[fips code]],"00000")</f>
        <v>17063</v>
      </c>
      <c r="C629" t="s">
        <v>10</v>
      </c>
      <c r="D629">
        <v>1</v>
      </c>
    </row>
    <row r="630" spans="1:4" x14ac:dyDescent="0.35">
      <c r="A630">
        <v>17065</v>
      </c>
      <c r="B630" t="str">
        <f>TEXT(Table1[[#This Row],[fips code]],"00000")</f>
        <v>17065</v>
      </c>
      <c r="C630" t="s">
        <v>8</v>
      </c>
      <c r="D630">
        <v>9</v>
      </c>
    </row>
    <row r="631" spans="1:4" x14ac:dyDescent="0.35">
      <c r="A631">
        <v>17067</v>
      </c>
      <c r="B631" t="str">
        <f>TEXT(Table1[[#This Row],[fips code]],"00000")</f>
        <v>17067</v>
      </c>
      <c r="C631" t="s">
        <v>6</v>
      </c>
      <c r="D631">
        <v>8</v>
      </c>
    </row>
    <row r="632" spans="1:4" x14ac:dyDescent="0.35">
      <c r="A632">
        <v>17069</v>
      </c>
      <c r="B632" t="str">
        <f>TEXT(Table1[[#This Row],[fips code]],"00000")</f>
        <v>17069</v>
      </c>
      <c r="C632" t="s">
        <v>8</v>
      </c>
      <c r="D632">
        <v>12</v>
      </c>
    </row>
    <row r="633" spans="1:4" x14ac:dyDescent="0.35">
      <c r="A633">
        <v>17071</v>
      </c>
      <c r="B633" t="str">
        <f>TEXT(Table1[[#This Row],[fips code]],"00000")</f>
        <v>17071</v>
      </c>
      <c r="C633" t="s">
        <v>6</v>
      </c>
      <c r="D633">
        <v>8</v>
      </c>
    </row>
    <row r="634" spans="1:4" x14ac:dyDescent="0.35">
      <c r="A634">
        <v>17073</v>
      </c>
      <c r="B634" t="str">
        <f>TEXT(Table1[[#This Row],[fips code]],"00000")</f>
        <v>17073</v>
      </c>
      <c r="C634" t="s">
        <v>9</v>
      </c>
      <c r="D634">
        <v>2</v>
      </c>
    </row>
    <row r="635" spans="1:4" x14ac:dyDescent="0.35">
      <c r="A635">
        <v>17075</v>
      </c>
      <c r="B635" t="str">
        <f>TEXT(Table1[[#This Row],[fips code]],"00000")</f>
        <v>17075</v>
      </c>
      <c r="C635" t="s">
        <v>6</v>
      </c>
      <c r="D635">
        <v>4</v>
      </c>
    </row>
    <row r="636" spans="1:4" x14ac:dyDescent="0.35">
      <c r="A636">
        <v>17077</v>
      </c>
      <c r="B636" t="str">
        <f>TEXT(Table1[[#This Row],[fips code]],"00000")</f>
        <v>17077</v>
      </c>
      <c r="C636" t="s">
        <v>9</v>
      </c>
      <c r="D636">
        <v>2</v>
      </c>
    </row>
    <row r="637" spans="1:4" x14ac:dyDescent="0.35">
      <c r="A637">
        <v>17079</v>
      </c>
      <c r="B637" t="str">
        <f>TEXT(Table1[[#This Row],[fips code]],"00000")</f>
        <v>17079</v>
      </c>
      <c r="C637" t="s">
        <v>8</v>
      </c>
      <c r="D637">
        <v>9</v>
      </c>
    </row>
    <row r="638" spans="1:4" x14ac:dyDescent="0.35">
      <c r="A638">
        <v>17081</v>
      </c>
      <c r="B638" t="str">
        <f>TEXT(Table1[[#This Row],[fips code]],"00000")</f>
        <v>17081</v>
      </c>
      <c r="C638" t="s">
        <v>9</v>
      </c>
      <c r="D638">
        <v>8</v>
      </c>
    </row>
    <row r="639" spans="1:4" x14ac:dyDescent="0.35">
      <c r="A639">
        <v>17083</v>
      </c>
      <c r="B639" t="str">
        <f>TEXT(Table1[[#This Row],[fips code]],"00000")</f>
        <v>17083</v>
      </c>
      <c r="C639" t="s">
        <v>9</v>
      </c>
      <c r="D639">
        <v>1</v>
      </c>
    </row>
    <row r="640" spans="1:4" x14ac:dyDescent="0.35">
      <c r="A640">
        <v>17085</v>
      </c>
      <c r="B640" t="str">
        <f>TEXT(Table1[[#This Row],[fips code]],"00000")</f>
        <v>17085</v>
      </c>
      <c r="C640" t="s">
        <v>6</v>
      </c>
      <c r="D640">
        <v>6</v>
      </c>
    </row>
    <row r="641" spans="1:4" x14ac:dyDescent="0.35">
      <c r="A641">
        <v>17087</v>
      </c>
      <c r="B641" t="str">
        <f>TEXT(Table1[[#This Row],[fips code]],"00000")</f>
        <v>17087</v>
      </c>
      <c r="C641" t="s">
        <v>6</v>
      </c>
      <c r="D641">
        <v>6</v>
      </c>
    </row>
    <row r="642" spans="1:4" x14ac:dyDescent="0.35">
      <c r="A642">
        <v>17089</v>
      </c>
      <c r="B642" t="str">
        <f>TEXT(Table1[[#This Row],[fips code]],"00000")</f>
        <v>17089</v>
      </c>
      <c r="C642" t="s">
        <v>10</v>
      </c>
      <c r="D642">
        <v>1</v>
      </c>
    </row>
    <row r="643" spans="1:4" x14ac:dyDescent="0.35">
      <c r="A643">
        <v>17091</v>
      </c>
      <c r="B643" t="str">
        <f>TEXT(Table1[[#This Row],[fips code]],"00000")</f>
        <v>17091</v>
      </c>
      <c r="C643" t="s">
        <v>9</v>
      </c>
      <c r="D643">
        <v>2</v>
      </c>
    </row>
    <row r="644" spans="1:4" x14ac:dyDescent="0.35">
      <c r="A644">
        <v>17093</v>
      </c>
      <c r="B644" t="str">
        <f>TEXT(Table1[[#This Row],[fips code]],"00000")</f>
        <v>17093</v>
      </c>
      <c r="C644" t="s">
        <v>10</v>
      </c>
      <c r="D644">
        <v>1</v>
      </c>
    </row>
    <row r="645" spans="1:4" x14ac:dyDescent="0.35">
      <c r="A645">
        <v>17095</v>
      </c>
      <c r="B645" t="str">
        <f>TEXT(Table1[[#This Row],[fips code]],"00000")</f>
        <v>17095</v>
      </c>
      <c r="C645" t="s">
        <v>9</v>
      </c>
      <c r="D645">
        <v>5</v>
      </c>
    </row>
    <row r="646" spans="1:4" x14ac:dyDescent="0.35">
      <c r="A646">
        <v>17097</v>
      </c>
      <c r="B646" t="str">
        <f>TEXT(Table1[[#This Row],[fips code]],"00000")</f>
        <v>17097</v>
      </c>
      <c r="C646" t="s">
        <v>10</v>
      </c>
      <c r="D646">
        <v>1</v>
      </c>
    </row>
    <row r="647" spans="1:4" x14ac:dyDescent="0.35">
      <c r="A647">
        <v>17099</v>
      </c>
      <c r="B647" t="str">
        <f>TEXT(Table1[[#This Row],[fips code]],"00000")</f>
        <v>17099</v>
      </c>
      <c r="C647" t="s">
        <v>6</v>
      </c>
      <c r="D647">
        <v>3</v>
      </c>
    </row>
    <row r="648" spans="1:4" x14ac:dyDescent="0.35">
      <c r="A648">
        <v>17101</v>
      </c>
      <c r="B648" t="str">
        <f>TEXT(Table1[[#This Row],[fips code]],"00000")</f>
        <v>17101</v>
      </c>
      <c r="C648" t="s">
        <v>7</v>
      </c>
      <c r="D648">
        <v>9</v>
      </c>
    </row>
    <row r="649" spans="1:4" x14ac:dyDescent="0.35">
      <c r="A649">
        <v>17103</v>
      </c>
      <c r="B649" t="str">
        <f>TEXT(Table1[[#This Row],[fips code]],"00000")</f>
        <v>17103</v>
      </c>
      <c r="C649" t="s">
        <v>6</v>
      </c>
      <c r="D649">
        <v>3</v>
      </c>
    </row>
    <row r="650" spans="1:4" x14ac:dyDescent="0.35">
      <c r="A650">
        <v>17105</v>
      </c>
      <c r="B650" t="str">
        <f>TEXT(Table1[[#This Row],[fips code]],"00000")</f>
        <v>17105</v>
      </c>
      <c r="C650" t="s">
        <v>6</v>
      </c>
      <c r="D650">
        <v>3</v>
      </c>
    </row>
    <row r="651" spans="1:4" x14ac:dyDescent="0.35">
      <c r="A651">
        <v>17107</v>
      </c>
      <c r="B651" t="str">
        <f>TEXT(Table1[[#This Row],[fips code]],"00000")</f>
        <v>17107</v>
      </c>
      <c r="C651" t="s">
        <v>6</v>
      </c>
      <c r="D651">
        <v>5</v>
      </c>
    </row>
    <row r="652" spans="1:4" x14ac:dyDescent="0.35">
      <c r="A652">
        <v>17109</v>
      </c>
      <c r="B652" t="str">
        <f>TEXT(Table1[[#This Row],[fips code]],"00000")</f>
        <v>17109</v>
      </c>
      <c r="C652" t="s">
        <v>6</v>
      </c>
      <c r="D652">
        <v>8</v>
      </c>
    </row>
    <row r="653" spans="1:4" x14ac:dyDescent="0.35">
      <c r="A653">
        <v>17111</v>
      </c>
      <c r="B653" t="str">
        <f>TEXT(Table1[[#This Row],[fips code]],"00000")</f>
        <v>17111</v>
      </c>
      <c r="C653" t="s">
        <v>10</v>
      </c>
      <c r="D653">
        <v>1</v>
      </c>
    </row>
    <row r="654" spans="1:4" x14ac:dyDescent="0.35">
      <c r="A654">
        <v>17113</v>
      </c>
      <c r="B654" t="str">
        <f>TEXT(Table1[[#This Row],[fips code]],"00000")</f>
        <v>17113</v>
      </c>
      <c r="C654" t="s">
        <v>9</v>
      </c>
      <c r="D654">
        <v>2</v>
      </c>
    </row>
    <row r="655" spans="1:4" x14ac:dyDescent="0.35">
      <c r="A655">
        <v>17115</v>
      </c>
      <c r="B655" t="str">
        <f>TEXT(Table1[[#This Row],[fips code]],"00000")</f>
        <v>17115</v>
      </c>
      <c r="C655" t="s">
        <v>9</v>
      </c>
      <c r="D655">
        <v>2</v>
      </c>
    </row>
    <row r="656" spans="1:4" x14ac:dyDescent="0.35">
      <c r="A656">
        <v>17117</v>
      </c>
      <c r="B656" t="str">
        <f>TEXT(Table1[[#This Row],[fips code]],"00000")</f>
        <v>17117</v>
      </c>
      <c r="C656" t="s">
        <v>9</v>
      </c>
      <c r="D656">
        <v>1</v>
      </c>
    </row>
    <row r="657" spans="1:4" x14ac:dyDescent="0.35">
      <c r="A657">
        <v>17119</v>
      </c>
      <c r="B657" t="str">
        <f>TEXT(Table1[[#This Row],[fips code]],"00000")</f>
        <v>17119</v>
      </c>
      <c r="C657" t="s">
        <v>9</v>
      </c>
      <c r="D657">
        <v>1</v>
      </c>
    </row>
    <row r="658" spans="1:4" x14ac:dyDescent="0.35">
      <c r="A658">
        <v>17121</v>
      </c>
      <c r="B658" t="str">
        <f>TEXT(Table1[[#This Row],[fips code]],"00000")</f>
        <v>17121</v>
      </c>
      <c r="C658" t="s">
        <v>9</v>
      </c>
      <c r="D658">
        <v>3</v>
      </c>
    </row>
    <row r="659" spans="1:4" x14ac:dyDescent="0.35">
      <c r="A659">
        <v>17123</v>
      </c>
      <c r="B659" t="str">
        <f>TEXT(Table1[[#This Row],[fips code]],"00000")</f>
        <v>17123</v>
      </c>
      <c r="C659" t="s">
        <v>9</v>
      </c>
      <c r="D659">
        <v>2</v>
      </c>
    </row>
    <row r="660" spans="1:4" x14ac:dyDescent="0.35">
      <c r="A660">
        <v>17125</v>
      </c>
      <c r="B660" t="str">
        <f>TEXT(Table1[[#This Row],[fips code]],"00000")</f>
        <v>17125</v>
      </c>
      <c r="C660" t="s">
        <v>6</v>
      </c>
      <c r="D660">
        <v>6</v>
      </c>
    </row>
    <row r="661" spans="1:4" x14ac:dyDescent="0.35">
      <c r="A661">
        <v>17127</v>
      </c>
      <c r="B661" t="str">
        <f>TEXT(Table1[[#This Row],[fips code]],"00000")</f>
        <v>17127</v>
      </c>
      <c r="C661" t="s">
        <v>6</v>
      </c>
      <c r="D661">
        <v>8</v>
      </c>
    </row>
    <row r="662" spans="1:4" x14ac:dyDescent="0.35">
      <c r="A662">
        <v>17129</v>
      </c>
      <c r="B662" t="str">
        <f>TEXT(Table1[[#This Row],[fips code]],"00000")</f>
        <v>17129</v>
      </c>
      <c r="C662" t="s">
        <v>9</v>
      </c>
      <c r="D662">
        <v>2</v>
      </c>
    </row>
    <row r="663" spans="1:4" x14ac:dyDescent="0.35">
      <c r="A663">
        <v>17131</v>
      </c>
      <c r="B663" t="str">
        <f>TEXT(Table1[[#This Row],[fips code]],"00000")</f>
        <v>17131</v>
      </c>
      <c r="C663" t="s">
        <v>9</v>
      </c>
      <c r="D663">
        <v>2</v>
      </c>
    </row>
    <row r="664" spans="1:4" x14ac:dyDescent="0.35">
      <c r="A664">
        <v>17133</v>
      </c>
      <c r="B664" t="str">
        <f>TEXT(Table1[[#This Row],[fips code]],"00000")</f>
        <v>17133</v>
      </c>
      <c r="C664" t="s">
        <v>9</v>
      </c>
      <c r="D664">
        <v>1</v>
      </c>
    </row>
    <row r="665" spans="1:4" x14ac:dyDescent="0.35">
      <c r="A665">
        <v>17135</v>
      </c>
      <c r="B665" t="str">
        <f>TEXT(Table1[[#This Row],[fips code]],"00000")</f>
        <v>17135</v>
      </c>
      <c r="C665" t="s">
        <v>6</v>
      </c>
      <c r="D665">
        <v>4</v>
      </c>
    </row>
    <row r="666" spans="1:4" x14ac:dyDescent="0.35">
      <c r="A666">
        <v>17137</v>
      </c>
      <c r="B666" t="str">
        <f>TEXT(Table1[[#This Row],[fips code]],"00000")</f>
        <v>17137</v>
      </c>
      <c r="C666" t="s">
        <v>6</v>
      </c>
      <c r="D666">
        <v>5</v>
      </c>
    </row>
    <row r="667" spans="1:4" x14ac:dyDescent="0.35">
      <c r="A667">
        <v>17139</v>
      </c>
      <c r="B667" t="str">
        <f>TEXT(Table1[[#This Row],[fips code]],"00000")</f>
        <v>17139</v>
      </c>
      <c r="C667" t="s">
        <v>7</v>
      </c>
      <c r="D667">
        <v>6</v>
      </c>
    </row>
    <row r="668" spans="1:4" x14ac:dyDescent="0.35">
      <c r="A668">
        <v>17141</v>
      </c>
      <c r="B668" t="str">
        <f>TEXT(Table1[[#This Row],[fips code]],"00000")</f>
        <v>17141</v>
      </c>
      <c r="C668" t="s">
        <v>6</v>
      </c>
      <c r="D668">
        <v>3</v>
      </c>
    </row>
    <row r="669" spans="1:4" x14ac:dyDescent="0.35">
      <c r="A669">
        <v>17143</v>
      </c>
      <c r="B669" t="str">
        <f>TEXT(Table1[[#This Row],[fips code]],"00000")</f>
        <v>17143</v>
      </c>
      <c r="C669" t="s">
        <v>9</v>
      </c>
      <c r="D669">
        <v>2</v>
      </c>
    </row>
    <row r="670" spans="1:4" x14ac:dyDescent="0.35">
      <c r="A670">
        <v>17145</v>
      </c>
      <c r="B670" t="str">
        <f>TEXT(Table1[[#This Row],[fips code]],"00000")</f>
        <v>17145</v>
      </c>
      <c r="C670" t="s">
        <v>7</v>
      </c>
      <c r="D670">
        <v>6</v>
      </c>
    </row>
    <row r="671" spans="1:4" x14ac:dyDescent="0.35">
      <c r="A671">
        <v>17147</v>
      </c>
      <c r="B671" t="str">
        <f>TEXT(Table1[[#This Row],[fips code]],"00000")</f>
        <v>17147</v>
      </c>
      <c r="C671" t="s">
        <v>9</v>
      </c>
      <c r="D671">
        <v>2</v>
      </c>
    </row>
    <row r="672" spans="1:4" x14ac:dyDescent="0.35">
      <c r="A672">
        <v>17149</v>
      </c>
      <c r="B672" t="str">
        <f>TEXT(Table1[[#This Row],[fips code]],"00000")</f>
        <v>17149</v>
      </c>
      <c r="C672" t="s">
        <v>7</v>
      </c>
      <c r="D672">
        <v>9</v>
      </c>
    </row>
    <row r="673" spans="1:4" x14ac:dyDescent="0.35">
      <c r="A673">
        <v>17151</v>
      </c>
      <c r="B673" t="str">
        <f>TEXT(Table1[[#This Row],[fips code]],"00000")</f>
        <v>17151</v>
      </c>
      <c r="C673" t="s">
        <v>6</v>
      </c>
      <c r="D673">
        <v>7</v>
      </c>
    </row>
    <row r="674" spans="1:4" x14ac:dyDescent="0.35">
      <c r="A674">
        <v>17153</v>
      </c>
      <c r="B674" t="str">
        <f>TEXT(Table1[[#This Row],[fips code]],"00000")</f>
        <v>17153</v>
      </c>
      <c r="C674" t="s">
        <v>6</v>
      </c>
      <c r="D674">
        <v>7</v>
      </c>
    </row>
    <row r="675" spans="1:4" x14ac:dyDescent="0.35">
      <c r="A675">
        <v>17155</v>
      </c>
      <c r="B675" t="str">
        <f>TEXT(Table1[[#This Row],[fips code]],"00000")</f>
        <v>17155</v>
      </c>
      <c r="C675" t="s">
        <v>6</v>
      </c>
      <c r="D675">
        <v>5</v>
      </c>
    </row>
    <row r="676" spans="1:4" x14ac:dyDescent="0.35">
      <c r="A676">
        <v>17157</v>
      </c>
      <c r="B676" t="str">
        <f>TEXT(Table1[[#This Row],[fips code]],"00000")</f>
        <v>17157</v>
      </c>
      <c r="C676" t="s">
        <v>6</v>
      </c>
      <c r="D676">
        <v>4</v>
      </c>
    </row>
    <row r="677" spans="1:4" x14ac:dyDescent="0.35">
      <c r="A677">
        <v>17159</v>
      </c>
      <c r="B677" t="str">
        <f>TEXT(Table1[[#This Row],[fips code]],"00000")</f>
        <v>17159</v>
      </c>
      <c r="C677" t="s">
        <v>6</v>
      </c>
      <c r="D677">
        <v>11</v>
      </c>
    </row>
    <row r="678" spans="1:4" x14ac:dyDescent="0.35">
      <c r="A678">
        <v>17161</v>
      </c>
      <c r="B678" t="str">
        <f>TEXT(Table1[[#This Row],[fips code]],"00000")</f>
        <v>17161</v>
      </c>
      <c r="C678" t="s">
        <v>9</v>
      </c>
      <c r="D678">
        <v>2</v>
      </c>
    </row>
    <row r="679" spans="1:4" x14ac:dyDescent="0.35">
      <c r="A679">
        <v>17163</v>
      </c>
      <c r="B679" t="str">
        <f>TEXT(Table1[[#This Row],[fips code]],"00000")</f>
        <v>17163</v>
      </c>
      <c r="C679" t="s">
        <v>9</v>
      </c>
      <c r="D679">
        <v>1</v>
      </c>
    </row>
    <row r="680" spans="1:4" x14ac:dyDescent="0.35">
      <c r="A680">
        <v>17165</v>
      </c>
      <c r="B680" t="str">
        <f>TEXT(Table1[[#This Row],[fips code]],"00000")</f>
        <v>17165</v>
      </c>
      <c r="C680" t="s">
        <v>6</v>
      </c>
      <c r="D680">
        <v>6</v>
      </c>
    </row>
    <row r="681" spans="1:4" x14ac:dyDescent="0.35">
      <c r="A681">
        <v>17167</v>
      </c>
      <c r="B681" t="str">
        <f>TEXT(Table1[[#This Row],[fips code]],"00000")</f>
        <v>17167</v>
      </c>
      <c r="C681" t="s">
        <v>9</v>
      </c>
      <c r="D681">
        <v>2</v>
      </c>
    </row>
    <row r="682" spans="1:4" x14ac:dyDescent="0.35">
      <c r="A682">
        <v>17169</v>
      </c>
      <c r="B682" t="str">
        <f>TEXT(Table1[[#This Row],[fips code]],"00000")</f>
        <v>17169</v>
      </c>
      <c r="C682" t="s">
        <v>8</v>
      </c>
      <c r="D682">
        <v>9</v>
      </c>
    </row>
    <row r="683" spans="1:4" x14ac:dyDescent="0.35">
      <c r="A683">
        <v>17171</v>
      </c>
      <c r="B683" t="str">
        <f>TEXT(Table1[[#This Row],[fips code]],"00000")</f>
        <v>17171</v>
      </c>
      <c r="C683" t="s">
        <v>6</v>
      </c>
      <c r="D683">
        <v>8</v>
      </c>
    </row>
    <row r="684" spans="1:4" x14ac:dyDescent="0.35">
      <c r="A684">
        <v>17173</v>
      </c>
      <c r="B684" t="str">
        <f>TEXT(Table1[[#This Row],[fips code]],"00000")</f>
        <v>17173</v>
      </c>
      <c r="C684" t="s">
        <v>7</v>
      </c>
      <c r="D684">
        <v>6</v>
      </c>
    </row>
    <row r="685" spans="1:4" x14ac:dyDescent="0.35">
      <c r="A685">
        <v>17175</v>
      </c>
      <c r="B685" t="str">
        <f>TEXT(Table1[[#This Row],[fips code]],"00000")</f>
        <v>17175</v>
      </c>
      <c r="C685" t="s">
        <v>9</v>
      </c>
      <c r="D685">
        <v>2</v>
      </c>
    </row>
    <row r="686" spans="1:4" x14ac:dyDescent="0.35">
      <c r="A686">
        <v>17177</v>
      </c>
      <c r="B686" t="str">
        <f>TEXT(Table1[[#This Row],[fips code]],"00000")</f>
        <v>17177</v>
      </c>
      <c r="C686" t="s">
        <v>6</v>
      </c>
      <c r="D686">
        <v>5</v>
      </c>
    </row>
    <row r="687" spans="1:4" x14ac:dyDescent="0.35">
      <c r="A687">
        <v>17179</v>
      </c>
      <c r="B687" t="str">
        <f>TEXT(Table1[[#This Row],[fips code]],"00000")</f>
        <v>17179</v>
      </c>
      <c r="C687" t="s">
        <v>9</v>
      </c>
      <c r="D687">
        <v>2</v>
      </c>
    </row>
    <row r="688" spans="1:4" x14ac:dyDescent="0.35">
      <c r="A688">
        <v>17181</v>
      </c>
      <c r="B688" t="str">
        <f>TEXT(Table1[[#This Row],[fips code]],"00000")</f>
        <v>17181</v>
      </c>
      <c r="C688" t="s">
        <v>6</v>
      </c>
      <c r="D688">
        <v>6</v>
      </c>
    </row>
    <row r="689" spans="1:4" x14ac:dyDescent="0.35">
      <c r="A689">
        <v>17183</v>
      </c>
      <c r="B689" t="str">
        <f>TEXT(Table1[[#This Row],[fips code]],"00000")</f>
        <v>17183</v>
      </c>
      <c r="C689" t="s">
        <v>6</v>
      </c>
      <c r="D689">
        <v>2</v>
      </c>
    </row>
    <row r="690" spans="1:4" x14ac:dyDescent="0.35">
      <c r="A690">
        <v>17185</v>
      </c>
      <c r="B690" t="str">
        <f>TEXT(Table1[[#This Row],[fips code]],"00000")</f>
        <v>17185</v>
      </c>
      <c r="C690" t="s">
        <v>7</v>
      </c>
      <c r="D690">
        <v>11</v>
      </c>
    </row>
    <row r="691" spans="1:4" x14ac:dyDescent="0.35">
      <c r="A691">
        <v>17187</v>
      </c>
      <c r="B691" t="str">
        <f>TEXT(Table1[[#This Row],[fips code]],"00000")</f>
        <v>17187</v>
      </c>
      <c r="C691" t="s">
        <v>6</v>
      </c>
      <c r="D691">
        <v>6</v>
      </c>
    </row>
    <row r="692" spans="1:4" x14ac:dyDescent="0.35">
      <c r="A692">
        <v>17189</v>
      </c>
      <c r="B692" t="str">
        <f>TEXT(Table1[[#This Row],[fips code]],"00000")</f>
        <v>17189</v>
      </c>
      <c r="C692" t="s">
        <v>7</v>
      </c>
      <c r="D692">
        <v>4</v>
      </c>
    </row>
    <row r="693" spans="1:4" x14ac:dyDescent="0.35">
      <c r="A693">
        <v>17191</v>
      </c>
      <c r="B693" t="str">
        <f>TEXT(Table1[[#This Row],[fips code]],"00000")</f>
        <v>17191</v>
      </c>
      <c r="C693" t="s">
        <v>7</v>
      </c>
      <c r="D693">
        <v>9</v>
      </c>
    </row>
    <row r="694" spans="1:4" x14ac:dyDescent="0.35">
      <c r="A694">
        <v>17193</v>
      </c>
      <c r="B694" t="str">
        <f>TEXT(Table1[[#This Row],[fips code]],"00000")</f>
        <v>17193</v>
      </c>
      <c r="C694" t="s">
        <v>6</v>
      </c>
      <c r="D694">
        <v>6</v>
      </c>
    </row>
    <row r="695" spans="1:4" x14ac:dyDescent="0.35">
      <c r="A695">
        <v>17195</v>
      </c>
      <c r="B695" t="str">
        <f>TEXT(Table1[[#This Row],[fips code]],"00000")</f>
        <v>17195</v>
      </c>
      <c r="C695" t="s">
        <v>6</v>
      </c>
      <c r="D695">
        <v>5</v>
      </c>
    </row>
    <row r="696" spans="1:4" x14ac:dyDescent="0.35">
      <c r="A696">
        <v>17197</v>
      </c>
      <c r="B696" t="str">
        <f>TEXT(Table1[[#This Row],[fips code]],"00000")</f>
        <v>17197</v>
      </c>
      <c r="C696" t="s">
        <v>10</v>
      </c>
      <c r="D696">
        <v>1</v>
      </c>
    </row>
    <row r="697" spans="1:4" x14ac:dyDescent="0.35">
      <c r="A697">
        <v>17199</v>
      </c>
      <c r="B697" t="str">
        <f>TEXT(Table1[[#This Row],[fips code]],"00000")</f>
        <v>17199</v>
      </c>
      <c r="C697" t="s">
        <v>9</v>
      </c>
      <c r="D697">
        <v>2</v>
      </c>
    </row>
    <row r="698" spans="1:4" x14ac:dyDescent="0.35">
      <c r="A698">
        <v>17201</v>
      </c>
      <c r="B698" t="str">
        <f>TEXT(Table1[[#This Row],[fips code]],"00000")</f>
        <v>17201</v>
      </c>
      <c r="C698" t="s">
        <v>9</v>
      </c>
      <c r="D698">
        <v>2</v>
      </c>
    </row>
    <row r="699" spans="1:4" x14ac:dyDescent="0.35">
      <c r="A699">
        <v>17203</v>
      </c>
      <c r="B699" t="str">
        <f>TEXT(Table1[[#This Row],[fips code]],"00000")</f>
        <v>17203</v>
      </c>
      <c r="C699" t="s">
        <v>9</v>
      </c>
      <c r="D699">
        <v>2</v>
      </c>
    </row>
    <row r="700" spans="1:4" x14ac:dyDescent="0.35">
      <c r="A700">
        <v>18001</v>
      </c>
      <c r="B700" t="str">
        <f>TEXT(Table1[[#This Row],[fips code]],"00000")</f>
        <v>18001</v>
      </c>
      <c r="C700" t="s">
        <v>6</v>
      </c>
      <c r="D700">
        <v>5</v>
      </c>
    </row>
    <row r="701" spans="1:4" x14ac:dyDescent="0.35">
      <c r="A701">
        <v>18003</v>
      </c>
      <c r="B701" t="str">
        <f>TEXT(Table1[[#This Row],[fips code]],"00000")</f>
        <v>18003</v>
      </c>
      <c r="C701" t="s">
        <v>9</v>
      </c>
      <c r="D701">
        <v>2</v>
      </c>
    </row>
    <row r="702" spans="1:4" x14ac:dyDescent="0.35">
      <c r="A702">
        <v>18005</v>
      </c>
      <c r="B702" t="str">
        <f>TEXT(Table1[[#This Row],[fips code]],"00000")</f>
        <v>18005</v>
      </c>
      <c r="C702" t="s">
        <v>6</v>
      </c>
      <c r="D702">
        <v>2</v>
      </c>
    </row>
    <row r="703" spans="1:4" x14ac:dyDescent="0.35">
      <c r="A703">
        <v>18007</v>
      </c>
      <c r="B703" t="str">
        <f>TEXT(Table1[[#This Row],[fips code]],"00000")</f>
        <v>18007</v>
      </c>
      <c r="C703" t="s">
        <v>9</v>
      </c>
      <c r="D703">
        <v>2</v>
      </c>
    </row>
    <row r="704" spans="1:4" x14ac:dyDescent="0.35">
      <c r="A704">
        <v>18009</v>
      </c>
      <c r="B704" t="str">
        <f>TEXT(Table1[[#This Row],[fips code]],"00000")</f>
        <v>18009</v>
      </c>
      <c r="C704" t="s">
        <v>6</v>
      </c>
      <c r="D704">
        <v>6</v>
      </c>
    </row>
    <row r="705" spans="1:4" x14ac:dyDescent="0.35">
      <c r="A705">
        <v>18011</v>
      </c>
      <c r="B705" t="str">
        <f>TEXT(Table1[[#This Row],[fips code]],"00000")</f>
        <v>18011</v>
      </c>
      <c r="C705" t="s">
        <v>9</v>
      </c>
      <c r="D705">
        <v>1</v>
      </c>
    </row>
    <row r="706" spans="1:4" x14ac:dyDescent="0.35">
      <c r="A706">
        <v>18013</v>
      </c>
      <c r="B706" t="str">
        <f>TEXT(Table1[[#This Row],[fips code]],"00000")</f>
        <v>18013</v>
      </c>
      <c r="C706" t="s">
        <v>9</v>
      </c>
      <c r="D706">
        <v>1</v>
      </c>
    </row>
    <row r="707" spans="1:4" x14ac:dyDescent="0.35">
      <c r="A707">
        <v>18015</v>
      </c>
      <c r="B707" t="str">
        <f>TEXT(Table1[[#This Row],[fips code]],"00000")</f>
        <v>18015</v>
      </c>
      <c r="C707" t="s">
        <v>9</v>
      </c>
      <c r="D707">
        <v>2</v>
      </c>
    </row>
    <row r="708" spans="1:4" x14ac:dyDescent="0.35">
      <c r="A708">
        <v>18017</v>
      </c>
      <c r="B708" t="str">
        <f>TEXT(Table1[[#This Row],[fips code]],"00000")</f>
        <v>18017</v>
      </c>
      <c r="C708" t="s">
        <v>9</v>
      </c>
      <c r="D708">
        <v>5</v>
      </c>
    </row>
    <row r="709" spans="1:4" x14ac:dyDescent="0.35">
      <c r="A709">
        <v>18019</v>
      </c>
      <c r="B709" t="str">
        <f>TEXT(Table1[[#This Row],[fips code]],"00000")</f>
        <v>18019</v>
      </c>
      <c r="C709" t="s">
        <v>9</v>
      </c>
      <c r="D709">
        <v>1</v>
      </c>
    </row>
    <row r="710" spans="1:4" x14ac:dyDescent="0.35">
      <c r="A710">
        <v>18021</v>
      </c>
      <c r="B710" t="str">
        <f>TEXT(Table1[[#This Row],[fips code]],"00000")</f>
        <v>18021</v>
      </c>
      <c r="C710" t="s">
        <v>9</v>
      </c>
      <c r="D710">
        <v>2</v>
      </c>
    </row>
    <row r="711" spans="1:4" x14ac:dyDescent="0.35">
      <c r="A711">
        <v>18023</v>
      </c>
      <c r="B711" t="str">
        <f>TEXT(Table1[[#This Row],[fips code]],"00000")</f>
        <v>18023</v>
      </c>
      <c r="C711" t="s">
        <v>6</v>
      </c>
      <c r="D711">
        <v>3</v>
      </c>
    </row>
    <row r="712" spans="1:4" x14ac:dyDescent="0.35">
      <c r="A712">
        <v>18025</v>
      </c>
      <c r="B712" t="str">
        <f>TEXT(Table1[[#This Row],[fips code]],"00000")</f>
        <v>18025</v>
      </c>
      <c r="C712" t="s">
        <v>7</v>
      </c>
      <c r="D712">
        <v>4</v>
      </c>
    </row>
    <row r="713" spans="1:4" x14ac:dyDescent="0.35">
      <c r="A713">
        <v>18027</v>
      </c>
      <c r="B713" t="str">
        <f>TEXT(Table1[[#This Row],[fips code]],"00000")</f>
        <v>18027</v>
      </c>
      <c r="C713" t="s">
        <v>6</v>
      </c>
      <c r="D713">
        <v>8</v>
      </c>
    </row>
    <row r="714" spans="1:4" x14ac:dyDescent="0.35">
      <c r="A714">
        <v>18029</v>
      </c>
      <c r="B714" t="str">
        <f>TEXT(Table1[[#This Row],[fips code]],"00000")</f>
        <v>18029</v>
      </c>
      <c r="C714" t="s">
        <v>9</v>
      </c>
      <c r="D714">
        <v>1</v>
      </c>
    </row>
    <row r="715" spans="1:4" x14ac:dyDescent="0.35">
      <c r="A715">
        <v>18031</v>
      </c>
      <c r="B715" t="str">
        <f>TEXT(Table1[[#This Row],[fips code]],"00000")</f>
        <v>18031</v>
      </c>
      <c r="C715" t="s">
        <v>6</v>
      </c>
      <c r="D715">
        <v>3</v>
      </c>
    </row>
    <row r="716" spans="1:4" x14ac:dyDescent="0.35">
      <c r="A716">
        <v>18033</v>
      </c>
      <c r="B716" t="str">
        <f>TEXT(Table1[[#This Row],[fips code]],"00000")</f>
        <v>18033</v>
      </c>
      <c r="C716" t="s">
        <v>6</v>
      </c>
      <c r="D716">
        <v>5</v>
      </c>
    </row>
    <row r="717" spans="1:4" x14ac:dyDescent="0.35">
      <c r="A717">
        <v>18035</v>
      </c>
      <c r="B717" t="str">
        <f>TEXT(Table1[[#This Row],[fips code]],"00000")</f>
        <v>18035</v>
      </c>
      <c r="C717" t="s">
        <v>9</v>
      </c>
      <c r="D717">
        <v>2</v>
      </c>
    </row>
    <row r="718" spans="1:4" x14ac:dyDescent="0.35">
      <c r="A718">
        <v>18037</v>
      </c>
      <c r="B718" t="str">
        <f>TEXT(Table1[[#This Row],[fips code]],"00000")</f>
        <v>18037</v>
      </c>
      <c r="C718" t="s">
        <v>6</v>
      </c>
      <c r="D718">
        <v>8</v>
      </c>
    </row>
    <row r="719" spans="1:4" x14ac:dyDescent="0.35">
      <c r="A719">
        <v>18039</v>
      </c>
      <c r="B719" t="str">
        <f>TEXT(Table1[[#This Row],[fips code]],"00000")</f>
        <v>18039</v>
      </c>
      <c r="C719" t="s">
        <v>9</v>
      </c>
      <c r="D719">
        <v>2</v>
      </c>
    </row>
    <row r="720" spans="1:4" x14ac:dyDescent="0.35">
      <c r="A720">
        <v>18041</v>
      </c>
      <c r="B720" t="str">
        <f>TEXT(Table1[[#This Row],[fips code]],"00000")</f>
        <v>18041</v>
      </c>
      <c r="C720" t="s">
        <v>6</v>
      </c>
      <c r="D720">
        <v>3</v>
      </c>
    </row>
    <row r="721" spans="1:4" x14ac:dyDescent="0.35">
      <c r="A721">
        <v>18043</v>
      </c>
      <c r="B721" t="str">
        <f>TEXT(Table1[[#This Row],[fips code]],"00000")</f>
        <v>18043</v>
      </c>
      <c r="C721" t="s">
        <v>9</v>
      </c>
      <c r="D721">
        <v>1</v>
      </c>
    </row>
    <row r="722" spans="1:4" x14ac:dyDescent="0.35">
      <c r="A722">
        <v>18045</v>
      </c>
      <c r="B722" t="str">
        <f>TEXT(Table1[[#This Row],[fips code]],"00000")</f>
        <v>18045</v>
      </c>
      <c r="C722" t="s">
        <v>6</v>
      </c>
      <c r="D722">
        <v>6</v>
      </c>
    </row>
    <row r="723" spans="1:4" x14ac:dyDescent="0.35">
      <c r="A723">
        <v>18047</v>
      </c>
      <c r="B723" t="str">
        <f>TEXT(Table1[[#This Row],[fips code]],"00000")</f>
        <v>18047</v>
      </c>
      <c r="C723" t="s">
        <v>6</v>
      </c>
      <c r="D723">
        <v>4</v>
      </c>
    </row>
    <row r="724" spans="1:4" x14ac:dyDescent="0.35">
      <c r="A724">
        <v>18049</v>
      </c>
      <c r="B724" t="str">
        <f>TEXT(Table1[[#This Row],[fips code]],"00000")</f>
        <v>18049</v>
      </c>
      <c r="C724" t="s">
        <v>6</v>
      </c>
      <c r="D724">
        <v>9</v>
      </c>
    </row>
    <row r="725" spans="1:4" x14ac:dyDescent="0.35">
      <c r="A725">
        <v>18051</v>
      </c>
      <c r="B725" t="str">
        <f>TEXT(Table1[[#This Row],[fips code]],"00000")</f>
        <v>18051</v>
      </c>
      <c r="C725" t="s">
        <v>6</v>
      </c>
      <c r="D725">
        <v>6</v>
      </c>
    </row>
    <row r="726" spans="1:4" x14ac:dyDescent="0.35">
      <c r="A726">
        <v>18053</v>
      </c>
      <c r="B726" t="str">
        <f>TEXT(Table1[[#This Row],[fips code]],"00000")</f>
        <v>18053</v>
      </c>
      <c r="C726" t="s">
        <v>9</v>
      </c>
      <c r="D726">
        <v>3</v>
      </c>
    </row>
    <row r="727" spans="1:4" x14ac:dyDescent="0.35">
      <c r="A727">
        <v>18055</v>
      </c>
      <c r="B727" t="str">
        <f>TEXT(Table1[[#This Row],[fips code]],"00000")</f>
        <v>18055</v>
      </c>
      <c r="C727" t="s">
        <v>6</v>
      </c>
      <c r="D727">
        <v>6</v>
      </c>
    </row>
    <row r="728" spans="1:4" x14ac:dyDescent="0.35">
      <c r="A728">
        <v>18057</v>
      </c>
      <c r="B728" t="str">
        <f>TEXT(Table1[[#This Row],[fips code]],"00000")</f>
        <v>18057</v>
      </c>
      <c r="C728" t="s">
        <v>9</v>
      </c>
      <c r="D728">
        <v>1</v>
      </c>
    </row>
    <row r="729" spans="1:4" x14ac:dyDescent="0.35">
      <c r="A729">
        <v>18059</v>
      </c>
      <c r="B729" t="str">
        <f>TEXT(Table1[[#This Row],[fips code]],"00000")</f>
        <v>18059</v>
      </c>
      <c r="C729" t="s">
        <v>9</v>
      </c>
      <c r="D729">
        <v>1</v>
      </c>
    </row>
    <row r="730" spans="1:4" x14ac:dyDescent="0.35">
      <c r="A730">
        <v>18061</v>
      </c>
      <c r="B730" t="str">
        <f>TEXT(Table1[[#This Row],[fips code]],"00000")</f>
        <v>18061</v>
      </c>
      <c r="C730" t="s">
        <v>9</v>
      </c>
      <c r="D730">
        <v>1</v>
      </c>
    </row>
    <row r="731" spans="1:4" x14ac:dyDescent="0.35">
      <c r="A731">
        <v>18063</v>
      </c>
      <c r="B731" t="str">
        <f>TEXT(Table1[[#This Row],[fips code]],"00000")</f>
        <v>18063</v>
      </c>
      <c r="C731" t="s">
        <v>9</v>
      </c>
      <c r="D731">
        <v>1</v>
      </c>
    </row>
    <row r="732" spans="1:4" x14ac:dyDescent="0.35">
      <c r="A732">
        <v>18065</v>
      </c>
      <c r="B732" t="str">
        <f>TEXT(Table1[[#This Row],[fips code]],"00000")</f>
        <v>18065</v>
      </c>
      <c r="C732" t="s">
        <v>9</v>
      </c>
      <c r="D732">
        <v>3</v>
      </c>
    </row>
    <row r="733" spans="1:4" x14ac:dyDescent="0.35">
      <c r="A733">
        <v>18067</v>
      </c>
      <c r="B733" t="str">
        <f>TEXT(Table1[[#This Row],[fips code]],"00000")</f>
        <v>18067</v>
      </c>
      <c r="C733" t="s">
        <v>9</v>
      </c>
      <c r="D733">
        <v>2</v>
      </c>
    </row>
    <row r="734" spans="1:4" x14ac:dyDescent="0.35">
      <c r="A734">
        <v>18069</v>
      </c>
      <c r="B734" t="str">
        <f>TEXT(Table1[[#This Row],[fips code]],"00000")</f>
        <v>18069</v>
      </c>
      <c r="C734" t="s">
        <v>6</v>
      </c>
      <c r="D734">
        <v>5</v>
      </c>
    </row>
    <row r="735" spans="1:4" x14ac:dyDescent="0.35">
      <c r="A735">
        <v>18071</v>
      </c>
      <c r="B735" t="str">
        <f>TEXT(Table1[[#This Row],[fips code]],"00000")</f>
        <v>18071</v>
      </c>
      <c r="C735" t="s">
        <v>6</v>
      </c>
      <c r="D735">
        <v>5</v>
      </c>
    </row>
    <row r="736" spans="1:4" x14ac:dyDescent="0.35">
      <c r="A736">
        <v>18073</v>
      </c>
      <c r="B736" t="str">
        <f>TEXT(Table1[[#This Row],[fips code]],"00000")</f>
        <v>18073</v>
      </c>
      <c r="C736" t="s">
        <v>10</v>
      </c>
      <c r="D736">
        <v>1</v>
      </c>
    </row>
    <row r="737" spans="1:4" x14ac:dyDescent="0.35">
      <c r="A737">
        <v>18075</v>
      </c>
      <c r="B737" t="str">
        <f>TEXT(Table1[[#This Row],[fips code]],"00000")</f>
        <v>18075</v>
      </c>
      <c r="C737" t="s">
        <v>6</v>
      </c>
      <c r="D737">
        <v>6</v>
      </c>
    </row>
    <row r="738" spans="1:4" x14ac:dyDescent="0.35">
      <c r="A738">
        <v>18077</v>
      </c>
      <c r="B738" t="str">
        <f>TEXT(Table1[[#This Row],[fips code]],"00000")</f>
        <v>18077</v>
      </c>
      <c r="C738" t="s">
        <v>6</v>
      </c>
      <c r="D738">
        <v>3</v>
      </c>
    </row>
    <row r="739" spans="1:4" x14ac:dyDescent="0.35">
      <c r="A739">
        <v>18079</v>
      </c>
      <c r="B739" t="str">
        <f>TEXT(Table1[[#This Row],[fips code]],"00000")</f>
        <v>18079</v>
      </c>
      <c r="C739" t="s">
        <v>6</v>
      </c>
      <c r="D739">
        <v>5</v>
      </c>
    </row>
    <row r="740" spans="1:4" x14ac:dyDescent="0.35">
      <c r="A740">
        <v>18081</v>
      </c>
      <c r="B740" t="str">
        <f>TEXT(Table1[[#This Row],[fips code]],"00000")</f>
        <v>18081</v>
      </c>
      <c r="C740" t="s">
        <v>9</v>
      </c>
      <c r="D740">
        <v>1</v>
      </c>
    </row>
    <row r="741" spans="1:4" x14ac:dyDescent="0.35">
      <c r="A741">
        <v>18083</v>
      </c>
      <c r="B741" t="str">
        <f>TEXT(Table1[[#This Row],[fips code]],"00000")</f>
        <v>18083</v>
      </c>
      <c r="C741" t="s">
        <v>9</v>
      </c>
      <c r="D741">
        <v>8</v>
      </c>
    </row>
    <row r="742" spans="1:4" x14ac:dyDescent="0.35">
      <c r="A742">
        <v>18085</v>
      </c>
      <c r="B742" t="str">
        <f>TEXT(Table1[[#This Row],[fips code]],"00000")</f>
        <v>18085</v>
      </c>
      <c r="C742" t="s">
        <v>6</v>
      </c>
      <c r="D742">
        <v>5</v>
      </c>
    </row>
    <row r="743" spans="1:4" x14ac:dyDescent="0.35">
      <c r="A743">
        <v>18087</v>
      </c>
      <c r="B743" t="str">
        <f>TEXT(Table1[[#This Row],[fips code]],"00000")</f>
        <v>18087</v>
      </c>
      <c r="C743" t="s">
        <v>6</v>
      </c>
      <c r="D743">
        <v>6</v>
      </c>
    </row>
    <row r="744" spans="1:4" x14ac:dyDescent="0.35">
      <c r="A744">
        <v>18089</v>
      </c>
      <c r="B744" t="str">
        <f>TEXT(Table1[[#This Row],[fips code]],"00000")</f>
        <v>18089</v>
      </c>
      <c r="C744" t="s">
        <v>10</v>
      </c>
      <c r="D744">
        <v>1</v>
      </c>
    </row>
    <row r="745" spans="1:4" x14ac:dyDescent="0.35">
      <c r="A745">
        <v>18091</v>
      </c>
      <c r="B745" t="str">
        <f>TEXT(Table1[[#This Row],[fips code]],"00000")</f>
        <v>18091</v>
      </c>
      <c r="C745" t="s">
        <v>9</v>
      </c>
      <c r="D745">
        <v>2</v>
      </c>
    </row>
    <row r="746" spans="1:4" x14ac:dyDescent="0.35">
      <c r="A746">
        <v>18093</v>
      </c>
      <c r="B746" t="str">
        <f>TEXT(Table1[[#This Row],[fips code]],"00000")</f>
        <v>18093</v>
      </c>
      <c r="C746" t="s">
        <v>6</v>
      </c>
      <c r="D746">
        <v>5</v>
      </c>
    </row>
    <row r="747" spans="1:4" x14ac:dyDescent="0.35">
      <c r="A747">
        <v>18095</v>
      </c>
      <c r="B747" t="str">
        <f>TEXT(Table1[[#This Row],[fips code]],"00000")</f>
        <v>18095</v>
      </c>
      <c r="C747" t="s">
        <v>9</v>
      </c>
      <c r="D747">
        <v>1</v>
      </c>
    </row>
    <row r="748" spans="1:4" x14ac:dyDescent="0.35">
      <c r="A748">
        <v>18097</v>
      </c>
      <c r="B748" t="str">
        <f>TEXT(Table1[[#This Row],[fips code]],"00000")</f>
        <v>18097</v>
      </c>
      <c r="C748" t="s">
        <v>9</v>
      </c>
      <c r="D748">
        <v>1</v>
      </c>
    </row>
    <row r="749" spans="1:4" x14ac:dyDescent="0.35">
      <c r="A749">
        <v>18099</v>
      </c>
      <c r="B749" t="str">
        <f>TEXT(Table1[[#This Row],[fips code]],"00000")</f>
        <v>18099</v>
      </c>
      <c r="C749" t="s">
        <v>6</v>
      </c>
      <c r="D749">
        <v>5</v>
      </c>
    </row>
    <row r="750" spans="1:4" x14ac:dyDescent="0.35">
      <c r="A750">
        <v>18101</v>
      </c>
      <c r="B750" t="str">
        <f>TEXT(Table1[[#This Row],[fips code]],"00000")</f>
        <v>18101</v>
      </c>
      <c r="C750" t="s">
        <v>6</v>
      </c>
      <c r="D750">
        <v>9</v>
      </c>
    </row>
    <row r="751" spans="1:4" x14ac:dyDescent="0.35">
      <c r="A751">
        <v>18103</v>
      </c>
      <c r="B751" t="str">
        <f>TEXT(Table1[[#This Row],[fips code]],"00000")</f>
        <v>18103</v>
      </c>
      <c r="C751" t="s">
        <v>6</v>
      </c>
      <c r="D751">
        <v>5</v>
      </c>
    </row>
    <row r="752" spans="1:4" x14ac:dyDescent="0.35">
      <c r="A752">
        <v>18105</v>
      </c>
      <c r="B752" t="str">
        <f>TEXT(Table1[[#This Row],[fips code]],"00000")</f>
        <v>18105</v>
      </c>
      <c r="C752" t="s">
        <v>9</v>
      </c>
      <c r="D752">
        <v>2</v>
      </c>
    </row>
    <row r="753" spans="1:4" x14ac:dyDescent="0.35">
      <c r="A753">
        <v>18107</v>
      </c>
      <c r="B753" t="str">
        <f>TEXT(Table1[[#This Row],[fips code]],"00000")</f>
        <v>18107</v>
      </c>
      <c r="C753" t="s">
        <v>6</v>
      </c>
      <c r="D753">
        <v>3</v>
      </c>
    </row>
    <row r="754" spans="1:4" x14ac:dyDescent="0.35">
      <c r="A754">
        <v>18109</v>
      </c>
      <c r="B754" t="str">
        <f>TEXT(Table1[[#This Row],[fips code]],"00000")</f>
        <v>18109</v>
      </c>
      <c r="C754" t="s">
        <v>9</v>
      </c>
      <c r="D754">
        <v>1</v>
      </c>
    </row>
    <row r="755" spans="1:4" x14ac:dyDescent="0.35">
      <c r="A755">
        <v>18111</v>
      </c>
      <c r="B755" t="str">
        <f>TEXT(Table1[[#This Row],[fips code]],"00000")</f>
        <v>18111</v>
      </c>
      <c r="C755" t="s">
        <v>10</v>
      </c>
      <c r="D755">
        <v>1</v>
      </c>
    </row>
    <row r="756" spans="1:4" x14ac:dyDescent="0.35">
      <c r="A756">
        <v>18113</v>
      </c>
      <c r="B756" t="str">
        <f>TEXT(Table1[[#This Row],[fips code]],"00000")</f>
        <v>18113</v>
      </c>
      <c r="C756" t="s">
        <v>6</v>
      </c>
      <c r="D756">
        <v>5</v>
      </c>
    </row>
    <row r="757" spans="1:4" x14ac:dyDescent="0.35">
      <c r="A757">
        <v>18115</v>
      </c>
      <c r="B757" t="str">
        <f>TEXT(Table1[[#This Row],[fips code]],"00000")</f>
        <v>18115</v>
      </c>
      <c r="C757" t="s">
        <v>9</v>
      </c>
      <c r="D757">
        <v>1</v>
      </c>
    </row>
    <row r="758" spans="1:4" x14ac:dyDescent="0.35">
      <c r="A758">
        <v>18117</v>
      </c>
      <c r="B758" t="str">
        <f>TEXT(Table1[[#This Row],[fips code]],"00000")</f>
        <v>18117</v>
      </c>
      <c r="C758" t="s">
        <v>7</v>
      </c>
      <c r="D758">
        <v>4</v>
      </c>
    </row>
    <row r="759" spans="1:4" x14ac:dyDescent="0.35">
      <c r="A759">
        <v>18119</v>
      </c>
      <c r="B759" t="str">
        <f>TEXT(Table1[[#This Row],[fips code]],"00000")</f>
        <v>18119</v>
      </c>
      <c r="C759" t="s">
        <v>9</v>
      </c>
      <c r="D759">
        <v>2</v>
      </c>
    </row>
    <row r="760" spans="1:4" x14ac:dyDescent="0.35">
      <c r="A760">
        <v>18121</v>
      </c>
      <c r="B760" t="str">
        <f>TEXT(Table1[[#This Row],[fips code]],"00000")</f>
        <v>18121</v>
      </c>
      <c r="C760" t="s">
        <v>6</v>
      </c>
      <c r="D760">
        <v>4</v>
      </c>
    </row>
    <row r="761" spans="1:4" x14ac:dyDescent="0.35">
      <c r="A761">
        <v>18123</v>
      </c>
      <c r="B761" t="str">
        <f>TEXT(Table1[[#This Row],[fips code]],"00000")</f>
        <v>18123</v>
      </c>
      <c r="C761" t="s">
        <v>6</v>
      </c>
      <c r="D761">
        <v>6</v>
      </c>
    </row>
    <row r="762" spans="1:4" x14ac:dyDescent="0.35">
      <c r="A762">
        <v>18125</v>
      </c>
      <c r="B762" t="str">
        <f>TEXT(Table1[[#This Row],[fips code]],"00000")</f>
        <v>18125</v>
      </c>
      <c r="C762" t="s">
        <v>6</v>
      </c>
      <c r="D762">
        <v>5</v>
      </c>
    </row>
    <row r="763" spans="1:4" x14ac:dyDescent="0.35">
      <c r="A763">
        <v>18127</v>
      </c>
      <c r="B763" t="str">
        <f>TEXT(Table1[[#This Row],[fips code]],"00000")</f>
        <v>18127</v>
      </c>
      <c r="C763" t="s">
        <v>10</v>
      </c>
      <c r="D763">
        <v>1</v>
      </c>
    </row>
    <row r="764" spans="1:4" x14ac:dyDescent="0.35">
      <c r="A764">
        <v>18129</v>
      </c>
      <c r="B764" t="str">
        <f>TEXT(Table1[[#This Row],[fips code]],"00000")</f>
        <v>18129</v>
      </c>
      <c r="C764" t="s">
        <v>9</v>
      </c>
      <c r="D764">
        <v>2</v>
      </c>
    </row>
    <row r="765" spans="1:4" x14ac:dyDescent="0.35">
      <c r="A765">
        <v>18131</v>
      </c>
      <c r="B765" t="str">
        <f>TEXT(Table1[[#This Row],[fips code]],"00000")</f>
        <v>18131</v>
      </c>
      <c r="C765" t="s">
        <v>7</v>
      </c>
      <c r="D765">
        <v>4</v>
      </c>
    </row>
    <row r="766" spans="1:4" x14ac:dyDescent="0.35">
      <c r="A766">
        <v>18133</v>
      </c>
      <c r="B766" t="str">
        <f>TEXT(Table1[[#This Row],[fips code]],"00000")</f>
        <v>18133</v>
      </c>
      <c r="C766" t="s">
        <v>9</v>
      </c>
      <c r="D766">
        <v>1</v>
      </c>
    </row>
    <row r="767" spans="1:4" x14ac:dyDescent="0.35">
      <c r="A767">
        <v>18135</v>
      </c>
      <c r="B767" t="str">
        <f>TEXT(Table1[[#This Row],[fips code]],"00000")</f>
        <v>18135</v>
      </c>
      <c r="C767" t="s">
        <v>6</v>
      </c>
      <c r="D767">
        <v>6</v>
      </c>
    </row>
    <row r="768" spans="1:4" x14ac:dyDescent="0.35">
      <c r="A768">
        <v>18137</v>
      </c>
      <c r="B768" t="str">
        <f>TEXT(Table1[[#This Row],[fips code]],"00000")</f>
        <v>18137</v>
      </c>
      <c r="C768" t="s">
        <v>6</v>
      </c>
      <c r="D768">
        <v>4</v>
      </c>
    </row>
    <row r="769" spans="1:4" x14ac:dyDescent="0.35">
      <c r="A769">
        <v>18139</v>
      </c>
      <c r="B769" t="str">
        <f>TEXT(Table1[[#This Row],[fips code]],"00000")</f>
        <v>18139</v>
      </c>
      <c r="C769" t="s">
        <v>7</v>
      </c>
      <c r="D769">
        <v>4</v>
      </c>
    </row>
    <row r="770" spans="1:4" x14ac:dyDescent="0.35">
      <c r="A770">
        <v>18141</v>
      </c>
      <c r="B770" t="str">
        <f>TEXT(Table1[[#This Row],[fips code]],"00000")</f>
        <v>18141</v>
      </c>
      <c r="C770" t="s">
        <v>9</v>
      </c>
      <c r="D770">
        <v>2</v>
      </c>
    </row>
    <row r="771" spans="1:4" x14ac:dyDescent="0.35">
      <c r="A771">
        <v>18143</v>
      </c>
      <c r="B771" t="str">
        <f>TEXT(Table1[[#This Row],[fips code]],"00000")</f>
        <v>18143</v>
      </c>
      <c r="C771" t="s">
        <v>9</v>
      </c>
      <c r="D771">
        <v>1</v>
      </c>
    </row>
    <row r="772" spans="1:4" x14ac:dyDescent="0.35">
      <c r="A772">
        <v>18145</v>
      </c>
      <c r="B772" t="str">
        <f>TEXT(Table1[[#This Row],[fips code]],"00000")</f>
        <v>18145</v>
      </c>
      <c r="C772" t="s">
        <v>9</v>
      </c>
      <c r="D772">
        <v>1</v>
      </c>
    </row>
    <row r="773" spans="1:4" x14ac:dyDescent="0.35">
      <c r="A773">
        <v>18147</v>
      </c>
      <c r="B773" t="str">
        <f>TEXT(Table1[[#This Row],[fips code]],"00000")</f>
        <v>18147</v>
      </c>
      <c r="C773" t="s">
        <v>6</v>
      </c>
      <c r="D773">
        <v>7</v>
      </c>
    </row>
    <row r="774" spans="1:4" x14ac:dyDescent="0.35">
      <c r="A774">
        <v>18149</v>
      </c>
      <c r="B774" t="str">
        <f>TEXT(Table1[[#This Row],[fips code]],"00000")</f>
        <v>18149</v>
      </c>
      <c r="C774" t="s">
        <v>6</v>
      </c>
      <c r="D774">
        <v>4</v>
      </c>
    </row>
    <row r="775" spans="1:4" x14ac:dyDescent="0.35">
      <c r="A775">
        <v>18151</v>
      </c>
      <c r="B775" t="str">
        <f>TEXT(Table1[[#This Row],[fips code]],"00000")</f>
        <v>18151</v>
      </c>
      <c r="C775" t="s">
        <v>6</v>
      </c>
      <c r="D775">
        <v>8</v>
      </c>
    </row>
    <row r="776" spans="1:4" x14ac:dyDescent="0.35">
      <c r="A776">
        <v>18153</v>
      </c>
      <c r="B776" t="str">
        <f>TEXT(Table1[[#This Row],[fips code]],"00000")</f>
        <v>18153</v>
      </c>
      <c r="C776" t="s">
        <v>9</v>
      </c>
      <c r="D776">
        <v>2</v>
      </c>
    </row>
    <row r="777" spans="1:4" x14ac:dyDescent="0.35">
      <c r="A777">
        <v>18155</v>
      </c>
      <c r="B777" t="str">
        <f>TEXT(Table1[[#This Row],[fips code]],"00000")</f>
        <v>18155</v>
      </c>
      <c r="C777" t="s">
        <v>6</v>
      </c>
      <c r="D777">
        <v>4</v>
      </c>
    </row>
    <row r="778" spans="1:4" x14ac:dyDescent="0.35">
      <c r="A778">
        <v>18157</v>
      </c>
      <c r="B778" t="str">
        <f>TEXT(Table1[[#This Row],[fips code]],"00000")</f>
        <v>18157</v>
      </c>
      <c r="C778" t="s">
        <v>9</v>
      </c>
      <c r="D778">
        <v>2</v>
      </c>
    </row>
    <row r="779" spans="1:4" x14ac:dyDescent="0.35">
      <c r="A779">
        <v>18159</v>
      </c>
      <c r="B779" t="str">
        <f>TEXT(Table1[[#This Row],[fips code]],"00000")</f>
        <v>18159</v>
      </c>
      <c r="C779" t="s">
        <v>7</v>
      </c>
      <c r="D779">
        <v>4</v>
      </c>
    </row>
    <row r="780" spans="1:4" x14ac:dyDescent="0.35">
      <c r="A780">
        <v>18161</v>
      </c>
      <c r="B780" t="str">
        <f>TEXT(Table1[[#This Row],[fips code]],"00000")</f>
        <v>18161</v>
      </c>
      <c r="C780" t="s">
        <v>9</v>
      </c>
      <c r="D780">
        <v>1</v>
      </c>
    </row>
    <row r="781" spans="1:4" x14ac:dyDescent="0.35">
      <c r="A781">
        <v>18163</v>
      </c>
      <c r="B781" t="str">
        <f>TEXT(Table1[[#This Row],[fips code]],"00000")</f>
        <v>18163</v>
      </c>
      <c r="C781" t="s">
        <v>9</v>
      </c>
      <c r="D781">
        <v>2</v>
      </c>
    </row>
    <row r="782" spans="1:4" x14ac:dyDescent="0.35">
      <c r="A782">
        <v>18165</v>
      </c>
      <c r="B782" t="str">
        <f>TEXT(Table1[[#This Row],[fips code]],"00000")</f>
        <v>18165</v>
      </c>
      <c r="C782" t="s">
        <v>9</v>
      </c>
      <c r="D782">
        <v>2</v>
      </c>
    </row>
    <row r="783" spans="1:4" x14ac:dyDescent="0.35">
      <c r="A783">
        <v>18167</v>
      </c>
      <c r="B783" t="str">
        <f>TEXT(Table1[[#This Row],[fips code]],"00000")</f>
        <v>18167</v>
      </c>
      <c r="C783" t="s">
        <v>9</v>
      </c>
      <c r="D783">
        <v>2</v>
      </c>
    </row>
    <row r="784" spans="1:4" x14ac:dyDescent="0.35">
      <c r="A784">
        <v>18169</v>
      </c>
      <c r="B784" t="str">
        <f>TEXT(Table1[[#This Row],[fips code]],"00000")</f>
        <v>18169</v>
      </c>
      <c r="C784" t="s">
        <v>6</v>
      </c>
      <c r="D784">
        <v>5</v>
      </c>
    </row>
    <row r="785" spans="1:4" x14ac:dyDescent="0.35">
      <c r="A785">
        <v>18171</v>
      </c>
      <c r="B785" t="str">
        <f>TEXT(Table1[[#This Row],[fips code]],"00000")</f>
        <v>18171</v>
      </c>
      <c r="C785" t="s">
        <v>6</v>
      </c>
      <c r="D785">
        <v>7</v>
      </c>
    </row>
    <row r="786" spans="1:4" x14ac:dyDescent="0.35">
      <c r="A786">
        <v>18173</v>
      </c>
      <c r="B786" t="str">
        <f>TEXT(Table1[[#This Row],[fips code]],"00000")</f>
        <v>18173</v>
      </c>
      <c r="C786" t="s">
        <v>9</v>
      </c>
      <c r="D786">
        <v>2</v>
      </c>
    </row>
    <row r="787" spans="1:4" x14ac:dyDescent="0.35">
      <c r="A787">
        <v>18175</v>
      </c>
      <c r="B787" t="str">
        <f>TEXT(Table1[[#This Row],[fips code]],"00000")</f>
        <v>18175</v>
      </c>
      <c r="C787" t="s">
        <v>9</v>
      </c>
      <c r="D787">
        <v>1</v>
      </c>
    </row>
    <row r="788" spans="1:4" x14ac:dyDescent="0.35">
      <c r="A788">
        <v>18177</v>
      </c>
      <c r="B788" t="str">
        <f>TEXT(Table1[[#This Row],[fips code]],"00000")</f>
        <v>18177</v>
      </c>
      <c r="C788" t="s">
        <v>9</v>
      </c>
      <c r="D788">
        <v>8</v>
      </c>
    </row>
    <row r="789" spans="1:4" x14ac:dyDescent="0.35">
      <c r="A789">
        <v>18179</v>
      </c>
      <c r="B789" t="str">
        <f>TEXT(Table1[[#This Row],[fips code]],"00000")</f>
        <v>18179</v>
      </c>
      <c r="C789" t="s">
        <v>9</v>
      </c>
      <c r="D789">
        <v>2</v>
      </c>
    </row>
    <row r="790" spans="1:4" x14ac:dyDescent="0.35">
      <c r="A790">
        <v>18181</v>
      </c>
      <c r="B790" t="str">
        <f>TEXT(Table1[[#This Row],[fips code]],"00000")</f>
        <v>18181</v>
      </c>
      <c r="C790" t="s">
        <v>6</v>
      </c>
      <c r="D790">
        <v>6</v>
      </c>
    </row>
    <row r="791" spans="1:4" x14ac:dyDescent="0.35">
      <c r="A791">
        <v>18183</v>
      </c>
      <c r="B791" t="str">
        <f>TEXT(Table1[[#This Row],[fips code]],"00000")</f>
        <v>18183</v>
      </c>
      <c r="C791" t="s">
        <v>9</v>
      </c>
      <c r="D791">
        <v>2</v>
      </c>
    </row>
    <row r="792" spans="1:4" x14ac:dyDescent="0.35">
      <c r="A792">
        <v>19001</v>
      </c>
      <c r="B792" t="str">
        <f>TEXT(Table1[[#This Row],[fips code]],"00000")</f>
        <v>19001</v>
      </c>
      <c r="C792" t="s">
        <v>8</v>
      </c>
      <c r="D792">
        <v>7</v>
      </c>
    </row>
    <row r="793" spans="1:4" x14ac:dyDescent="0.35">
      <c r="A793">
        <v>19003</v>
      </c>
      <c r="B793" t="str">
        <f>TEXT(Table1[[#This Row],[fips code]],"00000")</f>
        <v>19003</v>
      </c>
      <c r="C793" t="s">
        <v>8</v>
      </c>
      <c r="D793">
        <v>12</v>
      </c>
    </row>
    <row r="794" spans="1:4" x14ac:dyDescent="0.35">
      <c r="A794">
        <v>19005</v>
      </c>
      <c r="B794" t="str">
        <f>TEXT(Table1[[#This Row],[fips code]],"00000")</f>
        <v>19005</v>
      </c>
      <c r="C794" t="s">
        <v>6</v>
      </c>
      <c r="D794">
        <v>6</v>
      </c>
    </row>
    <row r="795" spans="1:4" x14ac:dyDescent="0.35">
      <c r="A795">
        <v>19007</v>
      </c>
      <c r="B795" t="str">
        <f>TEXT(Table1[[#This Row],[fips code]],"00000")</f>
        <v>19007</v>
      </c>
      <c r="C795" t="s">
        <v>7</v>
      </c>
      <c r="D795">
        <v>9</v>
      </c>
    </row>
    <row r="796" spans="1:4" x14ac:dyDescent="0.35">
      <c r="A796">
        <v>19009</v>
      </c>
      <c r="B796" t="str">
        <f>TEXT(Table1[[#This Row],[fips code]],"00000")</f>
        <v>19009</v>
      </c>
      <c r="C796" t="s">
        <v>8</v>
      </c>
      <c r="D796">
        <v>7</v>
      </c>
    </row>
    <row r="797" spans="1:4" x14ac:dyDescent="0.35">
      <c r="A797">
        <v>19011</v>
      </c>
      <c r="B797" t="str">
        <f>TEXT(Table1[[#This Row],[fips code]],"00000")</f>
        <v>19011</v>
      </c>
      <c r="C797" t="s">
        <v>9</v>
      </c>
      <c r="D797">
        <v>2</v>
      </c>
    </row>
    <row r="798" spans="1:4" x14ac:dyDescent="0.35">
      <c r="A798">
        <v>19013</v>
      </c>
      <c r="B798" t="str">
        <f>TEXT(Table1[[#This Row],[fips code]],"00000")</f>
        <v>19013</v>
      </c>
      <c r="C798" t="s">
        <v>9</v>
      </c>
      <c r="D798">
        <v>2</v>
      </c>
    </row>
    <row r="799" spans="1:4" x14ac:dyDescent="0.35">
      <c r="A799">
        <v>19015</v>
      </c>
      <c r="B799" t="str">
        <f>TEXT(Table1[[#This Row],[fips code]],"00000")</f>
        <v>19015</v>
      </c>
      <c r="C799" t="s">
        <v>6</v>
      </c>
      <c r="D799">
        <v>5</v>
      </c>
    </row>
    <row r="800" spans="1:4" x14ac:dyDescent="0.35">
      <c r="A800">
        <v>19017</v>
      </c>
      <c r="B800" t="str">
        <f>TEXT(Table1[[#This Row],[fips code]],"00000")</f>
        <v>19017</v>
      </c>
      <c r="C800" t="s">
        <v>9</v>
      </c>
      <c r="D800">
        <v>2</v>
      </c>
    </row>
    <row r="801" spans="1:4" x14ac:dyDescent="0.35">
      <c r="A801">
        <v>19019</v>
      </c>
      <c r="B801" t="str">
        <f>TEXT(Table1[[#This Row],[fips code]],"00000")</f>
        <v>19019</v>
      </c>
      <c r="C801" t="s">
        <v>6</v>
      </c>
      <c r="D801">
        <v>6</v>
      </c>
    </row>
    <row r="802" spans="1:4" x14ac:dyDescent="0.35">
      <c r="A802">
        <v>19021</v>
      </c>
      <c r="B802" t="str">
        <f>TEXT(Table1[[#This Row],[fips code]],"00000")</f>
        <v>19021</v>
      </c>
      <c r="C802" t="s">
        <v>7</v>
      </c>
      <c r="D802">
        <v>8</v>
      </c>
    </row>
    <row r="803" spans="1:4" x14ac:dyDescent="0.35">
      <c r="A803">
        <v>19023</v>
      </c>
      <c r="B803" t="str">
        <f>TEXT(Table1[[#This Row],[fips code]],"00000")</f>
        <v>19023</v>
      </c>
      <c r="C803" t="s">
        <v>6</v>
      </c>
      <c r="D803">
        <v>7</v>
      </c>
    </row>
    <row r="804" spans="1:4" x14ac:dyDescent="0.35">
      <c r="A804">
        <v>19025</v>
      </c>
      <c r="B804" t="str">
        <f>TEXT(Table1[[#This Row],[fips code]],"00000")</f>
        <v>19025</v>
      </c>
      <c r="C804" t="s">
        <v>6</v>
      </c>
      <c r="D804">
        <v>10</v>
      </c>
    </row>
    <row r="805" spans="1:4" x14ac:dyDescent="0.35">
      <c r="A805">
        <v>19027</v>
      </c>
      <c r="B805" t="str">
        <f>TEXT(Table1[[#This Row],[fips code]],"00000")</f>
        <v>19027</v>
      </c>
      <c r="C805" t="s">
        <v>6</v>
      </c>
      <c r="D805">
        <v>11</v>
      </c>
    </row>
    <row r="806" spans="1:4" x14ac:dyDescent="0.35">
      <c r="A806">
        <v>19029</v>
      </c>
      <c r="B806" t="str">
        <f>TEXT(Table1[[#This Row],[fips code]],"00000")</f>
        <v>19029</v>
      </c>
      <c r="C806" t="s">
        <v>7</v>
      </c>
      <c r="D806">
        <v>6</v>
      </c>
    </row>
    <row r="807" spans="1:4" x14ac:dyDescent="0.35">
      <c r="A807">
        <v>19031</v>
      </c>
      <c r="B807" t="str">
        <f>TEXT(Table1[[#This Row],[fips code]],"00000")</f>
        <v>19031</v>
      </c>
      <c r="C807" t="s">
        <v>7</v>
      </c>
      <c r="D807">
        <v>6</v>
      </c>
    </row>
    <row r="808" spans="1:4" x14ac:dyDescent="0.35">
      <c r="A808">
        <v>19033</v>
      </c>
      <c r="B808" t="str">
        <f>TEXT(Table1[[#This Row],[fips code]],"00000")</f>
        <v>19033</v>
      </c>
      <c r="C808" t="s">
        <v>6</v>
      </c>
      <c r="D808">
        <v>8</v>
      </c>
    </row>
    <row r="809" spans="1:4" x14ac:dyDescent="0.35">
      <c r="A809">
        <v>19035</v>
      </c>
      <c r="B809" t="str">
        <f>TEXT(Table1[[#This Row],[fips code]],"00000")</f>
        <v>19035</v>
      </c>
      <c r="C809" t="s">
        <v>7</v>
      </c>
      <c r="D809">
        <v>6</v>
      </c>
    </row>
    <row r="810" spans="1:4" x14ac:dyDescent="0.35">
      <c r="A810">
        <v>19037</v>
      </c>
      <c r="B810" t="str">
        <f>TEXT(Table1[[#This Row],[fips code]],"00000")</f>
        <v>19037</v>
      </c>
      <c r="C810" t="s">
        <v>7</v>
      </c>
      <c r="D810">
        <v>6</v>
      </c>
    </row>
    <row r="811" spans="1:4" x14ac:dyDescent="0.35">
      <c r="A811">
        <v>19039</v>
      </c>
      <c r="B811" t="str">
        <f>TEXT(Table1[[#This Row],[fips code]],"00000")</f>
        <v>19039</v>
      </c>
      <c r="C811" t="s">
        <v>8</v>
      </c>
      <c r="D811">
        <v>6</v>
      </c>
    </row>
    <row r="812" spans="1:4" x14ac:dyDescent="0.35">
      <c r="A812">
        <v>19041</v>
      </c>
      <c r="B812" t="str">
        <f>TEXT(Table1[[#This Row],[fips code]],"00000")</f>
        <v>19041</v>
      </c>
      <c r="C812" t="s">
        <v>7</v>
      </c>
      <c r="D812">
        <v>8</v>
      </c>
    </row>
    <row r="813" spans="1:4" x14ac:dyDescent="0.35">
      <c r="A813">
        <v>19043</v>
      </c>
      <c r="B813" t="str">
        <f>TEXT(Table1[[#This Row],[fips code]],"00000")</f>
        <v>19043</v>
      </c>
      <c r="C813" t="s">
        <v>6</v>
      </c>
      <c r="D813">
        <v>7</v>
      </c>
    </row>
    <row r="814" spans="1:4" x14ac:dyDescent="0.35">
      <c r="A814">
        <v>19045</v>
      </c>
      <c r="B814" t="str">
        <f>TEXT(Table1[[#This Row],[fips code]],"00000")</f>
        <v>19045</v>
      </c>
      <c r="C814" t="s">
        <v>6</v>
      </c>
      <c r="D814">
        <v>5</v>
      </c>
    </row>
    <row r="815" spans="1:4" x14ac:dyDescent="0.35">
      <c r="A815">
        <v>19047</v>
      </c>
      <c r="B815" t="str">
        <f>TEXT(Table1[[#This Row],[fips code]],"00000")</f>
        <v>19047</v>
      </c>
      <c r="C815" t="s">
        <v>7</v>
      </c>
      <c r="D815">
        <v>11</v>
      </c>
    </row>
    <row r="816" spans="1:4" x14ac:dyDescent="0.35">
      <c r="A816">
        <v>19049</v>
      </c>
      <c r="B816" t="str">
        <f>TEXT(Table1[[#This Row],[fips code]],"00000")</f>
        <v>19049</v>
      </c>
      <c r="C816" t="s">
        <v>6</v>
      </c>
      <c r="D816">
        <v>2</v>
      </c>
    </row>
    <row r="817" spans="1:4" x14ac:dyDescent="0.35">
      <c r="A817">
        <v>19051</v>
      </c>
      <c r="B817" t="str">
        <f>TEXT(Table1[[#This Row],[fips code]],"00000")</f>
        <v>19051</v>
      </c>
      <c r="C817" t="s">
        <v>6</v>
      </c>
      <c r="D817">
        <v>8</v>
      </c>
    </row>
    <row r="818" spans="1:4" x14ac:dyDescent="0.35">
      <c r="A818">
        <v>19053</v>
      </c>
      <c r="B818" t="str">
        <f>TEXT(Table1[[#This Row],[fips code]],"00000")</f>
        <v>19053</v>
      </c>
      <c r="C818" t="s">
        <v>8</v>
      </c>
      <c r="D818">
        <v>12</v>
      </c>
    </row>
    <row r="819" spans="1:4" x14ac:dyDescent="0.35">
      <c r="A819">
        <v>19055</v>
      </c>
      <c r="B819" t="str">
        <f>TEXT(Table1[[#This Row],[fips code]],"00000")</f>
        <v>19055</v>
      </c>
      <c r="C819" t="s">
        <v>6</v>
      </c>
      <c r="D819">
        <v>6</v>
      </c>
    </row>
    <row r="820" spans="1:4" x14ac:dyDescent="0.35">
      <c r="A820">
        <v>19057</v>
      </c>
      <c r="B820" t="str">
        <f>TEXT(Table1[[#This Row],[fips code]],"00000")</f>
        <v>19057</v>
      </c>
      <c r="C820" t="s">
        <v>6</v>
      </c>
      <c r="D820">
        <v>8</v>
      </c>
    </row>
    <row r="821" spans="1:4" x14ac:dyDescent="0.35">
      <c r="A821">
        <v>19059</v>
      </c>
      <c r="B821" t="str">
        <f>TEXT(Table1[[#This Row],[fips code]],"00000")</f>
        <v>19059</v>
      </c>
      <c r="C821" t="s">
        <v>7</v>
      </c>
      <c r="D821">
        <v>8</v>
      </c>
    </row>
    <row r="822" spans="1:4" x14ac:dyDescent="0.35">
      <c r="A822">
        <v>19061</v>
      </c>
      <c r="B822" t="str">
        <f>TEXT(Table1[[#This Row],[fips code]],"00000")</f>
        <v>19061</v>
      </c>
      <c r="C822" t="s">
        <v>9</v>
      </c>
      <c r="D822">
        <v>2</v>
      </c>
    </row>
    <row r="823" spans="1:4" x14ac:dyDescent="0.35">
      <c r="A823">
        <v>19063</v>
      </c>
      <c r="B823" t="str">
        <f>TEXT(Table1[[#This Row],[fips code]],"00000")</f>
        <v>19063</v>
      </c>
      <c r="C823" t="s">
        <v>7</v>
      </c>
      <c r="D823">
        <v>9</v>
      </c>
    </row>
    <row r="824" spans="1:4" x14ac:dyDescent="0.35">
      <c r="A824">
        <v>19065</v>
      </c>
      <c r="B824" t="str">
        <f>TEXT(Table1[[#This Row],[fips code]],"00000")</f>
        <v>19065</v>
      </c>
      <c r="C824" t="s">
        <v>6</v>
      </c>
      <c r="D824">
        <v>6</v>
      </c>
    </row>
    <row r="825" spans="1:4" x14ac:dyDescent="0.35">
      <c r="A825">
        <v>19067</v>
      </c>
      <c r="B825" t="str">
        <f>TEXT(Table1[[#This Row],[fips code]],"00000")</f>
        <v>19067</v>
      </c>
      <c r="C825" t="s">
        <v>7</v>
      </c>
      <c r="D825">
        <v>9</v>
      </c>
    </row>
    <row r="826" spans="1:4" x14ac:dyDescent="0.35">
      <c r="A826">
        <v>19069</v>
      </c>
      <c r="B826" t="str">
        <f>TEXT(Table1[[#This Row],[fips code]],"00000")</f>
        <v>19069</v>
      </c>
      <c r="C826" t="s">
        <v>8</v>
      </c>
      <c r="D826">
        <v>9</v>
      </c>
    </row>
    <row r="827" spans="1:4" x14ac:dyDescent="0.35">
      <c r="A827">
        <v>19071</v>
      </c>
      <c r="B827" t="str">
        <f>TEXT(Table1[[#This Row],[fips code]],"00000")</f>
        <v>19071</v>
      </c>
      <c r="C827" t="s">
        <v>8</v>
      </c>
      <c r="D827">
        <v>6</v>
      </c>
    </row>
    <row r="828" spans="1:4" x14ac:dyDescent="0.35">
      <c r="A828">
        <v>19073</v>
      </c>
      <c r="B828" t="str">
        <f>TEXT(Table1[[#This Row],[fips code]],"00000")</f>
        <v>19073</v>
      </c>
      <c r="C828" t="s">
        <v>7</v>
      </c>
      <c r="D828">
        <v>6</v>
      </c>
    </row>
    <row r="829" spans="1:4" x14ac:dyDescent="0.35">
      <c r="A829">
        <v>19075</v>
      </c>
      <c r="B829" t="str">
        <f>TEXT(Table1[[#This Row],[fips code]],"00000")</f>
        <v>19075</v>
      </c>
      <c r="C829" t="s">
        <v>9</v>
      </c>
      <c r="D829">
        <v>2</v>
      </c>
    </row>
    <row r="830" spans="1:4" x14ac:dyDescent="0.35">
      <c r="A830">
        <v>19077</v>
      </c>
      <c r="B830" t="str">
        <f>TEXT(Table1[[#This Row],[fips code]],"00000")</f>
        <v>19077</v>
      </c>
      <c r="C830" t="s">
        <v>6</v>
      </c>
      <c r="D830">
        <v>2</v>
      </c>
    </row>
    <row r="831" spans="1:4" x14ac:dyDescent="0.35">
      <c r="A831">
        <v>19079</v>
      </c>
      <c r="B831" t="str">
        <f>TEXT(Table1[[#This Row],[fips code]],"00000")</f>
        <v>19079</v>
      </c>
      <c r="C831" t="s">
        <v>7</v>
      </c>
      <c r="D831">
        <v>6</v>
      </c>
    </row>
    <row r="832" spans="1:4" x14ac:dyDescent="0.35">
      <c r="A832">
        <v>19081</v>
      </c>
      <c r="B832" t="str">
        <f>TEXT(Table1[[#This Row],[fips code]],"00000")</f>
        <v>19081</v>
      </c>
      <c r="C832" t="s">
        <v>6</v>
      </c>
      <c r="D832">
        <v>9</v>
      </c>
    </row>
    <row r="833" spans="1:4" x14ac:dyDescent="0.35">
      <c r="A833">
        <v>19083</v>
      </c>
      <c r="B833" t="str">
        <f>TEXT(Table1[[#This Row],[fips code]],"00000")</f>
        <v>19083</v>
      </c>
      <c r="C833" t="s">
        <v>6</v>
      </c>
      <c r="D833">
        <v>6</v>
      </c>
    </row>
    <row r="834" spans="1:4" x14ac:dyDescent="0.35">
      <c r="A834">
        <v>19085</v>
      </c>
      <c r="B834" t="str">
        <f>TEXT(Table1[[#This Row],[fips code]],"00000")</f>
        <v>19085</v>
      </c>
      <c r="C834" t="s">
        <v>9</v>
      </c>
      <c r="D834">
        <v>2</v>
      </c>
    </row>
    <row r="835" spans="1:4" x14ac:dyDescent="0.35">
      <c r="A835">
        <v>19087</v>
      </c>
      <c r="B835" t="str">
        <f>TEXT(Table1[[#This Row],[fips code]],"00000")</f>
        <v>19087</v>
      </c>
      <c r="C835" t="s">
        <v>6</v>
      </c>
      <c r="D835">
        <v>6</v>
      </c>
    </row>
    <row r="836" spans="1:4" x14ac:dyDescent="0.35">
      <c r="A836">
        <v>19089</v>
      </c>
      <c r="B836" t="str">
        <f>TEXT(Table1[[#This Row],[fips code]],"00000")</f>
        <v>19089</v>
      </c>
      <c r="C836" t="s">
        <v>8</v>
      </c>
      <c r="D836">
        <v>6</v>
      </c>
    </row>
    <row r="837" spans="1:4" x14ac:dyDescent="0.35">
      <c r="A837">
        <v>19091</v>
      </c>
      <c r="B837" t="str">
        <f>TEXT(Table1[[#This Row],[fips code]],"00000")</f>
        <v>19091</v>
      </c>
      <c r="C837" t="s">
        <v>7</v>
      </c>
      <c r="D837">
        <v>9</v>
      </c>
    </row>
    <row r="838" spans="1:4" x14ac:dyDescent="0.35">
      <c r="A838">
        <v>19093</v>
      </c>
      <c r="B838" t="str">
        <f>TEXT(Table1[[#This Row],[fips code]],"00000")</f>
        <v>19093</v>
      </c>
      <c r="C838" t="s">
        <v>8</v>
      </c>
      <c r="D838">
        <v>7</v>
      </c>
    </row>
    <row r="839" spans="1:4" x14ac:dyDescent="0.35">
      <c r="A839">
        <v>19095</v>
      </c>
      <c r="B839" t="str">
        <f>TEXT(Table1[[#This Row],[fips code]],"00000")</f>
        <v>19095</v>
      </c>
      <c r="C839" t="s">
        <v>6</v>
      </c>
      <c r="D839">
        <v>6</v>
      </c>
    </row>
    <row r="840" spans="1:4" x14ac:dyDescent="0.35">
      <c r="A840">
        <v>19097</v>
      </c>
      <c r="B840" t="str">
        <f>TEXT(Table1[[#This Row],[fips code]],"00000")</f>
        <v>19097</v>
      </c>
      <c r="C840" t="s">
        <v>6</v>
      </c>
      <c r="D840">
        <v>6</v>
      </c>
    </row>
    <row r="841" spans="1:4" x14ac:dyDescent="0.35">
      <c r="A841">
        <v>19099</v>
      </c>
      <c r="B841" t="str">
        <f>TEXT(Table1[[#This Row],[fips code]],"00000")</f>
        <v>19099</v>
      </c>
      <c r="C841" t="s">
        <v>6</v>
      </c>
      <c r="D841">
        <v>5</v>
      </c>
    </row>
    <row r="842" spans="1:4" x14ac:dyDescent="0.35">
      <c r="A842">
        <v>19101</v>
      </c>
      <c r="B842" t="str">
        <f>TEXT(Table1[[#This Row],[fips code]],"00000")</f>
        <v>19101</v>
      </c>
      <c r="C842" t="s">
        <v>7</v>
      </c>
      <c r="D842">
        <v>8</v>
      </c>
    </row>
    <row r="843" spans="1:4" x14ac:dyDescent="0.35">
      <c r="A843">
        <v>19103</v>
      </c>
      <c r="B843" t="str">
        <f>TEXT(Table1[[#This Row],[fips code]],"00000")</f>
        <v>19103</v>
      </c>
      <c r="C843" t="s">
        <v>9</v>
      </c>
      <c r="D843">
        <v>2</v>
      </c>
    </row>
    <row r="844" spans="1:4" x14ac:dyDescent="0.35">
      <c r="A844">
        <v>19105</v>
      </c>
      <c r="B844" t="str">
        <f>TEXT(Table1[[#This Row],[fips code]],"00000")</f>
        <v>19105</v>
      </c>
      <c r="C844" t="s">
        <v>9</v>
      </c>
      <c r="D844">
        <v>2</v>
      </c>
    </row>
    <row r="845" spans="1:4" x14ac:dyDescent="0.35">
      <c r="A845">
        <v>19107</v>
      </c>
      <c r="B845" t="str">
        <f>TEXT(Table1[[#This Row],[fips code]],"00000")</f>
        <v>19107</v>
      </c>
      <c r="C845" t="s">
        <v>7</v>
      </c>
      <c r="D845">
        <v>7</v>
      </c>
    </row>
    <row r="846" spans="1:4" x14ac:dyDescent="0.35">
      <c r="A846">
        <v>19109</v>
      </c>
      <c r="B846" t="str">
        <f>TEXT(Table1[[#This Row],[fips code]],"00000")</f>
        <v>19109</v>
      </c>
      <c r="C846" t="s">
        <v>6</v>
      </c>
      <c r="D846">
        <v>11</v>
      </c>
    </row>
    <row r="847" spans="1:4" x14ac:dyDescent="0.35">
      <c r="A847">
        <v>19111</v>
      </c>
      <c r="B847" t="str">
        <f>TEXT(Table1[[#This Row],[fips code]],"00000")</f>
        <v>19111</v>
      </c>
      <c r="C847" t="s">
        <v>6</v>
      </c>
      <c r="D847">
        <v>8</v>
      </c>
    </row>
    <row r="848" spans="1:4" x14ac:dyDescent="0.35">
      <c r="A848">
        <v>19113</v>
      </c>
      <c r="B848" t="str">
        <f>TEXT(Table1[[#This Row],[fips code]],"00000")</f>
        <v>19113</v>
      </c>
      <c r="C848" t="s">
        <v>9</v>
      </c>
      <c r="D848">
        <v>2</v>
      </c>
    </row>
    <row r="849" spans="1:4" x14ac:dyDescent="0.35">
      <c r="A849">
        <v>19115</v>
      </c>
      <c r="B849" t="str">
        <f>TEXT(Table1[[#This Row],[fips code]],"00000")</f>
        <v>19115</v>
      </c>
      <c r="C849" t="s">
        <v>7</v>
      </c>
      <c r="D849">
        <v>7</v>
      </c>
    </row>
    <row r="850" spans="1:4" x14ac:dyDescent="0.35">
      <c r="A850">
        <v>19117</v>
      </c>
      <c r="B850" t="str">
        <f>TEXT(Table1[[#This Row],[fips code]],"00000")</f>
        <v>19117</v>
      </c>
      <c r="C850" t="s">
        <v>7</v>
      </c>
      <c r="D850">
        <v>6</v>
      </c>
    </row>
    <row r="851" spans="1:4" x14ac:dyDescent="0.35">
      <c r="A851">
        <v>19119</v>
      </c>
      <c r="B851" t="str">
        <f>TEXT(Table1[[#This Row],[fips code]],"00000")</f>
        <v>19119</v>
      </c>
      <c r="C851" t="s">
        <v>6</v>
      </c>
      <c r="D851">
        <v>6</v>
      </c>
    </row>
    <row r="852" spans="1:4" x14ac:dyDescent="0.35">
      <c r="A852">
        <v>19121</v>
      </c>
      <c r="B852" t="str">
        <f>TEXT(Table1[[#This Row],[fips code]],"00000")</f>
        <v>19121</v>
      </c>
      <c r="C852" t="s">
        <v>6</v>
      </c>
      <c r="D852">
        <v>2</v>
      </c>
    </row>
    <row r="853" spans="1:4" x14ac:dyDescent="0.35">
      <c r="A853">
        <v>19123</v>
      </c>
      <c r="B853" t="str">
        <f>TEXT(Table1[[#This Row],[fips code]],"00000")</f>
        <v>19123</v>
      </c>
      <c r="C853" t="s">
        <v>6</v>
      </c>
      <c r="D853">
        <v>8</v>
      </c>
    </row>
    <row r="854" spans="1:4" x14ac:dyDescent="0.35">
      <c r="A854">
        <v>19125</v>
      </c>
      <c r="B854" t="str">
        <f>TEXT(Table1[[#This Row],[fips code]],"00000")</f>
        <v>19125</v>
      </c>
      <c r="C854" t="s">
        <v>9</v>
      </c>
      <c r="D854">
        <v>6</v>
      </c>
    </row>
    <row r="855" spans="1:4" x14ac:dyDescent="0.35">
      <c r="A855">
        <v>19127</v>
      </c>
      <c r="B855" t="str">
        <f>TEXT(Table1[[#This Row],[fips code]],"00000")</f>
        <v>19127</v>
      </c>
      <c r="C855" t="s">
        <v>6</v>
      </c>
      <c r="D855">
        <v>5</v>
      </c>
    </row>
    <row r="856" spans="1:4" x14ac:dyDescent="0.35">
      <c r="A856">
        <v>19129</v>
      </c>
      <c r="B856" t="str">
        <f>TEXT(Table1[[#This Row],[fips code]],"00000")</f>
        <v>19129</v>
      </c>
      <c r="C856" t="s">
        <v>9</v>
      </c>
      <c r="D856">
        <v>2</v>
      </c>
    </row>
    <row r="857" spans="1:4" x14ac:dyDescent="0.35">
      <c r="A857">
        <v>19131</v>
      </c>
      <c r="B857" t="str">
        <f>TEXT(Table1[[#This Row],[fips code]],"00000")</f>
        <v>19131</v>
      </c>
      <c r="C857" t="s">
        <v>8</v>
      </c>
      <c r="D857">
        <v>9</v>
      </c>
    </row>
    <row r="858" spans="1:4" x14ac:dyDescent="0.35">
      <c r="A858">
        <v>19133</v>
      </c>
      <c r="B858" t="str">
        <f>TEXT(Table1[[#This Row],[fips code]],"00000")</f>
        <v>19133</v>
      </c>
      <c r="C858" t="s">
        <v>7</v>
      </c>
      <c r="D858">
        <v>6</v>
      </c>
    </row>
    <row r="859" spans="1:4" x14ac:dyDescent="0.35">
      <c r="A859">
        <v>19135</v>
      </c>
      <c r="B859" t="str">
        <f>TEXT(Table1[[#This Row],[fips code]],"00000")</f>
        <v>19135</v>
      </c>
      <c r="C859" t="s">
        <v>7</v>
      </c>
      <c r="D859">
        <v>9</v>
      </c>
    </row>
    <row r="860" spans="1:4" x14ac:dyDescent="0.35">
      <c r="A860">
        <v>19137</v>
      </c>
      <c r="B860" t="str">
        <f>TEXT(Table1[[#This Row],[fips code]],"00000")</f>
        <v>19137</v>
      </c>
      <c r="C860" t="s">
        <v>7</v>
      </c>
      <c r="D860">
        <v>6</v>
      </c>
    </row>
    <row r="861" spans="1:4" x14ac:dyDescent="0.35">
      <c r="A861">
        <v>19139</v>
      </c>
      <c r="B861" t="str">
        <f>TEXT(Table1[[#This Row],[fips code]],"00000")</f>
        <v>19139</v>
      </c>
      <c r="C861" t="s">
        <v>9</v>
      </c>
      <c r="D861">
        <v>5</v>
      </c>
    </row>
    <row r="862" spans="1:4" x14ac:dyDescent="0.35">
      <c r="A862">
        <v>19141</v>
      </c>
      <c r="B862" t="str">
        <f>TEXT(Table1[[#This Row],[fips code]],"00000")</f>
        <v>19141</v>
      </c>
      <c r="C862" t="s">
        <v>6</v>
      </c>
      <c r="D862">
        <v>9</v>
      </c>
    </row>
    <row r="863" spans="1:4" x14ac:dyDescent="0.35">
      <c r="A863">
        <v>19143</v>
      </c>
      <c r="B863" t="str">
        <f>TEXT(Table1[[#This Row],[fips code]],"00000")</f>
        <v>19143</v>
      </c>
      <c r="C863" t="s">
        <v>8</v>
      </c>
      <c r="D863">
        <v>9</v>
      </c>
    </row>
    <row r="864" spans="1:4" x14ac:dyDescent="0.35">
      <c r="A864">
        <v>19145</v>
      </c>
      <c r="B864" t="str">
        <f>TEXT(Table1[[#This Row],[fips code]],"00000")</f>
        <v>19145</v>
      </c>
      <c r="C864" t="s">
        <v>6</v>
      </c>
      <c r="D864">
        <v>6</v>
      </c>
    </row>
    <row r="865" spans="1:4" x14ac:dyDescent="0.35">
      <c r="A865">
        <v>19147</v>
      </c>
      <c r="B865" t="str">
        <f>TEXT(Table1[[#This Row],[fips code]],"00000")</f>
        <v>19147</v>
      </c>
      <c r="C865" t="s">
        <v>7</v>
      </c>
      <c r="D865">
        <v>9</v>
      </c>
    </row>
    <row r="866" spans="1:4" x14ac:dyDescent="0.35">
      <c r="A866">
        <v>19149</v>
      </c>
      <c r="B866" t="str">
        <f>TEXT(Table1[[#This Row],[fips code]],"00000")</f>
        <v>19149</v>
      </c>
      <c r="C866" t="s">
        <v>9</v>
      </c>
      <c r="D866">
        <v>2</v>
      </c>
    </row>
    <row r="867" spans="1:4" x14ac:dyDescent="0.35">
      <c r="A867">
        <v>19151</v>
      </c>
      <c r="B867" t="str">
        <f>TEXT(Table1[[#This Row],[fips code]],"00000")</f>
        <v>19151</v>
      </c>
      <c r="C867" t="s">
        <v>7</v>
      </c>
      <c r="D867">
        <v>10</v>
      </c>
    </row>
    <row r="868" spans="1:4" x14ac:dyDescent="0.35">
      <c r="A868">
        <v>19153</v>
      </c>
      <c r="B868" t="str">
        <f>TEXT(Table1[[#This Row],[fips code]],"00000")</f>
        <v>19153</v>
      </c>
      <c r="C868" t="s">
        <v>6</v>
      </c>
      <c r="D868">
        <v>2</v>
      </c>
    </row>
    <row r="869" spans="1:4" x14ac:dyDescent="0.35">
      <c r="A869">
        <v>19155</v>
      </c>
      <c r="B869" t="str">
        <f>TEXT(Table1[[#This Row],[fips code]],"00000")</f>
        <v>19155</v>
      </c>
      <c r="C869" t="s">
        <v>9</v>
      </c>
      <c r="D869">
        <v>2</v>
      </c>
    </row>
    <row r="870" spans="1:4" x14ac:dyDescent="0.35">
      <c r="A870">
        <v>19157</v>
      </c>
      <c r="B870" t="str">
        <f>TEXT(Table1[[#This Row],[fips code]],"00000")</f>
        <v>19157</v>
      </c>
      <c r="C870" t="s">
        <v>6</v>
      </c>
      <c r="D870">
        <v>9</v>
      </c>
    </row>
    <row r="871" spans="1:4" x14ac:dyDescent="0.35">
      <c r="A871">
        <v>19159</v>
      </c>
      <c r="B871" t="str">
        <f>TEXT(Table1[[#This Row],[fips code]],"00000")</f>
        <v>19159</v>
      </c>
      <c r="C871" t="s">
        <v>7</v>
      </c>
      <c r="D871">
        <v>12</v>
      </c>
    </row>
    <row r="872" spans="1:4" x14ac:dyDescent="0.35">
      <c r="A872">
        <v>19161</v>
      </c>
      <c r="B872" t="str">
        <f>TEXT(Table1[[#This Row],[fips code]],"00000")</f>
        <v>19161</v>
      </c>
      <c r="C872" t="s">
        <v>6</v>
      </c>
      <c r="D872">
        <v>10</v>
      </c>
    </row>
    <row r="873" spans="1:4" x14ac:dyDescent="0.35">
      <c r="A873">
        <v>19163</v>
      </c>
      <c r="B873" t="str">
        <f>TEXT(Table1[[#This Row],[fips code]],"00000")</f>
        <v>19163</v>
      </c>
      <c r="C873" t="s">
        <v>9</v>
      </c>
      <c r="D873">
        <v>2</v>
      </c>
    </row>
    <row r="874" spans="1:4" x14ac:dyDescent="0.35">
      <c r="A874">
        <v>19165</v>
      </c>
      <c r="B874" t="str">
        <f>TEXT(Table1[[#This Row],[fips code]],"00000")</f>
        <v>19165</v>
      </c>
      <c r="C874" t="s">
        <v>7</v>
      </c>
      <c r="D874">
        <v>6</v>
      </c>
    </row>
    <row r="875" spans="1:4" x14ac:dyDescent="0.35">
      <c r="A875">
        <v>19167</v>
      </c>
      <c r="B875" t="str">
        <f>TEXT(Table1[[#This Row],[fips code]],"00000")</f>
        <v>19167</v>
      </c>
      <c r="C875" t="s">
        <v>6</v>
      </c>
      <c r="D875">
        <v>11</v>
      </c>
    </row>
    <row r="876" spans="1:4" x14ac:dyDescent="0.35">
      <c r="A876">
        <v>19169</v>
      </c>
      <c r="B876" t="str">
        <f>TEXT(Table1[[#This Row],[fips code]],"00000")</f>
        <v>19169</v>
      </c>
      <c r="C876" t="s">
        <v>6</v>
      </c>
      <c r="D876">
        <v>2</v>
      </c>
    </row>
    <row r="877" spans="1:4" x14ac:dyDescent="0.35">
      <c r="A877">
        <v>19171</v>
      </c>
      <c r="B877" t="str">
        <f>TEXT(Table1[[#This Row],[fips code]],"00000")</f>
        <v>19171</v>
      </c>
      <c r="C877" t="s">
        <v>7</v>
      </c>
      <c r="D877">
        <v>6</v>
      </c>
    </row>
    <row r="878" spans="1:4" x14ac:dyDescent="0.35">
      <c r="A878">
        <v>19173</v>
      </c>
      <c r="B878" t="str">
        <f>TEXT(Table1[[#This Row],[fips code]],"00000")</f>
        <v>19173</v>
      </c>
      <c r="C878" t="s">
        <v>7</v>
      </c>
      <c r="D878">
        <v>10</v>
      </c>
    </row>
    <row r="879" spans="1:4" x14ac:dyDescent="0.35">
      <c r="A879">
        <v>19175</v>
      </c>
      <c r="B879" t="str">
        <f>TEXT(Table1[[#This Row],[fips code]],"00000")</f>
        <v>19175</v>
      </c>
      <c r="C879" t="s">
        <v>6</v>
      </c>
      <c r="D879">
        <v>6</v>
      </c>
    </row>
    <row r="880" spans="1:4" x14ac:dyDescent="0.35">
      <c r="A880">
        <v>19177</v>
      </c>
      <c r="B880" t="str">
        <f>TEXT(Table1[[#This Row],[fips code]],"00000")</f>
        <v>19177</v>
      </c>
      <c r="C880" t="s">
        <v>7</v>
      </c>
      <c r="D880">
        <v>10</v>
      </c>
    </row>
    <row r="881" spans="1:4" x14ac:dyDescent="0.35">
      <c r="A881">
        <v>19179</v>
      </c>
      <c r="B881" t="str">
        <f>TEXT(Table1[[#This Row],[fips code]],"00000")</f>
        <v>19179</v>
      </c>
      <c r="C881" t="s">
        <v>6</v>
      </c>
      <c r="D881">
        <v>8</v>
      </c>
    </row>
    <row r="882" spans="1:4" x14ac:dyDescent="0.35">
      <c r="A882">
        <v>19181</v>
      </c>
      <c r="B882" t="str">
        <f>TEXT(Table1[[#This Row],[fips code]],"00000")</f>
        <v>19181</v>
      </c>
      <c r="C882" t="s">
        <v>6</v>
      </c>
      <c r="D882">
        <v>2</v>
      </c>
    </row>
    <row r="883" spans="1:4" x14ac:dyDescent="0.35">
      <c r="A883">
        <v>19183</v>
      </c>
      <c r="B883" t="str">
        <f>TEXT(Table1[[#This Row],[fips code]],"00000")</f>
        <v>19183</v>
      </c>
      <c r="C883" t="s">
        <v>9</v>
      </c>
      <c r="D883">
        <v>2</v>
      </c>
    </row>
    <row r="884" spans="1:4" x14ac:dyDescent="0.35">
      <c r="A884">
        <v>19185</v>
      </c>
      <c r="B884" t="str">
        <f>TEXT(Table1[[#This Row],[fips code]],"00000")</f>
        <v>19185</v>
      </c>
      <c r="C884" t="s">
        <v>7</v>
      </c>
      <c r="D884">
        <v>12</v>
      </c>
    </row>
    <row r="885" spans="1:4" x14ac:dyDescent="0.35">
      <c r="A885">
        <v>19187</v>
      </c>
      <c r="B885" t="str">
        <f>TEXT(Table1[[#This Row],[fips code]],"00000")</f>
        <v>19187</v>
      </c>
      <c r="C885" t="s">
        <v>9</v>
      </c>
      <c r="D885">
        <v>8</v>
      </c>
    </row>
    <row r="886" spans="1:4" x14ac:dyDescent="0.35">
      <c r="A886">
        <v>19189</v>
      </c>
      <c r="B886" t="str">
        <f>TEXT(Table1[[#This Row],[fips code]],"00000")</f>
        <v>19189</v>
      </c>
      <c r="C886" t="s">
        <v>7</v>
      </c>
      <c r="D886">
        <v>9</v>
      </c>
    </row>
    <row r="887" spans="1:4" x14ac:dyDescent="0.35">
      <c r="A887">
        <v>19191</v>
      </c>
      <c r="B887" t="str">
        <f>TEXT(Table1[[#This Row],[fips code]],"00000")</f>
        <v>19191</v>
      </c>
      <c r="C887" t="s">
        <v>7</v>
      </c>
      <c r="D887">
        <v>11</v>
      </c>
    </row>
    <row r="888" spans="1:4" x14ac:dyDescent="0.35">
      <c r="A888">
        <v>19193</v>
      </c>
      <c r="B888" t="str">
        <f>TEXT(Table1[[#This Row],[fips code]],"00000")</f>
        <v>19193</v>
      </c>
      <c r="C888" t="s">
        <v>9</v>
      </c>
      <c r="D888">
        <v>2</v>
      </c>
    </row>
    <row r="889" spans="1:4" x14ac:dyDescent="0.35">
      <c r="A889">
        <v>19195</v>
      </c>
      <c r="B889" t="str">
        <f>TEXT(Table1[[#This Row],[fips code]],"00000")</f>
        <v>19195</v>
      </c>
      <c r="C889" t="s">
        <v>6</v>
      </c>
      <c r="D889">
        <v>8</v>
      </c>
    </row>
    <row r="890" spans="1:4" x14ac:dyDescent="0.35">
      <c r="A890">
        <v>19197</v>
      </c>
      <c r="B890" t="str">
        <f>TEXT(Table1[[#This Row],[fips code]],"00000")</f>
        <v>19197</v>
      </c>
      <c r="C890" t="s">
        <v>7</v>
      </c>
      <c r="D890">
        <v>9</v>
      </c>
    </row>
    <row r="891" spans="1:4" x14ac:dyDescent="0.35">
      <c r="A891">
        <v>20001</v>
      </c>
      <c r="B891" t="str">
        <f>TEXT(Table1[[#This Row],[fips code]],"00000")</f>
        <v>20001</v>
      </c>
      <c r="C891" t="s">
        <v>7</v>
      </c>
      <c r="D891">
        <v>11</v>
      </c>
    </row>
    <row r="892" spans="1:4" x14ac:dyDescent="0.35">
      <c r="A892">
        <v>20003</v>
      </c>
      <c r="B892" t="str">
        <f>TEXT(Table1[[#This Row],[fips code]],"00000")</f>
        <v>20003</v>
      </c>
      <c r="C892" t="s">
        <v>8</v>
      </c>
      <c r="D892">
        <v>4</v>
      </c>
    </row>
    <row r="893" spans="1:4" x14ac:dyDescent="0.35">
      <c r="A893">
        <v>20005</v>
      </c>
      <c r="B893" t="str">
        <f>TEXT(Table1[[#This Row],[fips code]],"00000")</f>
        <v>20005</v>
      </c>
      <c r="C893" t="s">
        <v>6</v>
      </c>
      <c r="D893">
        <v>3</v>
      </c>
    </row>
    <row r="894" spans="1:4" x14ac:dyDescent="0.35">
      <c r="A894">
        <v>20007</v>
      </c>
      <c r="B894" t="str">
        <f>TEXT(Table1[[#This Row],[fips code]],"00000")</f>
        <v>20007</v>
      </c>
      <c r="C894" t="s">
        <v>6</v>
      </c>
      <c r="D894">
        <v>12</v>
      </c>
    </row>
    <row r="895" spans="1:4" x14ac:dyDescent="0.35">
      <c r="A895">
        <v>20009</v>
      </c>
      <c r="B895" t="str">
        <f>TEXT(Table1[[#This Row],[fips code]],"00000")</f>
        <v>20009</v>
      </c>
      <c r="C895" t="s">
        <v>9</v>
      </c>
      <c r="D895">
        <v>8</v>
      </c>
    </row>
    <row r="896" spans="1:4" x14ac:dyDescent="0.35">
      <c r="A896">
        <v>20011</v>
      </c>
      <c r="B896" t="str">
        <f>TEXT(Table1[[#This Row],[fips code]],"00000")</f>
        <v>20011</v>
      </c>
      <c r="C896" t="s">
        <v>7</v>
      </c>
      <c r="D896">
        <v>4</v>
      </c>
    </row>
    <row r="897" spans="1:4" x14ac:dyDescent="0.35">
      <c r="A897">
        <v>20013</v>
      </c>
      <c r="B897" t="str">
        <f>TEXT(Table1[[#This Row],[fips code]],"00000")</f>
        <v>20013</v>
      </c>
      <c r="C897" t="s">
        <v>7</v>
      </c>
      <c r="D897">
        <v>6</v>
      </c>
    </row>
    <row r="898" spans="1:4" x14ac:dyDescent="0.35">
      <c r="A898">
        <v>20015</v>
      </c>
      <c r="B898" t="str">
        <f>TEXT(Table1[[#This Row],[fips code]],"00000")</f>
        <v>20015</v>
      </c>
      <c r="C898" t="s">
        <v>9</v>
      </c>
      <c r="D898">
        <v>2</v>
      </c>
    </row>
    <row r="899" spans="1:4" x14ac:dyDescent="0.35">
      <c r="A899">
        <v>20017</v>
      </c>
      <c r="B899" t="str">
        <f>TEXT(Table1[[#This Row],[fips code]],"00000")</f>
        <v>20017</v>
      </c>
      <c r="C899" t="s">
        <v>5</v>
      </c>
      <c r="D899">
        <v>10</v>
      </c>
    </row>
    <row r="900" spans="1:4" x14ac:dyDescent="0.35">
      <c r="A900">
        <v>20019</v>
      </c>
      <c r="B900" t="str">
        <f>TEXT(Table1[[#This Row],[fips code]],"00000")</f>
        <v>20019</v>
      </c>
      <c r="C900" t="s">
        <v>5</v>
      </c>
      <c r="D900">
        <v>7</v>
      </c>
    </row>
    <row r="901" spans="1:4" x14ac:dyDescent="0.35">
      <c r="A901">
        <v>20021</v>
      </c>
      <c r="B901" t="str">
        <f>TEXT(Table1[[#This Row],[fips code]],"00000")</f>
        <v>20021</v>
      </c>
      <c r="C901" t="s">
        <v>7</v>
      </c>
      <c r="D901">
        <v>6</v>
      </c>
    </row>
    <row r="902" spans="1:4" x14ac:dyDescent="0.35">
      <c r="A902">
        <v>20023</v>
      </c>
      <c r="B902" t="str">
        <f>TEXT(Table1[[#This Row],[fips code]],"00000")</f>
        <v>20023</v>
      </c>
      <c r="C902" t="s">
        <v>5</v>
      </c>
      <c r="D902">
        <v>12</v>
      </c>
    </row>
    <row r="903" spans="1:4" x14ac:dyDescent="0.35">
      <c r="A903">
        <v>20025</v>
      </c>
      <c r="B903" t="str">
        <f>TEXT(Table1[[#This Row],[fips code]],"00000")</f>
        <v>20025</v>
      </c>
      <c r="C903" t="s">
        <v>5</v>
      </c>
      <c r="D903">
        <v>10</v>
      </c>
    </row>
    <row r="904" spans="1:4" x14ac:dyDescent="0.35">
      <c r="A904">
        <v>20027</v>
      </c>
      <c r="B904" t="str">
        <f>TEXT(Table1[[#This Row],[fips code]],"00000")</f>
        <v>20027</v>
      </c>
      <c r="C904" t="s">
        <v>5</v>
      </c>
      <c r="D904">
        <v>6</v>
      </c>
    </row>
    <row r="905" spans="1:4" x14ac:dyDescent="0.35">
      <c r="A905">
        <v>20029</v>
      </c>
      <c r="B905" t="str">
        <f>TEXT(Table1[[#This Row],[fips code]],"00000")</f>
        <v>20029</v>
      </c>
      <c r="C905" t="s">
        <v>7</v>
      </c>
      <c r="D905">
        <v>9</v>
      </c>
    </row>
    <row r="906" spans="1:4" x14ac:dyDescent="0.35">
      <c r="A906">
        <v>20031</v>
      </c>
      <c r="B906" t="str">
        <f>TEXT(Table1[[#This Row],[fips code]],"00000")</f>
        <v>20031</v>
      </c>
      <c r="C906" t="s">
        <v>8</v>
      </c>
      <c r="D906">
        <v>6</v>
      </c>
    </row>
    <row r="907" spans="1:4" x14ac:dyDescent="0.35">
      <c r="A907">
        <v>20033</v>
      </c>
      <c r="B907" t="str">
        <f>TEXT(Table1[[#This Row],[fips code]],"00000")</f>
        <v>20033</v>
      </c>
      <c r="C907" t="s">
        <v>5</v>
      </c>
      <c r="D907">
        <v>12</v>
      </c>
    </row>
    <row r="908" spans="1:4" x14ac:dyDescent="0.35">
      <c r="A908">
        <v>20035</v>
      </c>
      <c r="B908" t="str">
        <f>TEXT(Table1[[#This Row],[fips code]],"00000")</f>
        <v>20035</v>
      </c>
      <c r="C908" t="s">
        <v>6</v>
      </c>
      <c r="D908">
        <v>5</v>
      </c>
    </row>
    <row r="909" spans="1:4" x14ac:dyDescent="0.35">
      <c r="A909">
        <v>20037</v>
      </c>
      <c r="B909" t="str">
        <f>TEXT(Table1[[#This Row],[fips code]],"00000")</f>
        <v>20037</v>
      </c>
      <c r="C909" t="s">
        <v>9</v>
      </c>
      <c r="D909">
        <v>5</v>
      </c>
    </row>
    <row r="910" spans="1:4" x14ac:dyDescent="0.35">
      <c r="A910">
        <v>20039</v>
      </c>
      <c r="B910" t="str">
        <f>TEXT(Table1[[#This Row],[fips code]],"00000")</f>
        <v>20039</v>
      </c>
      <c r="C910" t="s">
        <v>8</v>
      </c>
      <c r="D910">
        <v>12</v>
      </c>
    </row>
    <row r="911" spans="1:4" x14ac:dyDescent="0.35">
      <c r="A911">
        <v>20041</v>
      </c>
      <c r="B911" t="str">
        <f>TEXT(Table1[[#This Row],[fips code]],"00000")</f>
        <v>20041</v>
      </c>
      <c r="C911" t="s">
        <v>6</v>
      </c>
      <c r="D911">
        <v>9</v>
      </c>
    </row>
    <row r="912" spans="1:4" x14ac:dyDescent="0.35">
      <c r="A912">
        <v>20043</v>
      </c>
      <c r="B912" t="str">
        <f>TEXT(Table1[[#This Row],[fips code]],"00000")</f>
        <v>20043</v>
      </c>
      <c r="C912" t="s">
        <v>9</v>
      </c>
      <c r="D912">
        <v>2</v>
      </c>
    </row>
    <row r="913" spans="1:4" x14ac:dyDescent="0.35">
      <c r="A913">
        <v>20045</v>
      </c>
      <c r="B913" t="str">
        <f>TEXT(Table1[[#This Row],[fips code]],"00000")</f>
        <v>20045</v>
      </c>
      <c r="C913" t="s">
        <v>6</v>
      </c>
      <c r="D913">
        <v>2</v>
      </c>
    </row>
    <row r="914" spans="1:4" x14ac:dyDescent="0.35">
      <c r="A914">
        <v>20047</v>
      </c>
      <c r="B914" t="str">
        <f>TEXT(Table1[[#This Row],[fips code]],"00000")</f>
        <v>20047</v>
      </c>
      <c r="C914" t="s">
        <v>8</v>
      </c>
      <c r="D914">
        <v>10</v>
      </c>
    </row>
    <row r="915" spans="1:4" x14ac:dyDescent="0.35">
      <c r="A915">
        <v>20049</v>
      </c>
      <c r="B915" t="str">
        <f>TEXT(Table1[[#This Row],[fips code]],"00000")</f>
        <v>20049</v>
      </c>
      <c r="C915" t="s">
        <v>5</v>
      </c>
      <c r="D915">
        <v>7</v>
      </c>
    </row>
    <row r="916" spans="1:4" x14ac:dyDescent="0.35">
      <c r="A916">
        <v>20051</v>
      </c>
      <c r="B916" t="str">
        <f>TEXT(Table1[[#This Row],[fips code]],"00000")</f>
        <v>20051</v>
      </c>
      <c r="C916" t="s">
        <v>7</v>
      </c>
      <c r="D916">
        <v>8</v>
      </c>
    </row>
    <row r="917" spans="1:4" x14ac:dyDescent="0.35">
      <c r="A917">
        <v>20053</v>
      </c>
      <c r="B917" t="str">
        <f>TEXT(Table1[[#This Row],[fips code]],"00000")</f>
        <v>20053</v>
      </c>
      <c r="C917" t="s">
        <v>7</v>
      </c>
      <c r="D917">
        <v>9</v>
      </c>
    </row>
    <row r="918" spans="1:4" x14ac:dyDescent="0.35">
      <c r="A918">
        <v>20055</v>
      </c>
      <c r="B918" t="str">
        <f>TEXT(Table1[[#This Row],[fips code]],"00000")</f>
        <v>20055</v>
      </c>
      <c r="C918" t="s">
        <v>9</v>
      </c>
      <c r="D918">
        <v>8</v>
      </c>
    </row>
    <row r="919" spans="1:4" x14ac:dyDescent="0.35">
      <c r="A919">
        <v>20057</v>
      </c>
      <c r="B919" t="str">
        <f>TEXT(Table1[[#This Row],[fips code]],"00000")</f>
        <v>20057</v>
      </c>
      <c r="C919" t="s">
        <v>7</v>
      </c>
      <c r="D919">
        <v>8</v>
      </c>
    </row>
    <row r="920" spans="1:4" x14ac:dyDescent="0.35">
      <c r="A920">
        <v>20059</v>
      </c>
      <c r="B920" t="str">
        <f>TEXT(Table1[[#This Row],[fips code]],"00000")</f>
        <v>20059</v>
      </c>
      <c r="C920" t="s">
        <v>7</v>
      </c>
      <c r="D920">
        <v>3</v>
      </c>
    </row>
    <row r="921" spans="1:4" x14ac:dyDescent="0.35">
      <c r="A921">
        <v>20061</v>
      </c>
      <c r="B921" t="str">
        <f>TEXT(Table1[[#This Row],[fips code]],"00000")</f>
        <v>20061</v>
      </c>
      <c r="C921" t="s">
        <v>6</v>
      </c>
      <c r="D921">
        <v>5</v>
      </c>
    </row>
    <row r="922" spans="1:4" x14ac:dyDescent="0.35">
      <c r="A922">
        <v>20063</v>
      </c>
      <c r="B922" t="str">
        <f>TEXT(Table1[[#This Row],[fips code]],"00000")</f>
        <v>20063</v>
      </c>
      <c r="C922" t="s">
        <v>7</v>
      </c>
      <c r="D922">
        <v>12</v>
      </c>
    </row>
    <row r="923" spans="1:4" x14ac:dyDescent="0.35">
      <c r="A923">
        <v>20065</v>
      </c>
      <c r="B923" t="str">
        <f>TEXT(Table1[[#This Row],[fips code]],"00000")</f>
        <v>20065</v>
      </c>
      <c r="C923" t="s">
        <v>5</v>
      </c>
      <c r="D923">
        <v>12</v>
      </c>
    </row>
    <row r="924" spans="1:4" x14ac:dyDescent="0.35">
      <c r="A924">
        <v>20067</v>
      </c>
      <c r="B924" t="str">
        <f>TEXT(Table1[[#This Row],[fips code]],"00000")</f>
        <v>20067</v>
      </c>
      <c r="C924" t="s">
        <v>5</v>
      </c>
      <c r="D924">
        <v>9</v>
      </c>
    </row>
    <row r="925" spans="1:4" x14ac:dyDescent="0.35">
      <c r="A925">
        <v>20069</v>
      </c>
      <c r="B925" t="str">
        <f>TEXT(Table1[[#This Row],[fips code]],"00000")</f>
        <v>20069</v>
      </c>
      <c r="C925" t="s">
        <v>6</v>
      </c>
      <c r="D925">
        <v>10</v>
      </c>
    </row>
    <row r="926" spans="1:4" x14ac:dyDescent="0.35">
      <c r="A926">
        <v>20071</v>
      </c>
      <c r="B926" t="str">
        <f>TEXT(Table1[[#This Row],[fips code]],"00000")</f>
        <v>20071</v>
      </c>
      <c r="C926" t="s">
        <v>5</v>
      </c>
      <c r="D926">
        <v>12</v>
      </c>
    </row>
    <row r="927" spans="1:4" x14ac:dyDescent="0.35">
      <c r="A927">
        <v>20073</v>
      </c>
      <c r="B927" t="str">
        <f>TEXT(Table1[[#This Row],[fips code]],"00000")</f>
        <v>20073</v>
      </c>
      <c r="C927" t="s">
        <v>8</v>
      </c>
      <c r="D927">
        <v>6</v>
      </c>
    </row>
    <row r="928" spans="1:4" x14ac:dyDescent="0.35">
      <c r="A928">
        <v>20075</v>
      </c>
      <c r="B928" t="str">
        <f>TEXT(Table1[[#This Row],[fips code]],"00000")</f>
        <v>20075</v>
      </c>
      <c r="C928" t="s">
        <v>5</v>
      </c>
      <c r="D928">
        <v>10</v>
      </c>
    </row>
    <row r="929" spans="1:4" x14ac:dyDescent="0.35">
      <c r="A929">
        <v>20077</v>
      </c>
      <c r="B929" t="str">
        <f>TEXT(Table1[[#This Row],[fips code]],"00000")</f>
        <v>20077</v>
      </c>
      <c r="C929" t="s">
        <v>8</v>
      </c>
      <c r="D929">
        <v>7</v>
      </c>
    </row>
    <row r="930" spans="1:4" x14ac:dyDescent="0.35">
      <c r="A930">
        <v>20079</v>
      </c>
      <c r="B930" t="str">
        <f>TEXT(Table1[[#This Row],[fips code]],"00000")</f>
        <v>20079</v>
      </c>
      <c r="C930" t="s">
        <v>9</v>
      </c>
      <c r="D930">
        <v>2</v>
      </c>
    </row>
    <row r="931" spans="1:4" x14ac:dyDescent="0.35">
      <c r="A931">
        <v>20081</v>
      </c>
      <c r="B931" t="str">
        <f>TEXT(Table1[[#This Row],[fips code]],"00000")</f>
        <v>20081</v>
      </c>
      <c r="C931" t="s">
        <v>5</v>
      </c>
      <c r="D931">
        <v>10</v>
      </c>
    </row>
    <row r="932" spans="1:4" x14ac:dyDescent="0.35">
      <c r="A932">
        <v>20083</v>
      </c>
      <c r="B932" t="str">
        <f>TEXT(Table1[[#This Row],[fips code]],"00000")</f>
        <v>20083</v>
      </c>
      <c r="C932" t="s">
        <v>5</v>
      </c>
      <c r="D932">
        <v>10</v>
      </c>
    </row>
    <row r="933" spans="1:4" x14ac:dyDescent="0.35">
      <c r="A933">
        <v>20085</v>
      </c>
      <c r="B933" t="str">
        <f>TEXT(Table1[[#This Row],[fips code]],"00000")</f>
        <v>20085</v>
      </c>
      <c r="C933" t="s">
        <v>6</v>
      </c>
      <c r="D933">
        <v>2</v>
      </c>
    </row>
    <row r="934" spans="1:4" x14ac:dyDescent="0.35">
      <c r="A934">
        <v>20087</v>
      </c>
      <c r="B934" t="str">
        <f>TEXT(Table1[[#This Row],[fips code]],"00000")</f>
        <v>20087</v>
      </c>
      <c r="C934" t="s">
        <v>6</v>
      </c>
      <c r="D934">
        <v>2</v>
      </c>
    </row>
    <row r="935" spans="1:4" x14ac:dyDescent="0.35">
      <c r="A935">
        <v>20089</v>
      </c>
      <c r="B935" t="str">
        <f>TEXT(Table1[[#This Row],[fips code]],"00000")</f>
        <v>20089</v>
      </c>
      <c r="C935" t="s">
        <v>8</v>
      </c>
      <c r="D935">
        <v>12</v>
      </c>
    </row>
    <row r="936" spans="1:4" x14ac:dyDescent="0.35">
      <c r="A936">
        <v>20091</v>
      </c>
      <c r="B936" t="str">
        <f>TEXT(Table1[[#This Row],[fips code]],"00000")</f>
        <v>20091</v>
      </c>
      <c r="C936" t="s">
        <v>9</v>
      </c>
      <c r="D936">
        <v>1</v>
      </c>
    </row>
    <row r="937" spans="1:4" x14ac:dyDescent="0.35">
      <c r="A937">
        <v>20093</v>
      </c>
      <c r="B937" t="str">
        <f>TEXT(Table1[[#This Row],[fips code]],"00000")</f>
        <v>20093</v>
      </c>
      <c r="C937" t="s">
        <v>9</v>
      </c>
      <c r="D937">
        <v>8</v>
      </c>
    </row>
    <row r="938" spans="1:4" x14ac:dyDescent="0.35">
      <c r="A938">
        <v>20095</v>
      </c>
      <c r="B938" t="str">
        <f>TEXT(Table1[[#This Row],[fips code]],"00000")</f>
        <v>20095</v>
      </c>
      <c r="C938" t="s">
        <v>9</v>
      </c>
      <c r="D938">
        <v>2</v>
      </c>
    </row>
    <row r="939" spans="1:4" x14ac:dyDescent="0.35">
      <c r="A939">
        <v>20097</v>
      </c>
      <c r="B939" t="str">
        <f>TEXT(Table1[[#This Row],[fips code]],"00000")</f>
        <v>20097</v>
      </c>
      <c r="C939" t="s">
        <v>5</v>
      </c>
      <c r="D939">
        <v>10</v>
      </c>
    </row>
    <row r="940" spans="1:4" x14ac:dyDescent="0.35">
      <c r="A940">
        <v>20099</v>
      </c>
      <c r="B940" t="str">
        <f>TEXT(Table1[[#This Row],[fips code]],"00000")</f>
        <v>20099</v>
      </c>
      <c r="C940" t="s">
        <v>6</v>
      </c>
      <c r="D940">
        <v>8</v>
      </c>
    </row>
    <row r="941" spans="1:4" x14ac:dyDescent="0.35">
      <c r="A941">
        <v>20101</v>
      </c>
      <c r="B941" t="str">
        <f>TEXT(Table1[[#This Row],[fips code]],"00000")</f>
        <v>20101</v>
      </c>
      <c r="C941" t="s">
        <v>5</v>
      </c>
      <c r="D941">
        <v>12</v>
      </c>
    </row>
    <row r="942" spans="1:4" x14ac:dyDescent="0.35">
      <c r="A942">
        <v>20103</v>
      </c>
      <c r="B942" t="str">
        <f>TEXT(Table1[[#This Row],[fips code]],"00000")</f>
        <v>20103</v>
      </c>
      <c r="C942" t="s">
        <v>9</v>
      </c>
      <c r="D942">
        <v>1</v>
      </c>
    </row>
    <row r="943" spans="1:4" x14ac:dyDescent="0.35">
      <c r="A943">
        <v>20105</v>
      </c>
      <c r="B943" t="str">
        <f>TEXT(Table1[[#This Row],[fips code]],"00000")</f>
        <v>20105</v>
      </c>
      <c r="C943" t="s">
        <v>5</v>
      </c>
      <c r="D943">
        <v>10</v>
      </c>
    </row>
    <row r="944" spans="1:4" x14ac:dyDescent="0.35">
      <c r="A944">
        <v>20107</v>
      </c>
      <c r="B944" t="str">
        <f>TEXT(Table1[[#This Row],[fips code]],"00000")</f>
        <v>20107</v>
      </c>
      <c r="C944" t="s">
        <v>9</v>
      </c>
      <c r="D944">
        <v>1</v>
      </c>
    </row>
    <row r="945" spans="1:4" x14ac:dyDescent="0.35">
      <c r="A945">
        <v>20109</v>
      </c>
      <c r="B945" t="str">
        <f>TEXT(Table1[[#This Row],[fips code]],"00000")</f>
        <v>20109</v>
      </c>
      <c r="C945" t="s">
        <v>5</v>
      </c>
      <c r="D945">
        <v>12</v>
      </c>
    </row>
    <row r="946" spans="1:4" x14ac:dyDescent="0.35">
      <c r="A946">
        <v>20111</v>
      </c>
      <c r="B946" t="str">
        <f>TEXT(Table1[[#This Row],[fips code]],"00000")</f>
        <v>20111</v>
      </c>
      <c r="C946" t="s">
        <v>9</v>
      </c>
      <c r="D946">
        <v>5</v>
      </c>
    </row>
    <row r="947" spans="1:4" x14ac:dyDescent="0.35">
      <c r="A947">
        <v>20113</v>
      </c>
      <c r="B947" t="str">
        <f>TEXT(Table1[[#This Row],[fips code]],"00000")</f>
        <v>20113</v>
      </c>
      <c r="C947" t="s">
        <v>6</v>
      </c>
      <c r="D947">
        <v>8</v>
      </c>
    </row>
    <row r="948" spans="1:4" x14ac:dyDescent="0.35">
      <c r="A948">
        <v>20115</v>
      </c>
      <c r="B948" t="str">
        <f>TEXT(Table1[[#This Row],[fips code]],"00000")</f>
        <v>20115</v>
      </c>
      <c r="C948" t="s">
        <v>7</v>
      </c>
      <c r="D948">
        <v>6</v>
      </c>
    </row>
    <row r="949" spans="1:4" x14ac:dyDescent="0.35">
      <c r="A949">
        <v>20117</v>
      </c>
      <c r="B949" t="str">
        <f>TEXT(Table1[[#This Row],[fips code]],"00000")</f>
        <v>20117</v>
      </c>
      <c r="C949" t="s">
        <v>8</v>
      </c>
      <c r="D949">
        <v>6</v>
      </c>
    </row>
    <row r="950" spans="1:4" x14ac:dyDescent="0.35">
      <c r="A950">
        <v>20119</v>
      </c>
      <c r="B950" t="str">
        <f>TEXT(Table1[[#This Row],[fips code]],"00000")</f>
        <v>20119</v>
      </c>
      <c r="C950" t="s">
        <v>8</v>
      </c>
      <c r="D950">
        <v>10</v>
      </c>
    </row>
    <row r="951" spans="1:4" x14ac:dyDescent="0.35">
      <c r="A951">
        <v>20121</v>
      </c>
      <c r="B951" t="str">
        <f>TEXT(Table1[[#This Row],[fips code]],"00000")</f>
        <v>20121</v>
      </c>
      <c r="C951" t="s">
        <v>9</v>
      </c>
      <c r="D951">
        <v>1</v>
      </c>
    </row>
    <row r="952" spans="1:4" x14ac:dyDescent="0.35">
      <c r="A952">
        <v>20123</v>
      </c>
      <c r="B952" t="str">
        <f>TEXT(Table1[[#This Row],[fips code]],"00000")</f>
        <v>20123</v>
      </c>
      <c r="C952" t="s">
        <v>7</v>
      </c>
      <c r="D952">
        <v>11</v>
      </c>
    </row>
    <row r="953" spans="1:4" x14ac:dyDescent="0.35">
      <c r="A953">
        <v>20125</v>
      </c>
      <c r="B953" t="str">
        <f>TEXT(Table1[[#This Row],[fips code]],"00000")</f>
        <v>20125</v>
      </c>
      <c r="C953" t="s">
        <v>6</v>
      </c>
      <c r="D953">
        <v>8</v>
      </c>
    </row>
    <row r="954" spans="1:4" x14ac:dyDescent="0.35">
      <c r="A954">
        <v>20127</v>
      </c>
      <c r="B954" t="str">
        <f>TEXT(Table1[[#This Row],[fips code]],"00000")</f>
        <v>20127</v>
      </c>
      <c r="C954" t="s">
        <v>8</v>
      </c>
      <c r="D954">
        <v>6</v>
      </c>
    </row>
    <row r="955" spans="1:4" x14ac:dyDescent="0.35">
      <c r="A955">
        <v>20129</v>
      </c>
      <c r="B955" t="str">
        <f>TEXT(Table1[[#This Row],[fips code]],"00000")</f>
        <v>20129</v>
      </c>
      <c r="C955" t="s">
        <v>5</v>
      </c>
      <c r="D955">
        <v>12</v>
      </c>
    </row>
    <row r="956" spans="1:4" x14ac:dyDescent="0.35">
      <c r="A956">
        <v>20131</v>
      </c>
      <c r="B956" t="str">
        <f>TEXT(Table1[[#This Row],[fips code]],"00000")</f>
        <v>20131</v>
      </c>
      <c r="C956" t="s">
        <v>7</v>
      </c>
      <c r="D956">
        <v>6</v>
      </c>
    </row>
    <row r="957" spans="1:4" x14ac:dyDescent="0.35">
      <c r="A957">
        <v>20133</v>
      </c>
      <c r="B957" t="str">
        <f>TEXT(Table1[[#This Row],[fips code]],"00000")</f>
        <v>20133</v>
      </c>
      <c r="C957" t="s">
        <v>7</v>
      </c>
      <c r="D957">
        <v>9</v>
      </c>
    </row>
    <row r="958" spans="1:4" x14ac:dyDescent="0.35">
      <c r="A958">
        <v>20135</v>
      </c>
      <c r="B958" t="str">
        <f>TEXT(Table1[[#This Row],[fips code]],"00000")</f>
        <v>20135</v>
      </c>
      <c r="C958" t="s">
        <v>8</v>
      </c>
      <c r="D958">
        <v>12</v>
      </c>
    </row>
    <row r="959" spans="1:4" x14ac:dyDescent="0.35">
      <c r="A959">
        <v>20137</v>
      </c>
      <c r="B959" t="str">
        <f>TEXT(Table1[[#This Row],[fips code]],"00000")</f>
        <v>20137</v>
      </c>
      <c r="C959" t="s">
        <v>5</v>
      </c>
      <c r="D959">
        <v>11</v>
      </c>
    </row>
    <row r="960" spans="1:4" x14ac:dyDescent="0.35">
      <c r="A960">
        <v>20139</v>
      </c>
      <c r="B960" t="str">
        <f>TEXT(Table1[[#This Row],[fips code]],"00000")</f>
        <v>20139</v>
      </c>
      <c r="C960" t="s">
        <v>6</v>
      </c>
      <c r="D960">
        <v>2</v>
      </c>
    </row>
    <row r="961" spans="1:4" x14ac:dyDescent="0.35">
      <c r="A961">
        <v>20141</v>
      </c>
      <c r="B961" t="str">
        <f>TEXT(Table1[[#This Row],[fips code]],"00000")</f>
        <v>20141</v>
      </c>
      <c r="C961" t="s">
        <v>5</v>
      </c>
      <c r="D961">
        <v>12</v>
      </c>
    </row>
    <row r="962" spans="1:4" x14ac:dyDescent="0.35">
      <c r="A962">
        <v>20143</v>
      </c>
      <c r="B962" t="str">
        <f>TEXT(Table1[[#This Row],[fips code]],"00000")</f>
        <v>20143</v>
      </c>
      <c r="C962" t="s">
        <v>6</v>
      </c>
      <c r="D962">
        <v>8</v>
      </c>
    </row>
    <row r="963" spans="1:4" x14ac:dyDescent="0.35">
      <c r="A963">
        <v>20145</v>
      </c>
      <c r="B963" t="str">
        <f>TEXT(Table1[[#This Row],[fips code]],"00000")</f>
        <v>20145</v>
      </c>
      <c r="C963" t="s">
        <v>5</v>
      </c>
      <c r="D963">
        <v>9</v>
      </c>
    </row>
    <row r="964" spans="1:4" x14ac:dyDescent="0.35">
      <c r="A964">
        <v>20147</v>
      </c>
      <c r="B964" t="str">
        <f>TEXT(Table1[[#This Row],[fips code]],"00000")</f>
        <v>20147</v>
      </c>
      <c r="C964" t="s">
        <v>8</v>
      </c>
      <c r="D964">
        <v>11</v>
      </c>
    </row>
    <row r="965" spans="1:4" x14ac:dyDescent="0.35">
      <c r="A965">
        <v>20149</v>
      </c>
      <c r="B965" t="str">
        <f>TEXT(Table1[[#This Row],[fips code]],"00000")</f>
        <v>20149</v>
      </c>
      <c r="C965" t="s">
        <v>9</v>
      </c>
      <c r="D965">
        <v>2</v>
      </c>
    </row>
    <row r="966" spans="1:4" x14ac:dyDescent="0.35">
      <c r="A966">
        <v>20151</v>
      </c>
      <c r="B966" t="str">
        <f>TEXT(Table1[[#This Row],[fips code]],"00000")</f>
        <v>20151</v>
      </c>
      <c r="C966" t="s">
        <v>7</v>
      </c>
      <c r="D966">
        <v>11</v>
      </c>
    </row>
    <row r="967" spans="1:4" x14ac:dyDescent="0.35">
      <c r="A967">
        <v>20153</v>
      </c>
      <c r="B967" t="str">
        <f>TEXT(Table1[[#This Row],[fips code]],"00000")</f>
        <v>20153</v>
      </c>
      <c r="C967" t="s">
        <v>5</v>
      </c>
      <c r="D967">
        <v>12</v>
      </c>
    </row>
    <row r="968" spans="1:4" x14ac:dyDescent="0.35">
      <c r="A968">
        <v>20155</v>
      </c>
      <c r="B968" t="str">
        <f>TEXT(Table1[[#This Row],[fips code]],"00000")</f>
        <v>20155</v>
      </c>
      <c r="C968" t="s">
        <v>9</v>
      </c>
      <c r="D968">
        <v>5</v>
      </c>
    </row>
    <row r="969" spans="1:4" x14ac:dyDescent="0.35">
      <c r="A969">
        <v>20157</v>
      </c>
      <c r="B969" t="str">
        <f>TEXT(Table1[[#This Row],[fips code]],"00000")</f>
        <v>20157</v>
      </c>
      <c r="C969" t="s">
        <v>8</v>
      </c>
      <c r="D969">
        <v>12</v>
      </c>
    </row>
    <row r="970" spans="1:4" x14ac:dyDescent="0.35">
      <c r="A970">
        <v>20159</v>
      </c>
      <c r="B970" t="str">
        <f>TEXT(Table1[[#This Row],[fips code]],"00000")</f>
        <v>20159</v>
      </c>
      <c r="C970" t="s">
        <v>8</v>
      </c>
      <c r="D970">
        <v>9</v>
      </c>
    </row>
    <row r="971" spans="1:4" x14ac:dyDescent="0.35">
      <c r="A971">
        <v>20161</v>
      </c>
      <c r="B971" t="str">
        <f>TEXT(Table1[[#This Row],[fips code]],"00000")</f>
        <v>20161</v>
      </c>
      <c r="C971" t="s">
        <v>9</v>
      </c>
      <c r="D971">
        <v>2</v>
      </c>
    </row>
    <row r="972" spans="1:4" x14ac:dyDescent="0.35">
      <c r="A972">
        <v>20163</v>
      </c>
      <c r="B972" t="str">
        <f>TEXT(Table1[[#This Row],[fips code]],"00000")</f>
        <v>20163</v>
      </c>
      <c r="C972" t="s">
        <v>6</v>
      </c>
      <c r="D972">
        <v>10</v>
      </c>
    </row>
    <row r="973" spans="1:4" x14ac:dyDescent="0.35">
      <c r="A973">
        <v>20165</v>
      </c>
      <c r="B973" t="str">
        <f>TEXT(Table1[[#This Row],[fips code]],"00000")</f>
        <v>20165</v>
      </c>
      <c r="C973" t="s">
        <v>5</v>
      </c>
      <c r="D973">
        <v>10</v>
      </c>
    </row>
    <row r="974" spans="1:4" x14ac:dyDescent="0.35">
      <c r="A974">
        <v>20167</v>
      </c>
      <c r="B974" t="str">
        <f>TEXT(Table1[[#This Row],[fips code]],"00000")</f>
        <v>20167</v>
      </c>
      <c r="C974" t="s">
        <v>5</v>
      </c>
      <c r="D974">
        <v>9</v>
      </c>
    </row>
    <row r="975" spans="1:4" x14ac:dyDescent="0.35">
      <c r="A975">
        <v>20169</v>
      </c>
      <c r="B975" t="str">
        <f>TEXT(Table1[[#This Row],[fips code]],"00000")</f>
        <v>20169</v>
      </c>
      <c r="C975" t="s">
        <v>6</v>
      </c>
      <c r="D975">
        <v>8</v>
      </c>
    </row>
    <row r="976" spans="1:4" x14ac:dyDescent="0.35">
      <c r="A976">
        <v>20171</v>
      </c>
      <c r="B976" t="str">
        <f>TEXT(Table1[[#This Row],[fips code]],"00000")</f>
        <v>20171</v>
      </c>
      <c r="C976" t="s">
        <v>5</v>
      </c>
      <c r="D976">
        <v>9</v>
      </c>
    </row>
    <row r="977" spans="1:4" x14ac:dyDescent="0.35">
      <c r="A977">
        <v>20173</v>
      </c>
      <c r="B977" t="str">
        <f>TEXT(Table1[[#This Row],[fips code]],"00000")</f>
        <v>20173</v>
      </c>
      <c r="C977" t="s">
        <v>9</v>
      </c>
      <c r="D977">
        <v>2</v>
      </c>
    </row>
    <row r="978" spans="1:4" x14ac:dyDescent="0.35">
      <c r="A978">
        <v>20175</v>
      </c>
      <c r="B978" t="str">
        <f>TEXT(Table1[[#This Row],[fips code]],"00000")</f>
        <v>20175</v>
      </c>
      <c r="C978" t="s">
        <v>7</v>
      </c>
      <c r="D978">
        <v>8</v>
      </c>
    </row>
    <row r="979" spans="1:4" x14ac:dyDescent="0.35">
      <c r="A979">
        <v>20177</v>
      </c>
      <c r="B979" t="str">
        <f>TEXT(Table1[[#This Row],[fips code]],"00000")</f>
        <v>20177</v>
      </c>
      <c r="C979" t="s">
        <v>6</v>
      </c>
      <c r="D979">
        <v>2</v>
      </c>
    </row>
    <row r="980" spans="1:4" x14ac:dyDescent="0.35">
      <c r="A980">
        <v>20179</v>
      </c>
      <c r="B980" t="str">
        <f>TEXT(Table1[[#This Row],[fips code]],"00000")</f>
        <v>20179</v>
      </c>
      <c r="C980" t="s">
        <v>5</v>
      </c>
      <c r="D980">
        <v>12</v>
      </c>
    </row>
    <row r="981" spans="1:4" x14ac:dyDescent="0.35">
      <c r="A981">
        <v>20181</v>
      </c>
      <c r="B981" t="str">
        <f>TEXT(Table1[[#This Row],[fips code]],"00000")</f>
        <v>20181</v>
      </c>
      <c r="C981" t="s">
        <v>5</v>
      </c>
      <c r="D981">
        <v>11</v>
      </c>
    </row>
    <row r="982" spans="1:4" x14ac:dyDescent="0.35">
      <c r="A982">
        <v>20183</v>
      </c>
      <c r="B982" t="str">
        <f>TEXT(Table1[[#This Row],[fips code]],"00000")</f>
        <v>20183</v>
      </c>
      <c r="C982" t="s">
        <v>5</v>
      </c>
      <c r="D982">
        <v>12</v>
      </c>
    </row>
    <row r="983" spans="1:4" x14ac:dyDescent="0.35">
      <c r="A983">
        <v>20185</v>
      </c>
      <c r="B983" t="str">
        <f>TEXT(Table1[[#This Row],[fips code]],"00000")</f>
        <v>20185</v>
      </c>
      <c r="C983" t="s">
        <v>6</v>
      </c>
      <c r="D983">
        <v>10</v>
      </c>
    </row>
    <row r="984" spans="1:4" x14ac:dyDescent="0.35">
      <c r="A984">
        <v>20187</v>
      </c>
      <c r="B984" t="str">
        <f>TEXT(Table1[[#This Row],[fips code]],"00000")</f>
        <v>20187</v>
      </c>
      <c r="C984" t="s">
        <v>5</v>
      </c>
      <c r="D984">
        <v>12</v>
      </c>
    </row>
    <row r="985" spans="1:4" x14ac:dyDescent="0.35">
      <c r="A985">
        <v>20189</v>
      </c>
      <c r="B985" t="str">
        <f>TEXT(Table1[[#This Row],[fips code]],"00000")</f>
        <v>20189</v>
      </c>
      <c r="C985" t="s">
        <v>5</v>
      </c>
      <c r="D985">
        <v>9</v>
      </c>
    </row>
    <row r="986" spans="1:4" x14ac:dyDescent="0.35">
      <c r="A986">
        <v>20191</v>
      </c>
      <c r="B986" t="str">
        <f>TEXT(Table1[[#This Row],[fips code]],"00000")</f>
        <v>20191</v>
      </c>
      <c r="C986" t="s">
        <v>9</v>
      </c>
      <c r="D986">
        <v>2</v>
      </c>
    </row>
    <row r="987" spans="1:4" x14ac:dyDescent="0.35">
      <c r="A987">
        <v>20193</v>
      </c>
      <c r="B987" t="str">
        <f>TEXT(Table1[[#This Row],[fips code]],"00000")</f>
        <v>20193</v>
      </c>
      <c r="C987" t="s">
        <v>5</v>
      </c>
      <c r="D987">
        <v>11</v>
      </c>
    </row>
    <row r="988" spans="1:4" x14ac:dyDescent="0.35">
      <c r="A988">
        <v>20195</v>
      </c>
      <c r="B988" t="str">
        <f>TEXT(Table1[[#This Row],[fips code]],"00000")</f>
        <v>20195</v>
      </c>
      <c r="C988" t="s">
        <v>5</v>
      </c>
      <c r="D988">
        <v>10</v>
      </c>
    </row>
    <row r="989" spans="1:4" x14ac:dyDescent="0.35">
      <c r="A989">
        <v>20197</v>
      </c>
      <c r="B989" t="str">
        <f>TEXT(Table1[[#This Row],[fips code]],"00000")</f>
        <v>20197</v>
      </c>
      <c r="C989" t="s">
        <v>6</v>
      </c>
      <c r="D989">
        <v>2</v>
      </c>
    </row>
    <row r="990" spans="1:4" x14ac:dyDescent="0.35">
      <c r="A990">
        <v>20199</v>
      </c>
      <c r="B990" t="str">
        <f>TEXT(Table1[[#This Row],[fips code]],"00000")</f>
        <v>20199</v>
      </c>
      <c r="C990" t="s">
        <v>5</v>
      </c>
      <c r="D990">
        <v>12</v>
      </c>
    </row>
    <row r="991" spans="1:4" x14ac:dyDescent="0.35">
      <c r="A991">
        <v>20201</v>
      </c>
      <c r="B991" t="str">
        <f>TEXT(Table1[[#This Row],[fips code]],"00000")</f>
        <v>20201</v>
      </c>
      <c r="C991" t="s">
        <v>7</v>
      </c>
      <c r="D991">
        <v>12</v>
      </c>
    </row>
    <row r="992" spans="1:4" x14ac:dyDescent="0.35">
      <c r="A992">
        <v>20203</v>
      </c>
      <c r="B992" t="str">
        <f>TEXT(Table1[[#This Row],[fips code]],"00000")</f>
        <v>20203</v>
      </c>
      <c r="C992" t="s">
        <v>5</v>
      </c>
      <c r="D992">
        <v>12</v>
      </c>
    </row>
    <row r="993" spans="1:4" x14ac:dyDescent="0.35">
      <c r="A993">
        <v>20205</v>
      </c>
      <c r="B993" t="str">
        <f>TEXT(Table1[[#This Row],[fips code]],"00000")</f>
        <v>20205</v>
      </c>
      <c r="C993" t="s">
        <v>7</v>
      </c>
      <c r="D993">
        <v>10</v>
      </c>
    </row>
    <row r="994" spans="1:4" x14ac:dyDescent="0.35">
      <c r="A994">
        <v>20207</v>
      </c>
      <c r="B994" t="str">
        <f>TEXT(Table1[[#This Row],[fips code]],"00000")</f>
        <v>20207</v>
      </c>
      <c r="C994" t="s">
        <v>5</v>
      </c>
      <c r="D994">
        <v>12</v>
      </c>
    </row>
    <row r="995" spans="1:4" x14ac:dyDescent="0.35">
      <c r="A995">
        <v>20209</v>
      </c>
      <c r="B995" t="str">
        <f>TEXT(Table1[[#This Row],[fips code]],"00000")</f>
        <v>20209</v>
      </c>
      <c r="C995" t="s">
        <v>9</v>
      </c>
      <c r="D995">
        <v>1</v>
      </c>
    </row>
    <row r="996" spans="1:4" x14ac:dyDescent="0.35">
      <c r="A996">
        <v>21001</v>
      </c>
      <c r="B996" t="str">
        <f>TEXT(Table1[[#This Row],[fips code]],"00000")</f>
        <v>21001</v>
      </c>
      <c r="C996" t="s">
        <v>6</v>
      </c>
      <c r="D996">
        <v>9</v>
      </c>
    </row>
    <row r="997" spans="1:4" x14ac:dyDescent="0.35">
      <c r="A997">
        <v>21003</v>
      </c>
      <c r="B997" t="str">
        <f>TEXT(Table1[[#This Row],[fips code]],"00000")</f>
        <v>21003</v>
      </c>
      <c r="C997" t="s">
        <v>6</v>
      </c>
      <c r="D997">
        <v>2</v>
      </c>
    </row>
    <row r="998" spans="1:4" x14ac:dyDescent="0.35">
      <c r="A998">
        <v>21005</v>
      </c>
      <c r="B998" t="str">
        <f>TEXT(Table1[[#This Row],[fips code]],"00000")</f>
        <v>21005</v>
      </c>
      <c r="C998" t="s">
        <v>6</v>
      </c>
      <c r="D998">
        <v>3</v>
      </c>
    </row>
    <row r="999" spans="1:4" x14ac:dyDescent="0.35">
      <c r="A999">
        <v>21007</v>
      </c>
      <c r="B999" t="str">
        <f>TEXT(Table1[[#This Row],[fips code]],"00000")</f>
        <v>21007</v>
      </c>
      <c r="C999" t="s">
        <v>6</v>
      </c>
      <c r="D999">
        <v>8</v>
      </c>
    </row>
    <row r="1000" spans="1:4" x14ac:dyDescent="0.35">
      <c r="A1000">
        <v>21009</v>
      </c>
      <c r="B1000" t="str">
        <f>TEXT(Table1[[#This Row],[fips code]],"00000")</f>
        <v>21009</v>
      </c>
      <c r="C1000" t="s">
        <v>6</v>
      </c>
      <c r="D1000">
        <v>5</v>
      </c>
    </row>
    <row r="1001" spans="1:4" x14ac:dyDescent="0.35">
      <c r="A1001">
        <v>21011</v>
      </c>
      <c r="B1001" t="str">
        <f>TEXT(Table1[[#This Row],[fips code]],"00000")</f>
        <v>21011</v>
      </c>
      <c r="C1001" t="s">
        <v>6</v>
      </c>
      <c r="D1001">
        <v>5</v>
      </c>
    </row>
    <row r="1002" spans="1:4" x14ac:dyDescent="0.35">
      <c r="A1002">
        <v>21013</v>
      </c>
      <c r="B1002" t="str">
        <f>TEXT(Table1[[#This Row],[fips code]],"00000")</f>
        <v>21013</v>
      </c>
      <c r="C1002" t="s">
        <v>7</v>
      </c>
      <c r="D1002">
        <v>8</v>
      </c>
    </row>
    <row r="1003" spans="1:4" x14ac:dyDescent="0.35">
      <c r="A1003">
        <v>21015</v>
      </c>
      <c r="B1003" t="str">
        <f>TEXT(Table1[[#This Row],[fips code]],"00000")</f>
        <v>21015</v>
      </c>
      <c r="C1003" t="s">
        <v>9</v>
      </c>
      <c r="D1003">
        <v>1</v>
      </c>
    </row>
    <row r="1004" spans="1:4" x14ac:dyDescent="0.35">
      <c r="A1004">
        <v>21017</v>
      </c>
      <c r="B1004" t="str">
        <f>TEXT(Table1[[#This Row],[fips code]],"00000")</f>
        <v>21017</v>
      </c>
      <c r="C1004" t="s">
        <v>6</v>
      </c>
      <c r="D1004">
        <v>2</v>
      </c>
    </row>
    <row r="1005" spans="1:4" x14ac:dyDescent="0.35">
      <c r="A1005">
        <v>21019</v>
      </c>
      <c r="B1005" t="str">
        <f>TEXT(Table1[[#This Row],[fips code]],"00000")</f>
        <v>21019</v>
      </c>
      <c r="C1005" t="s">
        <v>9</v>
      </c>
      <c r="D1005">
        <v>2</v>
      </c>
    </row>
    <row r="1006" spans="1:4" x14ac:dyDescent="0.35">
      <c r="A1006">
        <v>21021</v>
      </c>
      <c r="B1006" t="str">
        <f>TEXT(Table1[[#This Row],[fips code]],"00000")</f>
        <v>21021</v>
      </c>
      <c r="C1006" t="s">
        <v>6</v>
      </c>
      <c r="D1006">
        <v>8</v>
      </c>
    </row>
    <row r="1007" spans="1:4" x14ac:dyDescent="0.35">
      <c r="A1007">
        <v>21023</v>
      </c>
      <c r="B1007" t="str">
        <f>TEXT(Table1[[#This Row],[fips code]],"00000")</f>
        <v>21023</v>
      </c>
      <c r="C1007" t="s">
        <v>9</v>
      </c>
      <c r="D1007">
        <v>1</v>
      </c>
    </row>
    <row r="1008" spans="1:4" x14ac:dyDescent="0.35">
      <c r="A1008">
        <v>21025</v>
      </c>
      <c r="B1008" t="str">
        <f>TEXT(Table1[[#This Row],[fips code]],"00000")</f>
        <v>21025</v>
      </c>
      <c r="C1008" t="s">
        <v>6</v>
      </c>
      <c r="D1008">
        <v>12</v>
      </c>
    </row>
    <row r="1009" spans="1:4" x14ac:dyDescent="0.35">
      <c r="A1009">
        <v>21027</v>
      </c>
      <c r="B1009" t="str">
        <f>TEXT(Table1[[#This Row],[fips code]],"00000")</f>
        <v>21027</v>
      </c>
      <c r="C1009" t="s">
        <v>6</v>
      </c>
      <c r="D1009">
        <v>7</v>
      </c>
    </row>
    <row r="1010" spans="1:4" x14ac:dyDescent="0.35">
      <c r="A1010">
        <v>21029</v>
      </c>
      <c r="B1010" t="str">
        <f>TEXT(Table1[[#This Row],[fips code]],"00000")</f>
        <v>21029</v>
      </c>
      <c r="C1010" t="s">
        <v>9</v>
      </c>
      <c r="D1010">
        <v>1</v>
      </c>
    </row>
    <row r="1011" spans="1:4" x14ac:dyDescent="0.35">
      <c r="A1011">
        <v>21031</v>
      </c>
      <c r="B1011" t="str">
        <f>TEXT(Table1[[#This Row],[fips code]],"00000")</f>
        <v>21031</v>
      </c>
      <c r="C1011" t="s">
        <v>6</v>
      </c>
      <c r="D1011">
        <v>2</v>
      </c>
    </row>
    <row r="1012" spans="1:4" x14ac:dyDescent="0.35">
      <c r="A1012">
        <v>21033</v>
      </c>
      <c r="B1012" t="str">
        <f>TEXT(Table1[[#This Row],[fips code]],"00000")</f>
        <v>21033</v>
      </c>
      <c r="C1012" t="s">
        <v>6</v>
      </c>
      <c r="D1012">
        <v>9</v>
      </c>
    </row>
    <row r="1013" spans="1:4" x14ac:dyDescent="0.35">
      <c r="A1013">
        <v>21035</v>
      </c>
      <c r="B1013" t="str">
        <f>TEXT(Table1[[#This Row],[fips code]],"00000")</f>
        <v>21035</v>
      </c>
      <c r="C1013" t="s">
        <v>6</v>
      </c>
      <c r="D1013">
        <v>8</v>
      </c>
    </row>
    <row r="1014" spans="1:4" x14ac:dyDescent="0.35">
      <c r="A1014">
        <v>21037</v>
      </c>
      <c r="B1014" t="str">
        <f>TEXT(Table1[[#This Row],[fips code]],"00000")</f>
        <v>21037</v>
      </c>
      <c r="C1014" t="s">
        <v>9</v>
      </c>
      <c r="D1014">
        <v>1</v>
      </c>
    </row>
    <row r="1015" spans="1:4" x14ac:dyDescent="0.35">
      <c r="A1015">
        <v>21039</v>
      </c>
      <c r="B1015" t="str">
        <f>TEXT(Table1[[#This Row],[fips code]],"00000")</f>
        <v>21039</v>
      </c>
      <c r="C1015" t="s">
        <v>6</v>
      </c>
      <c r="D1015">
        <v>10</v>
      </c>
    </row>
    <row r="1016" spans="1:4" x14ac:dyDescent="0.35">
      <c r="A1016">
        <v>21041</v>
      </c>
      <c r="B1016" t="str">
        <f>TEXT(Table1[[#This Row],[fips code]],"00000")</f>
        <v>21041</v>
      </c>
      <c r="C1016" t="s">
        <v>8</v>
      </c>
      <c r="D1016">
        <v>4</v>
      </c>
    </row>
    <row r="1017" spans="1:4" x14ac:dyDescent="0.35">
      <c r="A1017">
        <v>21043</v>
      </c>
      <c r="B1017" t="str">
        <f>TEXT(Table1[[#This Row],[fips code]],"00000")</f>
        <v>21043</v>
      </c>
      <c r="C1017" t="s">
        <v>6</v>
      </c>
      <c r="D1017">
        <v>6</v>
      </c>
    </row>
    <row r="1018" spans="1:4" x14ac:dyDescent="0.35">
      <c r="A1018">
        <v>21045</v>
      </c>
      <c r="B1018" t="str">
        <f>TEXT(Table1[[#This Row],[fips code]],"00000")</f>
        <v>21045</v>
      </c>
      <c r="C1018" t="s">
        <v>7</v>
      </c>
      <c r="D1018">
        <v>10</v>
      </c>
    </row>
    <row r="1019" spans="1:4" x14ac:dyDescent="0.35">
      <c r="A1019">
        <v>21047</v>
      </c>
      <c r="B1019" t="str">
        <f>TEXT(Table1[[#This Row],[fips code]],"00000")</f>
        <v>21047</v>
      </c>
      <c r="C1019" t="s">
        <v>7</v>
      </c>
      <c r="D1019">
        <v>2</v>
      </c>
    </row>
    <row r="1020" spans="1:4" x14ac:dyDescent="0.35">
      <c r="A1020">
        <v>21049</v>
      </c>
      <c r="B1020" t="str">
        <f>TEXT(Table1[[#This Row],[fips code]],"00000")</f>
        <v>21049</v>
      </c>
      <c r="C1020" t="s">
        <v>6</v>
      </c>
      <c r="D1020">
        <v>2</v>
      </c>
    </row>
    <row r="1021" spans="1:4" x14ac:dyDescent="0.35">
      <c r="A1021">
        <v>21051</v>
      </c>
      <c r="B1021" t="str">
        <f>TEXT(Table1[[#This Row],[fips code]],"00000")</f>
        <v>21051</v>
      </c>
      <c r="C1021" t="s">
        <v>7</v>
      </c>
      <c r="D1021">
        <v>10</v>
      </c>
    </row>
    <row r="1022" spans="1:4" x14ac:dyDescent="0.35">
      <c r="A1022">
        <v>21053</v>
      </c>
      <c r="B1022" t="str">
        <f>TEXT(Table1[[#This Row],[fips code]],"00000")</f>
        <v>21053</v>
      </c>
      <c r="C1022" t="s">
        <v>6</v>
      </c>
      <c r="D1022">
        <v>12</v>
      </c>
    </row>
    <row r="1023" spans="1:4" x14ac:dyDescent="0.35">
      <c r="A1023">
        <v>21055</v>
      </c>
      <c r="B1023" t="str">
        <f>TEXT(Table1[[#This Row],[fips code]],"00000")</f>
        <v>21055</v>
      </c>
      <c r="C1023" t="s">
        <v>8</v>
      </c>
      <c r="D1023">
        <v>9</v>
      </c>
    </row>
    <row r="1024" spans="1:4" x14ac:dyDescent="0.35">
      <c r="A1024">
        <v>21057</v>
      </c>
      <c r="B1024" t="str">
        <f>TEXT(Table1[[#This Row],[fips code]],"00000")</f>
        <v>21057</v>
      </c>
      <c r="C1024" t="s">
        <v>7</v>
      </c>
      <c r="D1024">
        <v>10</v>
      </c>
    </row>
    <row r="1025" spans="1:4" x14ac:dyDescent="0.35">
      <c r="A1025">
        <v>21059</v>
      </c>
      <c r="B1025" t="str">
        <f>TEXT(Table1[[#This Row],[fips code]],"00000")</f>
        <v>21059</v>
      </c>
      <c r="C1025" t="s">
        <v>6</v>
      </c>
      <c r="D1025">
        <v>2</v>
      </c>
    </row>
    <row r="1026" spans="1:4" x14ac:dyDescent="0.35">
      <c r="A1026">
        <v>21061</v>
      </c>
      <c r="B1026" t="str">
        <f>TEXT(Table1[[#This Row],[fips code]],"00000")</f>
        <v>21061</v>
      </c>
      <c r="C1026" t="s">
        <v>6</v>
      </c>
      <c r="D1026">
        <v>2</v>
      </c>
    </row>
    <row r="1027" spans="1:4" x14ac:dyDescent="0.35">
      <c r="A1027">
        <v>21063</v>
      </c>
      <c r="B1027" t="str">
        <f>TEXT(Table1[[#This Row],[fips code]],"00000")</f>
        <v>21063</v>
      </c>
      <c r="C1027" t="s">
        <v>6</v>
      </c>
      <c r="D1027">
        <v>12</v>
      </c>
    </row>
    <row r="1028" spans="1:4" x14ac:dyDescent="0.35">
      <c r="A1028">
        <v>21065</v>
      </c>
      <c r="B1028" t="str">
        <f>TEXT(Table1[[#This Row],[fips code]],"00000")</f>
        <v>21065</v>
      </c>
      <c r="C1028" t="s">
        <v>7</v>
      </c>
      <c r="D1028">
        <v>6</v>
      </c>
    </row>
    <row r="1029" spans="1:4" x14ac:dyDescent="0.35">
      <c r="A1029">
        <v>21067</v>
      </c>
      <c r="B1029" t="str">
        <f>TEXT(Table1[[#This Row],[fips code]],"00000")</f>
        <v>21067</v>
      </c>
      <c r="C1029" t="s">
        <v>6</v>
      </c>
      <c r="D1029">
        <v>2</v>
      </c>
    </row>
    <row r="1030" spans="1:4" x14ac:dyDescent="0.35">
      <c r="A1030">
        <v>21069</v>
      </c>
      <c r="B1030" t="str">
        <f>TEXT(Table1[[#This Row],[fips code]],"00000")</f>
        <v>21069</v>
      </c>
      <c r="C1030" t="s">
        <v>6</v>
      </c>
      <c r="D1030">
        <v>9</v>
      </c>
    </row>
    <row r="1031" spans="1:4" x14ac:dyDescent="0.35">
      <c r="A1031">
        <v>21071</v>
      </c>
      <c r="B1031" t="str">
        <f>TEXT(Table1[[#This Row],[fips code]],"00000")</f>
        <v>21071</v>
      </c>
      <c r="C1031" t="s">
        <v>6</v>
      </c>
      <c r="D1031">
        <v>11</v>
      </c>
    </row>
    <row r="1032" spans="1:4" x14ac:dyDescent="0.35">
      <c r="A1032">
        <v>21073</v>
      </c>
      <c r="B1032" t="str">
        <f>TEXT(Table1[[#This Row],[fips code]],"00000")</f>
        <v>21073</v>
      </c>
      <c r="C1032" t="s">
        <v>6</v>
      </c>
      <c r="D1032">
        <v>3</v>
      </c>
    </row>
    <row r="1033" spans="1:4" x14ac:dyDescent="0.35">
      <c r="A1033">
        <v>21075</v>
      </c>
      <c r="B1033" t="str">
        <f>TEXT(Table1[[#This Row],[fips code]],"00000")</f>
        <v>21075</v>
      </c>
      <c r="C1033" t="s">
        <v>6</v>
      </c>
      <c r="D1033">
        <v>8</v>
      </c>
    </row>
    <row r="1034" spans="1:4" x14ac:dyDescent="0.35">
      <c r="A1034">
        <v>21077</v>
      </c>
      <c r="B1034" t="str">
        <f>TEXT(Table1[[#This Row],[fips code]],"00000")</f>
        <v>21077</v>
      </c>
      <c r="C1034" t="s">
        <v>9</v>
      </c>
      <c r="D1034">
        <v>1</v>
      </c>
    </row>
    <row r="1035" spans="1:4" x14ac:dyDescent="0.35">
      <c r="A1035">
        <v>21079</v>
      </c>
      <c r="B1035" t="str">
        <f>TEXT(Table1[[#This Row],[fips code]],"00000")</f>
        <v>21079</v>
      </c>
      <c r="C1035" t="s">
        <v>7</v>
      </c>
      <c r="D1035">
        <v>6</v>
      </c>
    </row>
    <row r="1036" spans="1:4" x14ac:dyDescent="0.35">
      <c r="A1036">
        <v>21081</v>
      </c>
      <c r="B1036" t="str">
        <f>TEXT(Table1[[#This Row],[fips code]],"00000")</f>
        <v>21081</v>
      </c>
      <c r="C1036" t="s">
        <v>9</v>
      </c>
      <c r="D1036">
        <v>1</v>
      </c>
    </row>
    <row r="1037" spans="1:4" x14ac:dyDescent="0.35">
      <c r="A1037">
        <v>21083</v>
      </c>
      <c r="B1037" t="str">
        <f>TEXT(Table1[[#This Row],[fips code]],"00000")</f>
        <v>21083</v>
      </c>
      <c r="C1037" t="s">
        <v>6</v>
      </c>
      <c r="D1037">
        <v>8</v>
      </c>
    </row>
    <row r="1038" spans="1:4" x14ac:dyDescent="0.35">
      <c r="A1038">
        <v>21085</v>
      </c>
      <c r="B1038" t="str">
        <f>TEXT(Table1[[#This Row],[fips code]],"00000")</f>
        <v>21085</v>
      </c>
      <c r="C1038" t="s">
        <v>7</v>
      </c>
      <c r="D1038">
        <v>6</v>
      </c>
    </row>
    <row r="1039" spans="1:4" x14ac:dyDescent="0.35">
      <c r="A1039">
        <v>21087</v>
      </c>
      <c r="B1039" t="str">
        <f>TEXT(Table1[[#This Row],[fips code]],"00000")</f>
        <v>21087</v>
      </c>
      <c r="C1039" t="s">
        <v>7</v>
      </c>
      <c r="D1039">
        <v>7</v>
      </c>
    </row>
    <row r="1040" spans="1:4" x14ac:dyDescent="0.35">
      <c r="A1040">
        <v>21089</v>
      </c>
      <c r="B1040" t="str">
        <f>TEXT(Table1[[#This Row],[fips code]],"00000")</f>
        <v>21089</v>
      </c>
      <c r="C1040" t="s">
        <v>9</v>
      </c>
      <c r="D1040">
        <v>2</v>
      </c>
    </row>
    <row r="1041" spans="1:4" x14ac:dyDescent="0.35">
      <c r="A1041">
        <v>21091</v>
      </c>
      <c r="B1041" t="str">
        <f>TEXT(Table1[[#This Row],[fips code]],"00000")</f>
        <v>21091</v>
      </c>
      <c r="C1041" t="s">
        <v>6</v>
      </c>
      <c r="D1041">
        <v>2</v>
      </c>
    </row>
    <row r="1042" spans="1:4" x14ac:dyDescent="0.35">
      <c r="A1042">
        <v>21093</v>
      </c>
      <c r="B1042" t="str">
        <f>TEXT(Table1[[#This Row],[fips code]],"00000")</f>
        <v>21093</v>
      </c>
      <c r="C1042" t="s">
        <v>6</v>
      </c>
      <c r="D1042">
        <v>2</v>
      </c>
    </row>
    <row r="1043" spans="1:4" x14ac:dyDescent="0.35">
      <c r="A1043">
        <v>21095</v>
      </c>
      <c r="B1043" t="str">
        <f>TEXT(Table1[[#This Row],[fips code]],"00000")</f>
        <v>21095</v>
      </c>
      <c r="C1043" t="s">
        <v>7</v>
      </c>
      <c r="D1043">
        <v>10</v>
      </c>
    </row>
    <row r="1044" spans="1:4" x14ac:dyDescent="0.35">
      <c r="A1044">
        <v>21097</v>
      </c>
      <c r="B1044" t="str">
        <f>TEXT(Table1[[#This Row],[fips code]],"00000")</f>
        <v>21097</v>
      </c>
      <c r="C1044" t="s">
        <v>6</v>
      </c>
      <c r="D1044">
        <v>4</v>
      </c>
    </row>
    <row r="1045" spans="1:4" x14ac:dyDescent="0.35">
      <c r="A1045">
        <v>21099</v>
      </c>
      <c r="B1045" t="str">
        <f>TEXT(Table1[[#This Row],[fips code]],"00000")</f>
        <v>21099</v>
      </c>
      <c r="C1045" t="s">
        <v>6</v>
      </c>
      <c r="D1045">
        <v>7</v>
      </c>
    </row>
    <row r="1046" spans="1:4" x14ac:dyDescent="0.35">
      <c r="A1046">
        <v>21101</v>
      </c>
      <c r="B1046" t="str">
        <f>TEXT(Table1[[#This Row],[fips code]],"00000")</f>
        <v>21101</v>
      </c>
      <c r="C1046" t="s">
        <v>9</v>
      </c>
      <c r="D1046">
        <v>2</v>
      </c>
    </row>
    <row r="1047" spans="1:4" x14ac:dyDescent="0.35">
      <c r="A1047">
        <v>21103</v>
      </c>
      <c r="B1047" t="str">
        <f>TEXT(Table1[[#This Row],[fips code]],"00000")</f>
        <v>21103</v>
      </c>
      <c r="C1047" t="s">
        <v>9</v>
      </c>
      <c r="D1047">
        <v>1</v>
      </c>
    </row>
    <row r="1048" spans="1:4" x14ac:dyDescent="0.35">
      <c r="A1048">
        <v>21105</v>
      </c>
      <c r="B1048" t="str">
        <f>TEXT(Table1[[#This Row],[fips code]],"00000")</f>
        <v>21105</v>
      </c>
      <c r="C1048" t="s">
        <v>5</v>
      </c>
      <c r="D1048">
        <v>10</v>
      </c>
    </row>
    <row r="1049" spans="1:4" x14ac:dyDescent="0.35">
      <c r="A1049">
        <v>21107</v>
      </c>
      <c r="B1049" t="str">
        <f>TEXT(Table1[[#This Row],[fips code]],"00000")</f>
        <v>21107</v>
      </c>
      <c r="C1049" t="s">
        <v>6</v>
      </c>
      <c r="D1049">
        <v>8</v>
      </c>
    </row>
    <row r="1050" spans="1:4" x14ac:dyDescent="0.35">
      <c r="A1050">
        <v>21109</v>
      </c>
      <c r="B1050" t="str">
        <f>TEXT(Table1[[#This Row],[fips code]],"00000")</f>
        <v>21109</v>
      </c>
      <c r="C1050" t="s">
        <v>6</v>
      </c>
      <c r="D1050">
        <v>10</v>
      </c>
    </row>
    <row r="1051" spans="1:4" x14ac:dyDescent="0.35">
      <c r="A1051">
        <v>21111</v>
      </c>
      <c r="B1051" t="str">
        <f>TEXT(Table1[[#This Row],[fips code]],"00000")</f>
        <v>21111</v>
      </c>
      <c r="C1051" t="s">
        <v>9</v>
      </c>
      <c r="D1051">
        <v>1</v>
      </c>
    </row>
    <row r="1052" spans="1:4" x14ac:dyDescent="0.35">
      <c r="A1052">
        <v>21113</v>
      </c>
      <c r="B1052" t="str">
        <f>TEXT(Table1[[#This Row],[fips code]],"00000")</f>
        <v>21113</v>
      </c>
      <c r="C1052" t="s">
        <v>6</v>
      </c>
      <c r="D1052">
        <v>2</v>
      </c>
    </row>
    <row r="1053" spans="1:4" x14ac:dyDescent="0.35">
      <c r="A1053">
        <v>21115</v>
      </c>
      <c r="B1053" t="str">
        <f>TEXT(Table1[[#This Row],[fips code]],"00000")</f>
        <v>21115</v>
      </c>
      <c r="C1053" t="s">
        <v>6</v>
      </c>
      <c r="D1053">
        <v>11</v>
      </c>
    </row>
    <row r="1054" spans="1:4" x14ac:dyDescent="0.35">
      <c r="A1054">
        <v>21117</v>
      </c>
      <c r="B1054" t="str">
        <f>TEXT(Table1[[#This Row],[fips code]],"00000")</f>
        <v>21117</v>
      </c>
      <c r="C1054" t="s">
        <v>9</v>
      </c>
      <c r="D1054">
        <v>1</v>
      </c>
    </row>
    <row r="1055" spans="1:4" x14ac:dyDescent="0.35">
      <c r="A1055">
        <v>21119</v>
      </c>
      <c r="B1055" t="str">
        <f>TEXT(Table1[[#This Row],[fips code]],"00000")</f>
        <v>21119</v>
      </c>
      <c r="C1055" t="s">
        <v>7</v>
      </c>
      <c r="D1055">
        <v>12</v>
      </c>
    </row>
    <row r="1056" spans="1:4" x14ac:dyDescent="0.35">
      <c r="A1056">
        <v>21121</v>
      </c>
      <c r="B1056" t="str">
        <f>TEXT(Table1[[#This Row],[fips code]],"00000")</f>
        <v>21121</v>
      </c>
      <c r="C1056" t="s">
        <v>6</v>
      </c>
      <c r="D1056">
        <v>8</v>
      </c>
    </row>
    <row r="1057" spans="1:4" x14ac:dyDescent="0.35">
      <c r="A1057">
        <v>21123</v>
      </c>
      <c r="B1057" t="str">
        <f>TEXT(Table1[[#This Row],[fips code]],"00000")</f>
        <v>21123</v>
      </c>
      <c r="C1057" t="s">
        <v>6</v>
      </c>
      <c r="D1057">
        <v>2</v>
      </c>
    </row>
    <row r="1058" spans="1:4" x14ac:dyDescent="0.35">
      <c r="A1058">
        <v>21125</v>
      </c>
      <c r="B1058" t="str">
        <f>TEXT(Table1[[#This Row],[fips code]],"00000")</f>
        <v>21125</v>
      </c>
      <c r="C1058" t="s">
        <v>6</v>
      </c>
      <c r="D1058">
        <v>8</v>
      </c>
    </row>
    <row r="1059" spans="1:4" x14ac:dyDescent="0.35">
      <c r="A1059">
        <v>21127</v>
      </c>
      <c r="B1059" t="str">
        <f>TEXT(Table1[[#This Row],[fips code]],"00000")</f>
        <v>21127</v>
      </c>
      <c r="C1059" t="s">
        <v>6</v>
      </c>
      <c r="D1059">
        <v>7</v>
      </c>
    </row>
    <row r="1060" spans="1:4" x14ac:dyDescent="0.35">
      <c r="A1060">
        <v>21129</v>
      </c>
      <c r="B1060" t="str">
        <f>TEXT(Table1[[#This Row],[fips code]],"00000")</f>
        <v>21129</v>
      </c>
      <c r="C1060" t="s">
        <v>6</v>
      </c>
      <c r="D1060">
        <v>12</v>
      </c>
    </row>
    <row r="1061" spans="1:4" x14ac:dyDescent="0.35">
      <c r="A1061">
        <v>21131</v>
      </c>
      <c r="B1061" t="str">
        <f>TEXT(Table1[[#This Row],[fips code]],"00000")</f>
        <v>21131</v>
      </c>
      <c r="C1061" t="s">
        <v>7</v>
      </c>
      <c r="D1061">
        <v>10</v>
      </c>
    </row>
    <row r="1062" spans="1:4" x14ac:dyDescent="0.35">
      <c r="A1062">
        <v>21133</v>
      </c>
      <c r="B1062" t="str">
        <f>TEXT(Table1[[#This Row],[fips code]],"00000")</f>
        <v>21133</v>
      </c>
      <c r="C1062" t="s">
        <v>7</v>
      </c>
      <c r="D1062">
        <v>10</v>
      </c>
    </row>
    <row r="1063" spans="1:4" x14ac:dyDescent="0.35">
      <c r="A1063">
        <v>21135</v>
      </c>
      <c r="B1063" t="str">
        <f>TEXT(Table1[[#This Row],[fips code]],"00000")</f>
        <v>21135</v>
      </c>
      <c r="C1063" t="s">
        <v>6</v>
      </c>
      <c r="D1063">
        <v>7</v>
      </c>
    </row>
    <row r="1064" spans="1:4" x14ac:dyDescent="0.35">
      <c r="A1064">
        <v>21137</v>
      </c>
      <c r="B1064" t="str">
        <f>TEXT(Table1[[#This Row],[fips code]],"00000")</f>
        <v>21137</v>
      </c>
      <c r="C1064" t="s">
        <v>6</v>
      </c>
      <c r="D1064">
        <v>8</v>
      </c>
    </row>
    <row r="1065" spans="1:4" x14ac:dyDescent="0.35">
      <c r="A1065">
        <v>21139</v>
      </c>
      <c r="B1065" t="str">
        <f>TEXT(Table1[[#This Row],[fips code]],"00000")</f>
        <v>21139</v>
      </c>
      <c r="C1065" t="s">
        <v>6</v>
      </c>
      <c r="D1065">
        <v>8</v>
      </c>
    </row>
    <row r="1066" spans="1:4" x14ac:dyDescent="0.35">
      <c r="A1066">
        <v>21141</v>
      </c>
      <c r="B1066" t="str">
        <f>TEXT(Table1[[#This Row],[fips code]],"00000")</f>
        <v>21141</v>
      </c>
      <c r="C1066" t="s">
        <v>6</v>
      </c>
      <c r="D1066">
        <v>6</v>
      </c>
    </row>
    <row r="1067" spans="1:4" x14ac:dyDescent="0.35">
      <c r="A1067">
        <v>21143</v>
      </c>
      <c r="B1067" t="str">
        <f>TEXT(Table1[[#This Row],[fips code]],"00000")</f>
        <v>21143</v>
      </c>
      <c r="C1067" t="s">
        <v>7</v>
      </c>
      <c r="D1067">
        <v>9</v>
      </c>
    </row>
    <row r="1068" spans="1:4" x14ac:dyDescent="0.35">
      <c r="A1068">
        <v>21145</v>
      </c>
      <c r="B1068" t="str">
        <f>TEXT(Table1[[#This Row],[fips code]],"00000")</f>
        <v>21145</v>
      </c>
      <c r="C1068" t="s">
        <v>6</v>
      </c>
      <c r="D1068">
        <v>8</v>
      </c>
    </row>
    <row r="1069" spans="1:4" x14ac:dyDescent="0.35">
      <c r="A1069">
        <v>21147</v>
      </c>
      <c r="B1069" t="str">
        <f>TEXT(Table1[[#This Row],[fips code]],"00000")</f>
        <v>21147</v>
      </c>
      <c r="C1069" t="s">
        <v>7</v>
      </c>
      <c r="D1069">
        <v>10</v>
      </c>
    </row>
    <row r="1070" spans="1:4" x14ac:dyDescent="0.35">
      <c r="A1070">
        <v>21149</v>
      </c>
      <c r="B1070" t="str">
        <f>TEXT(Table1[[#This Row],[fips code]],"00000")</f>
        <v>21149</v>
      </c>
      <c r="C1070" t="s">
        <v>6</v>
      </c>
      <c r="D1070">
        <v>2</v>
      </c>
    </row>
    <row r="1071" spans="1:4" x14ac:dyDescent="0.35">
      <c r="A1071">
        <v>21151</v>
      </c>
      <c r="B1071" t="str">
        <f>TEXT(Table1[[#This Row],[fips code]],"00000")</f>
        <v>21151</v>
      </c>
      <c r="C1071" t="s">
        <v>6</v>
      </c>
      <c r="D1071">
        <v>5</v>
      </c>
    </row>
    <row r="1072" spans="1:4" x14ac:dyDescent="0.35">
      <c r="A1072">
        <v>21153</v>
      </c>
      <c r="B1072" t="str">
        <f>TEXT(Table1[[#This Row],[fips code]],"00000")</f>
        <v>21153</v>
      </c>
      <c r="C1072" t="s">
        <v>7</v>
      </c>
      <c r="D1072">
        <v>12</v>
      </c>
    </row>
    <row r="1073" spans="1:4" x14ac:dyDescent="0.35">
      <c r="A1073">
        <v>21155</v>
      </c>
      <c r="B1073" t="str">
        <f>TEXT(Table1[[#This Row],[fips code]],"00000")</f>
        <v>21155</v>
      </c>
      <c r="C1073" t="s">
        <v>6</v>
      </c>
      <c r="D1073">
        <v>9</v>
      </c>
    </row>
    <row r="1074" spans="1:4" x14ac:dyDescent="0.35">
      <c r="A1074">
        <v>21157</v>
      </c>
      <c r="B1074" t="str">
        <f>TEXT(Table1[[#This Row],[fips code]],"00000")</f>
        <v>21157</v>
      </c>
      <c r="C1074" t="s">
        <v>6</v>
      </c>
      <c r="D1074">
        <v>9</v>
      </c>
    </row>
    <row r="1075" spans="1:4" x14ac:dyDescent="0.35">
      <c r="A1075">
        <v>21159</v>
      </c>
      <c r="B1075" t="str">
        <f>TEXT(Table1[[#This Row],[fips code]],"00000")</f>
        <v>21159</v>
      </c>
      <c r="C1075" t="s">
        <v>7</v>
      </c>
      <c r="D1075">
        <v>12</v>
      </c>
    </row>
    <row r="1076" spans="1:4" x14ac:dyDescent="0.35">
      <c r="A1076">
        <v>21161</v>
      </c>
      <c r="B1076" t="str">
        <f>TEXT(Table1[[#This Row],[fips code]],"00000")</f>
        <v>21161</v>
      </c>
      <c r="C1076" t="s">
        <v>7</v>
      </c>
      <c r="D1076">
        <v>3</v>
      </c>
    </row>
    <row r="1077" spans="1:4" x14ac:dyDescent="0.35">
      <c r="A1077">
        <v>21163</v>
      </c>
      <c r="B1077" t="str">
        <f>TEXT(Table1[[#This Row],[fips code]],"00000")</f>
        <v>21163</v>
      </c>
      <c r="C1077" t="s">
        <v>6</v>
      </c>
      <c r="D1077">
        <v>2</v>
      </c>
    </row>
    <row r="1078" spans="1:4" x14ac:dyDescent="0.35">
      <c r="A1078">
        <v>21165</v>
      </c>
      <c r="B1078" t="str">
        <f>TEXT(Table1[[#This Row],[fips code]],"00000")</f>
        <v>21165</v>
      </c>
      <c r="C1078" t="s">
        <v>6</v>
      </c>
      <c r="D1078">
        <v>8</v>
      </c>
    </row>
    <row r="1079" spans="1:4" x14ac:dyDescent="0.35">
      <c r="A1079">
        <v>21167</v>
      </c>
      <c r="B1079" t="str">
        <f>TEXT(Table1[[#This Row],[fips code]],"00000")</f>
        <v>21167</v>
      </c>
      <c r="C1079" t="s">
        <v>7</v>
      </c>
      <c r="D1079">
        <v>6</v>
      </c>
    </row>
    <row r="1080" spans="1:4" x14ac:dyDescent="0.35">
      <c r="A1080">
        <v>21169</v>
      </c>
      <c r="B1080" t="str">
        <f>TEXT(Table1[[#This Row],[fips code]],"00000")</f>
        <v>21169</v>
      </c>
      <c r="C1080" t="s">
        <v>6</v>
      </c>
      <c r="D1080">
        <v>8</v>
      </c>
    </row>
    <row r="1081" spans="1:4" x14ac:dyDescent="0.35">
      <c r="A1081">
        <v>21171</v>
      </c>
      <c r="B1081" t="str">
        <f>TEXT(Table1[[#This Row],[fips code]],"00000")</f>
        <v>21171</v>
      </c>
      <c r="C1081" t="s">
        <v>7</v>
      </c>
      <c r="D1081">
        <v>7</v>
      </c>
    </row>
    <row r="1082" spans="1:4" x14ac:dyDescent="0.35">
      <c r="A1082">
        <v>21173</v>
      </c>
      <c r="B1082" t="str">
        <f>TEXT(Table1[[#This Row],[fips code]],"00000")</f>
        <v>21173</v>
      </c>
      <c r="C1082" t="s">
        <v>6</v>
      </c>
      <c r="D1082">
        <v>5</v>
      </c>
    </row>
    <row r="1083" spans="1:4" x14ac:dyDescent="0.35">
      <c r="A1083">
        <v>21175</v>
      </c>
      <c r="B1083" t="str">
        <f>TEXT(Table1[[#This Row],[fips code]],"00000")</f>
        <v>21175</v>
      </c>
      <c r="C1083" t="s">
        <v>6</v>
      </c>
      <c r="D1083">
        <v>11</v>
      </c>
    </row>
    <row r="1084" spans="1:4" x14ac:dyDescent="0.35">
      <c r="A1084">
        <v>21177</v>
      </c>
      <c r="B1084" t="str">
        <f>TEXT(Table1[[#This Row],[fips code]],"00000")</f>
        <v>21177</v>
      </c>
      <c r="C1084" t="s">
        <v>6</v>
      </c>
      <c r="D1084">
        <v>6</v>
      </c>
    </row>
    <row r="1085" spans="1:4" x14ac:dyDescent="0.35">
      <c r="A1085">
        <v>21179</v>
      </c>
      <c r="B1085" t="str">
        <f>TEXT(Table1[[#This Row],[fips code]],"00000")</f>
        <v>21179</v>
      </c>
      <c r="C1085" t="s">
        <v>6</v>
      </c>
      <c r="D1085">
        <v>3</v>
      </c>
    </row>
    <row r="1086" spans="1:4" x14ac:dyDescent="0.35">
      <c r="A1086">
        <v>21181</v>
      </c>
      <c r="B1086" t="str">
        <f>TEXT(Table1[[#This Row],[fips code]],"00000")</f>
        <v>21181</v>
      </c>
      <c r="C1086" t="s">
        <v>8</v>
      </c>
      <c r="D1086">
        <v>7</v>
      </c>
    </row>
    <row r="1087" spans="1:4" x14ac:dyDescent="0.35">
      <c r="A1087">
        <v>21183</v>
      </c>
      <c r="B1087" t="str">
        <f>TEXT(Table1[[#This Row],[fips code]],"00000")</f>
        <v>21183</v>
      </c>
      <c r="C1087" t="s">
        <v>6</v>
      </c>
      <c r="D1087">
        <v>6</v>
      </c>
    </row>
    <row r="1088" spans="1:4" x14ac:dyDescent="0.35">
      <c r="A1088">
        <v>21185</v>
      </c>
      <c r="B1088" t="str">
        <f>TEXT(Table1[[#This Row],[fips code]],"00000")</f>
        <v>21185</v>
      </c>
      <c r="C1088" t="s">
        <v>9</v>
      </c>
      <c r="D1088">
        <v>1</v>
      </c>
    </row>
    <row r="1089" spans="1:4" x14ac:dyDescent="0.35">
      <c r="A1089">
        <v>21187</v>
      </c>
      <c r="B1089" t="str">
        <f>TEXT(Table1[[#This Row],[fips code]],"00000")</f>
        <v>21187</v>
      </c>
      <c r="C1089" t="s">
        <v>7</v>
      </c>
      <c r="D1089">
        <v>4</v>
      </c>
    </row>
    <row r="1090" spans="1:4" x14ac:dyDescent="0.35">
      <c r="A1090">
        <v>21189</v>
      </c>
      <c r="B1090" t="str">
        <f>TEXT(Table1[[#This Row],[fips code]],"00000")</f>
        <v>21189</v>
      </c>
      <c r="C1090" t="s">
        <v>7</v>
      </c>
      <c r="D1090">
        <v>12</v>
      </c>
    </row>
    <row r="1091" spans="1:4" x14ac:dyDescent="0.35">
      <c r="A1091">
        <v>21191</v>
      </c>
      <c r="B1091" t="str">
        <f>TEXT(Table1[[#This Row],[fips code]],"00000")</f>
        <v>21191</v>
      </c>
      <c r="C1091" t="s">
        <v>9</v>
      </c>
      <c r="D1091">
        <v>1</v>
      </c>
    </row>
    <row r="1092" spans="1:4" x14ac:dyDescent="0.35">
      <c r="A1092">
        <v>21193</v>
      </c>
      <c r="B1092" t="str">
        <f>TEXT(Table1[[#This Row],[fips code]],"00000")</f>
        <v>21193</v>
      </c>
      <c r="C1092" t="s">
        <v>6</v>
      </c>
      <c r="D1092">
        <v>11</v>
      </c>
    </row>
    <row r="1093" spans="1:4" x14ac:dyDescent="0.35">
      <c r="A1093">
        <v>21195</v>
      </c>
      <c r="B1093" t="str">
        <f>TEXT(Table1[[#This Row],[fips code]],"00000")</f>
        <v>21195</v>
      </c>
      <c r="C1093" t="s">
        <v>6</v>
      </c>
      <c r="D1093">
        <v>11</v>
      </c>
    </row>
    <row r="1094" spans="1:4" x14ac:dyDescent="0.35">
      <c r="A1094">
        <v>21197</v>
      </c>
      <c r="B1094" t="str">
        <f>TEXT(Table1[[#This Row],[fips code]],"00000")</f>
        <v>21197</v>
      </c>
      <c r="C1094" t="s">
        <v>6</v>
      </c>
      <c r="D1094">
        <v>6</v>
      </c>
    </row>
    <row r="1095" spans="1:4" x14ac:dyDescent="0.35">
      <c r="A1095">
        <v>21199</v>
      </c>
      <c r="B1095" t="str">
        <f>TEXT(Table1[[#This Row],[fips code]],"00000")</f>
        <v>21199</v>
      </c>
      <c r="C1095" t="s">
        <v>6</v>
      </c>
      <c r="D1095">
        <v>8</v>
      </c>
    </row>
    <row r="1096" spans="1:4" x14ac:dyDescent="0.35">
      <c r="A1096">
        <v>21201</v>
      </c>
      <c r="B1096" t="str">
        <f>TEXT(Table1[[#This Row],[fips code]],"00000")</f>
        <v>21201</v>
      </c>
      <c r="C1096" t="s">
        <v>5</v>
      </c>
      <c r="D1096">
        <v>4</v>
      </c>
    </row>
    <row r="1097" spans="1:4" x14ac:dyDescent="0.35">
      <c r="A1097">
        <v>21203</v>
      </c>
      <c r="B1097" t="str">
        <f>TEXT(Table1[[#This Row],[fips code]],"00000")</f>
        <v>21203</v>
      </c>
      <c r="C1097" t="s">
        <v>6</v>
      </c>
      <c r="D1097">
        <v>8</v>
      </c>
    </row>
    <row r="1098" spans="1:4" x14ac:dyDescent="0.35">
      <c r="A1098">
        <v>21205</v>
      </c>
      <c r="B1098" t="str">
        <f>TEXT(Table1[[#This Row],[fips code]],"00000")</f>
        <v>21205</v>
      </c>
      <c r="C1098" t="s">
        <v>6</v>
      </c>
      <c r="D1098">
        <v>9</v>
      </c>
    </row>
    <row r="1099" spans="1:4" x14ac:dyDescent="0.35">
      <c r="A1099">
        <v>21207</v>
      </c>
      <c r="B1099" t="str">
        <f>TEXT(Table1[[#This Row],[fips code]],"00000")</f>
        <v>21207</v>
      </c>
      <c r="C1099" t="s">
        <v>6</v>
      </c>
      <c r="D1099">
        <v>10</v>
      </c>
    </row>
    <row r="1100" spans="1:4" x14ac:dyDescent="0.35">
      <c r="A1100">
        <v>21209</v>
      </c>
      <c r="B1100" t="str">
        <f>TEXT(Table1[[#This Row],[fips code]],"00000")</f>
        <v>21209</v>
      </c>
      <c r="C1100" t="s">
        <v>6</v>
      </c>
      <c r="D1100">
        <v>2</v>
      </c>
    </row>
    <row r="1101" spans="1:4" x14ac:dyDescent="0.35">
      <c r="A1101">
        <v>21211</v>
      </c>
      <c r="B1101" t="str">
        <f>TEXT(Table1[[#This Row],[fips code]],"00000")</f>
        <v>21211</v>
      </c>
      <c r="C1101" t="s">
        <v>9</v>
      </c>
      <c r="D1101">
        <v>1</v>
      </c>
    </row>
    <row r="1102" spans="1:4" x14ac:dyDescent="0.35">
      <c r="A1102">
        <v>21213</v>
      </c>
      <c r="B1102" t="str">
        <f>TEXT(Table1[[#This Row],[fips code]],"00000")</f>
        <v>21213</v>
      </c>
      <c r="C1102" t="s">
        <v>7</v>
      </c>
      <c r="D1102">
        <v>4</v>
      </c>
    </row>
    <row r="1103" spans="1:4" x14ac:dyDescent="0.35">
      <c r="A1103">
        <v>21215</v>
      </c>
      <c r="B1103" t="str">
        <f>TEXT(Table1[[#This Row],[fips code]],"00000")</f>
        <v>21215</v>
      </c>
      <c r="C1103" t="s">
        <v>9</v>
      </c>
      <c r="D1103">
        <v>1</v>
      </c>
    </row>
    <row r="1104" spans="1:4" x14ac:dyDescent="0.35">
      <c r="A1104">
        <v>21217</v>
      </c>
      <c r="B1104" t="str">
        <f>TEXT(Table1[[#This Row],[fips code]],"00000")</f>
        <v>21217</v>
      </c>
      <c r="C1104" t="s">
        <v>6</v>
      </c>
      <c r="D1104">
        <v>8</v>
      </c>
    </row>
    <row r="1105" spans="1:4" x14ac:dyDescent="0.35">
      <c r="A1105">
        <v>21219</v>
      </c>
      <c r="B1105" t="str">
        <f>TEXT(Table1[[#This Row],[fips code]],"00000")</f>
        <v>21219</v>
      </c>
      <c r="C1105" t="s">
        <v>6</v>
      </c>
      <c r="D1105">
        <v>7</v>
      </c>
    </row>
    <row r="1106" spans="1:4" x14ac:dyDescent="0.35">
      <c r="A1106">
        <v>21221</v>
      </c>
      <c r="B1106" t="str">
        <f>TEXT(Table1[[#This Row],[fips code]],"00000")</f>
        <v>21221</v>
      </c>
      <c r="C1106" t="s">
        <v>7</v>
      </c>
      <c r="D1106">
        <v>2</v>
      </c>
    </row>
    <row r="1107" spans="1:4" x14ac:dyDescent="0.35">
      <c r="A1107">
        <v>21223</v>
      </c>
      <c r="B1107" t="str">
        <f>TEXT(Table1[[#This Row],[fips code]],"00000")</f>
        <v>21223</v>
      </c>
      <c r="C1107" t="s">
        <v>9</v>
      </c>
      <c r="D1107">
        <v>1</v>
      </c>
    </row>
    <row r="1108" spans="1:4" x14ac:dyDescent="0.35">
      <c r="A1108">
        <v>21225</v>
      </c>
      <c r="B1108" t="str">
        <f>TEXT(Table1[[#This Row],[fips code]],"00000")</f>
        <v>21225</v>
      </c>
      <c r="C1108" t="s">
        <v>6</v>
      </c>
      <c r="D1108">
        <v>6</v>
      </c>
    </row>
    <row r="1109" spans="1:4" x14ac:dyDescent="0.35">
      <c r="A1109">
        <v>21227</v>
      </c>
      <c r="B1109" t="str">
        <f>TEXT(Table1[[#This Row],[fips code]],"00000")</f>
        <v>21227</v>
      </c>
      <c r="C1109" t="s">
        <v>6</v>
      </c>
      <c r="D1109">
        <v>2</v>
      </c>
    </row>
    <row r="1110" spans="1:4" x14ac:dyDescent="0.35">
      <c r="A1110">
        <v>21229</v>
      </c>
      <c r="B1110" t="str">
        <f>TEXT(Table1[[#This Row],[fips code]],"00000")</f>
        <v>21229</v>
      </c>
      <c r="C1110" t="s">
        <v>7</v>
      </c>
      <c r="D1110">
        <v>9</v>
      </c>
    </row>
    <row r="1111" spans="1:4" x14ac:dyDescent="0.35">
      <c r="A1111">
        <v>21231</v>
      </c>
      <c r="B1111" t="str">
        <f>TEXT(Table1[[#This Row],[fips code]],"00000")</f>
        <v>21231</v>
      </c>
      <c r="C1111" t="s">
        <v>6</v>
      </c>
      <c r="D1111">
        <v>9</v>
      </c>
    </row>
    <row r="1112" spans="1:4" x14ac:dyDescent="0.35">
      <c r="A1112">
        <v>21233</v>
      </c>
      <c r="B1112" t="str">
        <f>TEXT(Table1[[#This Row],[fips code]],"00000")</f>
        <v>21233</v>
      </c>
      <c r="C1112" t="s">
        <v>6</v>
      </c>
      <c r="D1112">
        <v>6</v>
      </c>
    </row>
    <row r="1113" spans="1:4" x14ac:dyDescent="0.35">
      <c r="A1113">
        <v>21235</v>
      </c>
      <c r="B1113" t="str">
        <f>TEXT(Table1[[#This Row],[fips code]],"00000")</f>
        <v>21235</v>
      </c>
      <c r="C1113" t="s">
        <v>6</v>
      </c>
      <c r="D1113">
        <v>8</v>
      </c>
    </row>
    <row r="1114" spans="1:4" x14ac:dyDescent="0.35">
      <c r="A1114">
        <v>21237</v>
      </c>
      <c r="B1114" t="str">
        <f>TEXT(Table1[[#This Row],[fips code]],"00000")</f>
        <v>21237</v>
      </c>
      <c r="C1114" t="s">
        <v>6</v>
      </c>
      <c r="D1114">
        <v>12</v>
      </c>
    </row>
    <row r="1115" spans="1:4" x14ac:dyDescent="0.35">
      <c r="A1115">
        <v>21239</v>
      </c>
      <c r="B1115" t="str">
        <f>TEXT(Table1[[#This Row],[fips code]],"00000")</f>
        <v>21239</v>
      </c>
      <c r="C1115" t="s">
        <v>6</v>
      </c>
      <c r="D1115">
        <v>2</v>
      </c>
    </row>
    <row r="1116" spans="1:4" x14ac:dyDescent="0.35">
      <c r="A1116">
        <v>22001</v>
      </c>
      <c r="B1116" t="str">
        <f>TEXT(Table1[[#This Row],[fips code]],"00000")</f>
        <v>22001</v>
      </c>
      <c r="C1116" t="s">
        <v>6</v>
      </c>
      <c r="D1116">
        <v>2</v>
      </c>
    </row>
    <row r="1117" spans="1:4" x14ac:dyDescent="0.35">
      <c r="A1117">
        <v>22003</v>
      </c>
      <c r="B1117" t="str">
        <f>TEXT(Table1[[#This Row],[fips code]],"00000")</f>
        <v>22003</v>
      </c>
      <c r="C1117" t="s">
        <v>6</v>
      </c>
      <c r="D1117">
        <v>6</v>
      </c>
    </row>
    <row r="1118" spans="1:4" x14ac:dyDescent="0.35">
      <c r="A1118">
        <v>22005</v>
      </c>
      <c r="B1118" t="str">
        <f>TEXT(Table1[[#This Row],[fips code]],"00000")</f>
        <v>22005</v>
      </c>
      <c r="C1118" t="s">
        <v>6</v>
      </c>
      <c r="D1118">
        <v>2</v>
      </c>
    </row>
    <row r="1119" spans="1:4" x14ac:dyDescent="0.35">
      <c r="A1119">
        <v>22007</v>
      </c>
      <c r="B1119" t="str">
        <f>TEXT(Table1[[#This Row],[fips code]],"00000")</f>
        <v>22007</v>
      </c>
      <c r="C1119" t="s">
        <v>7</v>
      </c>
      <c r="D1119">
        <v>4</v>
      </c>
    </row>
    <row r="1120" spans="1:4" x14ac:dyDescent="0.35">
      <c r="A1120">
        <v>22009</v>
      </c>
      <c r="B1120" t="str">
        <f>TEXT(Table1[[#This Row],[fips code]],"00000")</f>
        <v>22009</v>
      </c>
      <c r="C1120" t="s">
        <v>6</v>
      </c>
      <c r="D1120">
        <v>6</v>
      </c>
    </row>
    <row r="1121" spans="1:4" x14ac:dyDescent="0.35">
      <c r="A1121">
        <v>22011</v>
      </c>
      <c r="B1121" t="str">
        <f>TEXT(Table1[[#This Row],[fips code]],"00000")</f>
        <v>22011</v>
      </c>
      <c r="C1121" t="s">
        <v>7</v>
      </c>
      <c r="D1121">
        <v>5</v>
      </c>
    </row>
    <row r="1122" spans="1:4" x14ac:dyDescent="0.35">
      <c r="A1122">
        <v>22013</v>
      </c>
      <c r="B1122" t="str">
        <f>TEXT(Table1[[#This Row],[fips code]],"00000")</f>
        <v>22013</v>
      </c>
      <c r="C1122" t="s">
        <v>6</v>
      </c>
      <c r="D1122">
        <v>6</v>
      </c>
    </row>
    <row r="1123" spans="1:4" x14ac:dyDescent="0.35">
      <c r="A1123">
        <v>22015</v>
      </c>
      <c r="B1123" t="str">
        <f>TEXT(Table1[[#This Row],[fips code]],"00000")</f>
        <v>22015</v>
      </c>
      <c r="C1123" t="s">
        <v>6</v>
      </c>
      <c r="D1123">
        <v>2</v>
      </c>
    </row>
    <row r="1124" spans="1:4" x14ac:dyDescent="0.35">
      <c r="A1124">
        <v>22017</v>
      </c>
      <c r="B1124" t="str">
        <f>TEXT(Table1[[#This Row],[fips code]],"00000")</f>
        <v>22017</v>
      </c>
      <c r="C1124" t="s">
        <v>6</v>
      </c>
      <c r="D1124">
        <v>2</v>
      </c>
    </row>
    <row r="1125" spans="1:4" x14ac:dyDescent="0.35">
      <c r="A1125">
        <v>22019</v>
      </c>
      <c r="B1125" t="str">
        <f>TEXT(Table1[[#This Row],[fips code]],"00000")</f>
        <v>22019</v>
      </c>
      <c r="C1125" t="s">
        <v>7</v>
      </c>
      <c r="D1125">
        <v>2</v>
      </c>
    </row>
    <row r="1126" spans="1:4" x14ac:dyDescent="0.35">
      <c r="A1126">
        <v>22021</v>
      </c>
      <c r="B1126" t="str">
        <f>TEXT(Table1[[#This Row],[fips code]],"00000")</f>
        <v>22021</v>
      </c>
      <c r="C1126" t="s">
        <v>7</v>
      </c>
      <c r="D1126">
        <v>7</v>
      </c>
    </row>
    <row r="1127" spans="1:4" x14ac:dyDescent="0.35">
      <c r="A1127">
        <v>22023</v>
      </c>
      <c r="B1127" t="str">
        <f>TEXT(Table1[[#This Row],[fips code]],"00000")</f>
        <v>22023</v>
      </c>
      <c r="C1127" t="s">
        <v>7</v>
      </c>
      <c r="D1127">
        <v>2</v>
      </c>
    </row>
    <row r="1128" spans="1:4" x14ac:dyDescent="0.35">
      <c r="A1128">
        <v>22025</v>
      </c>
      <c r="B1128" t="str">
        <f>TEXT(Table1[[#This Row],[fips code]],"00000")</f>
        <v>22025</v>
      </c>
      <c r="C1128" t="s">
        <v>6</v>
      </c>
      <c r="D1128">
        <v>10</v>
      </c>
    </row>
    <row r="1129" spans="1:4" x14ac:dyDescent="0.35">
      <c r="A1129">
        <v>22027</v>
      </c>
      <c r="B1129" t="str">
        <f>TEXT(Table1[[#This Row],[fips code]],"00000")</f>
        <v>22027</v>
      </c>
      <c r="C1129" t="s">
        <v>6</v>
      </c>
      <c r="D1129">
        <v>6</v>
      </c>
    </row>
    <row r="1130" spans="1:4" x14ac:dyDescent="0.35">
      <c r="A1130">
        <v>22029</v>
      </c>
      <c r="B1130" t="str">
        <f>TEXT(Table1[[#This Row],[fips code]],"00000")</f>
        <v>22029</v>
      </c>
      <c r="C1130" t="s">
        <v>6</v>
      </c>
      <c r="D1130">
        <v>8</v>
      </c>
    </row>
    <row r="1131" spans="1:4" x14ac:dyDescent="0.35">
      <c r="A1131">
        <v>22031</v>
      </c>
      <c r="B1131" t="str">
        <f>TEXT(Table1[[#This Row],[fips code]],"00000")</f>
        <v>22031</v>
      </c>
      <c r="C1131" t="s">
        <v>6</v>
      </c>
      <c r="D1131">
        <v>2</v>
      </c>
    </row>
    <row r="1132" spans="1:4" x14ac:dyDescent="0.35">
      <c r="A1132">
        <v>22033</v>
      </c>
      <c r="B1132" t="str">
        <f>TEXT(Table1[[#This Row],[fips code]],"00000")</f>
        <v>22033</v>
      </c>
      <c r="C1132" t="s">
        <v>6</v>
      </c>
      <c r="D1132">
        <v>2</v>
      </c>
    </row>
    <row r="1133" spans="1:4" x14ac:dyDescent="0.35">
      <c r="A1133">
        <v>22035</v>
      </c>
      <c r="B1133" t="str">
        <f>TEXT(Table1[[#This Row],[fips code]],"00000")</f>
        <v>22035</v>
      </c>
      <c r="C1133" t="s">
        <v>6</v>
      </c>
      <c r="D1133">
        <v>11</v>
      </c>
    </row>
    <row r="1134" spans="1:4" x14ac:dyDescent="0.35">
      <c r="A1134">
        <v>22037</v>
      </c>
      <c r="B1134" t="str">
        <f>TEXT(Table1[[#This Row],[fips code]],"00000")</f>
        <v>22037</v>
      </c>
      <c r="C1134" t="s">
        <v>6</v>
      </c>
      <c r="D1134">
        <v>2</v>
      </c>
    </row>
    <row r="1135" spans="1:4" x14ac:dyDescent="0.35">
      <c r="A1135">
        <v>22039</v>
      </c>
      <c r="B1135" t="str">
        <f>TEXT(Table1[[#This Row],[fips code]],"00000")</f>
        <v>22039</v>
      </c>
      <c r="C1135" t="s">
        <v>6</v>
      </c>
      <c r="D1135">
        <v>6</v>
      </c>
    </row>
    <row r="1136" spans="1:4" x14ac:dyDescent="0.35">
      <c r="A1136">
        <v>22041</v>
      </c>
      <c r="B1136" t="str">
        <f>TEXT(Table1[[#This Row],[fips code]],"00000")</f>
        <v>22041</v>
      </c>
      <c r="C1136" t="s">
        <v>6</v>
      </c>
      <c r="D1136">
        <v>11</v>
      </c>
    </row>
    <row r="1137" spans="1:4" x14ac:dyDescent="0.35">
      <c r="A1137">
        <v>22043</v>
      </c>
      <c r="B1137" t="str">
        <f>TEXT(Table1[[#This Row],[fips code]],"00000")</f>
        <v>22043</v>
      </c>
      <c r="C1137" t="s">
        <v>6</v>
      </c>
      <c r="D1137">
        <v>2</v>
      </c>
    </row>
    <row r="1138" spans="1:4" x14ac:dyDescent="0.35">
      <c r="A1138">
        <v>22045</v>
      </c>
      <c r="B1138" t="str">
        <f>TEXT(Table1[[#This Row],[fips code]],"00000")</f>
        <v>22045</v>
      </c>
      <c r="C1138" t="s">
        <v>6</v>
      </c>
      <c r="D1138">
        <v>2</v>
      </c>
    </row>
    <row r="1139" spans="1:4" x14ac:dyDescent="0.35">
      <c r="A1139">
        <v>22047</v>
      </c>
      <c r="B1139" t="str">
        <f>TEXT(Table1[[#This Row],[fips code]],"00000")</f>
        <v>22047</v>
      </c>
      <c r="C1139" t="s">
        <v>6</v>
      </c>
      <c r="D1139">
        <v>2</v>
      </c>
    </row>
    <row r="1140" spans="1:4" x14ac:dyDescent="0.35">
      <c r="A1140">
        <v>22049</v>
      </c>
      <c r="B1140" t="str">
        <f>TEXT(Table1[[#This Row],[fips code]],"00000")</f>
        <v>22049</v>
      </c>
      <c r="C1140" t="s">
        <v>7</v>
      </c>
      <c r="D1140">
        <v>6</v>
      </c>
    </row>
    <row r="1141" spans="1:4" x14ac:dyDescent="0.35">
      <c r="A1141">
        <v>22051</v>
      </c>
      <c r="B1141" t="str">
        <f>TEXT(Table1[[#This Row],[fips code]],"00000")</f>
        <v>22051</v>
      </c>
      <c r="C1141" t="s">
        <v>10</v>
      </c>
      <c r="D1141">
        <v>1</v>
      </c>
    </row>
    <row r="1142" spans="1:4" x14ac:dyDescent="0.35">
      <c r="A1142">
        <v>22053</v>
      </c>
      <c r="B1142" t="str">
        <f>TEXT(Table1[[#This Row],[fips code]],"00000")</f>
        <v>22053</v>
      </c>
      <c r="C1142" t="s">
        <v>6</v>
      </c>
      <c r="D1142">
        <v>6</v>
      </c>
    </row>
    <row r="1143" spans="1:4" x14ac:dyDescent="0.35">
      <c r="A1143">
        <v>22055</v>
      </c>
      <c r="B1143" t="str">
        <f>TEXT(Table1[[#This Row],[fips code]],"00000")</f>
        <v>22055</v>
      </c>
      <c r="C1143" t="s">
        <v>6</v>
      </c>
      <c r="D1143">
        <v>2</v>
      </c>
    </row>
    <row r="1144" spans="1:4" x14ac:dyDescent="0.35">
      <c r="A1144">
        <v>22057</v>
      </c>
      <c r="B1144" t="str">
        <f>TEXT(Table1[[#This Row],[fips code]],"00000")</f>
        <v>22057</v>
      </c>
      <c r="C1144" t="s">
        <v>7</v>
      </c>
      <c r="D1144">
        <v>2</v>
      </c>
    </row>
    <row r="1145" spans="1:4" x14ac:dyDescent="0.35">
      <c r="A1145">
        <v>22059</v>
      </c>
      <c r="B1145" t="str">
        <f>TEXT(Table1[[#This Row],[fips code]],"00000")</f>
        <v>22059</v>
      </c>
      <c r="C1145" t="s">
        <v>8</v>
      </c>
      <c r="D1145">
        <v>6</v>
      </c>
    </row>
    <row r="1146" spans="1:4" x14ac:dyDescent="0.35">
      <c r="A1146">
        <v>22061</v>
      </c>
      <c r="B1146" t="str">
        <f>TEXT(Table1[[#This Row],[fips code]],"00000")</f>
        <v>22061</v>
      </c>
      <c r="C1146" t="s">
        <v>6</v>
      </c>
      <c r="D1146">
        <v>5</v>
      </c>
    </row>
    <row r="1147" spans="1:4" x14ac:dyDescent="0.35">
      <c r="A1147">
        <v>22063</v>
      </c>
      <c r="B1147" t="str">
        <f>TEXT(Table1[[#This Row],[fips code]],"00000")</f>
        <v>22063</v>
      </c>
      <c r="C1147" t="s">
        <v>6</v>
      </c>
      <c r="D1147">
        <v>2</v>
      </c>
    </row>
    <row r="1148" spans="1:4" x14ac:dyDescent="0.35">
      <c r="A1148">
        <v>22065</v>
      </c>
      <c r="B1148" t="str">
        <f>TEXT(Table1[[#This Row],[fips code]],"00000")</f>
        <v>22065</v>
      </c>
      <c r="C1148" t="s">
        <v>7</v>
      </c>
      <c r="D1148">
        <v>9</v>
      </c>
    </row>
    <row r="1149" spans="1:4" x14ac:dyDescent="0.35">
      <c r="A1149">
        <v>22067</v>
      </c>
      <c r="B1149" t="str">
        <f>TEXT(Table1[[#This Row],[fips code]],"00000")</f>
        <v>22067</v>
      </c>
      <c r="C1149" t="s">
        <v>6</v>
      </c>
      <c r="D1149">
        <v>5</v>
      </c>
    </row>
    <row r="1150" spans="1:4" x14ac:dyDescent="0.35">
      <c r="A1150">
        <v>22069</v>
      </c>
      <c r="B1150" t="str">
        <f>TEXT(Table1[[#This Row],[fips code]],"00000")</f>
        <v>22069</v>
      </c>
      <c r="C1150" t="s">
        <v>7</v>
      </c>
      <c r="D1150">
        <v>5</v>
      </c>
    </row>
    <row r="1151" spans="1:4" x14ac:dyDescent="0.35">
      <c r="A1151">
        <v>22071</v>
      </c>
      <c r="B1151" t="str">
        <f>TEXT(Table1[[#This Row],[fips code]],"00000")</f>
        <v>22071</v>
      </c>
      <c r="C1151" t="s">
        <v>10</v>
      </c>
      <c r="D1151">
        <v>1</v>
      </c>
    </row>
    <row r="1152" spans="1:4" x14ac:dyDescent="0.35">
      <c r="A1152">
        <v>22073</v>
      </c>
      <c r="B1152" t="str">
        <f>TEXT(Table1[[#This Row],[fips code]],"00000")</f>
        <v>22073</v>
      </c>
      <c r="C1152" t="s">
        <v>6</v>
      </c>
      <c r="D1152">
        <v>2</v>
      </c>
    </row>
    <row r="1153" spans="1:4" x14ac:dyDescent="0.35">
      <c r="A1153">
        <v>22075</v>
      </c>
      <c r="B1153" t="str">
        <f>TEXT(Table1[[#This Row],[fips code]],"00000")</f>
        <v>22075</v>
      </c>
      <c r="C1153" t="s">
        <v>10</v>
      </c>
      <c r="D1153">
        <v>1</v>
      </c>
    </row>
    <row r="1154" spans="1:4" x14ac:dyDescent="0.35">
      <c r="A1154">
        <v>22077</v>
      </c>
      <c r="B1154" t="str">
        <f>TEXT(Table1[[#This Row],[fips code]],"00000")</f>
        <v>22077</v>
      </c>
      <c r="C1154" t="s">
        <v>6</v>
      </c>
      <c r="D1154">
        <v>2</v>
      </c>
    </row>
    <row r="1155" spans="1:4" x14ac:dyDescent="0.35">
      <c r="A1155">
        <v>22079</v>
      </c>
      <c r="B1155" t="str">
        <f>TEXT(Table1[[#This Row],[fips code]],"00000")</f>
        <v>22079</v>
      </c>
      <c r="C1155" t="s">
        <v>6</v>
      </c>
      <c r="D1155">
        <v>2</v>
      </c>
    </row>
    <row r="1156" spans="1:4" x14ac:dyDescent="0.35">
      <c r="A1156">
        <v>22081</v>
      </c>
      <c r="B1156" t="str">
        <f>TEXT(Table1[[#This Row],[fips code]],"00000")</f>
        <v>22081</v>
      </c>
      <c r="C1156" t="s">
        <v>8</v>
      </c>
      <c r="D1156">
        <v>7</v>
      </c>
    </row>
    <row r="1157" spans="1:4" x14ac:dyDescent="0.35">
      <c r="A1157">
        <v>22083</v>
      </c>
      <c r="B1157" t="str">
        <f>TEXT(Table1[[#This Row],[fips code]],"00000")</f>
        <v>22083</v>
      </c>
      <c r="C1157" t="s">
        <v>6</v>
      </c>
      <c r="D1157">
        <v>6</v>
      </c>
    </row>
    <row r="1158" spans="1:4" x14ac:dyDescent="0.35">
      <c r="A1158">
        <v>22085</v>
      </c>
      <c r="B1158" t="str">
        <f>TEXT(Table1[[#This Row],[fips code]],"00000")</f>
        <v>22085</v>
      </c>
      <c r="C1158" t="s">
        <v>6</v>
      </c>
      <c r="D1158">
        <v>6</v>
      </c>
    </row>
    <row r="1159" spans="1:4" x14ac:dyDescent="0.35">
      <c r="A1159">
        <v>22087</v>
      </c>
      <c r="B1159" t="str">
        <f>TEXT(Table1[[#This Row],[fips code]],"00000")</f>
        <v>22087</v>
      </c>
      <c r="C1159" t="s">
        <v>10</v>
      </c>
      <c r="D1159">
        <v>1</v>
      </c>
    </row>
    <row r="1160" spans="1:4" x14ac:dyDescent="0.35">
      <c r="A1160">
        <v>22089</v>
      </c>
      <c r="B1160" t="str">
        <f>TEXT(Table1[[#This Row],[fips code]],"00000")</f>
        <v>22089</v>
      </c>
      <c r="C1160" t="s">
        <v>10</v>
      </c>
      <c r="D1160">
        <v>1</v>
      </c>
    </row>
    <row r="1161" spans="1:4" x14ac:dyDescent="0.35">
      <c r="A1161">
        <v>22091</v>
      </c>
      <c r="B1161" t="str">
        <f>TEXT(Table1[[#This Row],[fips code]],"00000")</f>
        <v>22091</v>
      </c>
      <c r="C1161" t="s">
        <v>6</v>
      </c>
      <c r="D1161">
        <v>2</v>
      </c>
    </row>
    <row r="1162" spans="1:4" x14ac:dyDescent="0.35">
      <c r="A1162">
        <v>22093</v>
      </c>
      <c r="B1162" t="str">
        <f>TEXT(Table1[[#This Row],[fips code]],"00000")</f>
        <v>22093</v>
      </c>
      <c r="C1162" t="s">
        <v>10</v>
      </c>
      <c r="D1162">
        <v>1</v>
      </c>
    </row>
    <row r="1163" spans="1:4" x14ac:dyDescent="0.35">
      <c r="A1163">
        <v>22095</v>
      </c>
      <c r="B1163" t="str">
        <f>TEXT(Table1[[#This Row],[fips code]],"00000")</f>
        <v>22095</v>
      </c>
      <c r="C1163" t="s">
        <v>10</v>
      </c>
      <c r="D1163">
        <v>1</v>
      </c>
    </row>
    <row r="1164" spans="1:4" x14ac:dyDescent="0.35">
      <c r="A1164">
        <v>22097</v>
      </c>
      <c r="B1164" t="str">
        <f>TEXT(Table1[[#This Row],[fips code]],"00000")</f>
        <v>22097</v>
      </c>
      <c r="C1164" t="s">
        <v>6</v>
      </c>
      <c r="D1164">
        <v>5</v>
      </c>
    </row>
    <row r="1165" spans="1:4" x14ac:dyDescent="0.35">
      <c r="A1165">
        <v>22099</v>
      </c>
      <c r="B1165" t="str">
        <f>TEXT(Table1[[#This Row],[fips code]],"00000")</f>
        <v>22099</v>
      </c>
      <c r="C1165" t="s">
        <v>6</v>
      </c>
      <c r="D1165">
        <v>2</v>
      </c>
    </row>
    <row r="1166" spans="1:4" x14ac:dyDescent="0.35">
      <c r="A1166">
        <v>22101</v>
      </c>
      <c r="B1166" t="str">
        <f>TEXT(Table1[[#This Row],[fips code]],"00000")</f>
        <v>22101</v>
      </c>
      <c r="C1166" t="s">
        <v>6</v>
      </c>
      <c r="D1166">
        <v>5</v>
      </c>
    </row>
    <row r="1167" spans="1:4" x14ac:dyDescent="0.35">
      <c r="A1167">
        <v>22103</v>
      </c>
      <c r="B1167" t="str">
        <f>TEXT(Table1[[#This Row],[fips code]],"00000")</f>
        <v>22103</v>
      </c>
      <c r="C1167" t="s">
        <v>10</v>
      </c>
      <c r="D1167">
        <v>1</v>
      </c>
    </row>
    <row r="1168" spans="1:4" x14ac:dyDescent="0.35">
      <c r="A1168">
        <v>22105</v>
      </c>
      <c r="B1168" t="str">
        <f>TEXT(Table1[[#This Row],[fips code]],"00000")</f>
        <v>22105</v>
      </c>
      <c r="C1168" t="s">
        <v>6</v>
      </c>
      <c r="D1168">
        <v>2</v>
      </c>
    </row>
    <row r="1169" spans="1:4" x14ac:dyDescent="0.35">
      <c r="A1169">
        <v>22107</v>
      </c>
      <c r="B1169" t="str">
        <f>TEXT(Table1[[#This Row],[fips code]],"00000")</f>
        <v>22107</v>
      </c>
      <c r="C1169" t="s">
        <v>6</v>
      </c>
      <c r="D1169">
        <v>10</v>
      </c>
    </row>
    <row r="1170" spans="1:4" x14ac:dyDescent="0.35">
      <c r="A1170">
        <v>22109</v>
      </c>
      <c r="B1170" t="str">
        <f>TEXT(Table1[[#This Row],[fips code]],"00000")</f>
        <v>22109</v>
      </c>
      <c r="C1170" t="s">
        <v>7</v>
      </c>
      <c r="D1170">
        <v>2</v>
      </c>
    </row>
    <row r="1171" spans="1:4" x14ac:dyDescent="0.35">
      <c r="A1171">
        <v>22111</v>
      </c>
      <c r="B1171" t="str">
        <f>TEXT(Table1[[#This Row],[fips code]],"00000")</f>
        <v>22111</v>
      </c>
      <c r="C1171" t="s">
        <v>6</v>
      </c>
      <c r="D1171">
        <v>2</v>
      </c>
    </row>
    <row r="1172" spans="1:4" x14ac:dyDescent="0.35">
      <c r="A1172">
        <v>22113</v>
      </c>
      <c r="B1172" t="str">
        <f>TEXT(Table1[[#This Row],[fips code]],"00000")</f>
        <v>22113</v>
      </c>
      <c r="C1172" t="s">
        <v>6</v>
      </c>
      <c r="D1172">
        <v>2</v>
      </c>
    </row>
    <row r="1173" spans="1:4" x14ac:dyDescent="0.35">
      <c r="A1173">
        <v>22115</v>
      </c>
      <c r="B1173" t="str">
        <f>TEXT(Table1[[#This Row],[fips code]],"00000")</f>
        <v>22115</v>
      </c>
      <c r="C1173" t="s">
        <v>5</v>
      </c>
      <c r="D1173">
        <v>8</v>
      </c>
    </row>
    <row r="1174" spans="1:4" x14ac:dyDescent="0.35">
      <c r="A1174">
        <v>22117</v>
      </c>
      <c r="B1174" t="str">
        <f>TEXT(Table1[[#This Row],[fips code]],"00000")</f>
        <v>22117</v>
      </c>
      <c r="C1174" t="s">
        <v>6</v>
      </c>
      <c r="D1174">
        <v>3</v>
      </c>
    </row>
    <row r="1175" spans="1:4" x14ac:dyDescent="0.35">
      <c r="A1175">
        <v>22119</v>
      </c>
      <c r="B1175" t="str">
        <f>TEXT(Table1[[#This Row],[fips code]],"00000")</f>
        <v>22119</v>
      </c>
      <c r="C1175" t="s">
        <v>6</v>
      </c>
      <c r="D1175">
        <v>2</v>
      </c>
    </row>
    <row r="1176" spans="1:4" x14ac:dyDescent="0.35">
      <c r="A1176">
        <v>22121</v>
      </c>
      <c r="B1176" t="str">
        <f>TEXT(Table1[[#This Row],[fips code]],"00000")</f>
        <v>22121</v>
      </c>
      <c r="C1176" t="s">
        <v>6</v>
      </c>
      <c r="D1176">
        <v>2</v>
      </c>
    </row>
    <row r="1177" spans="1:4" x14ac:dyDescent="0.35">
      <c r="A1177">
        <v>22123</v>
      </c>
      <c r="B1177" t="str">
        <f>TEXT(Table1[[#This Row],[fips code]],"00000")</f>
        <v>22123</v>
      </c>
      <c r="C1177" t="s">
        <v>6</v>
      </c>
      <c r="D1177">
        <v>10</v>
      </c>
    </row>
    <row r="1178" spans="1:4" x14ac:dyDescent="0.35">
      <c r="A1178">
        <v>22125</v>
      </c>
      <c r="B1178" t="str">
        <f>TEXT(Table1[[#This Row],[fips code]],"00000")</f>
        <v>22125</v>
      </c>
      <c r="C1178" t="s">
        <v>6</v>
      </c>
      <c r="D1178">
        <v>2</v>
      </c>
    </row>
    <row r="1179" spans="1:4" x14ac:dyDescent="0.35">
      <c r="A1179">
        <v>22127</v>
      </c>
      <c r="B1179" t="str">
        <f>TEXT(Table1[[#This Row],[fips code]],"00000")</f>
        <v>22127</v>
      </c>
      <c r="C1179" t="s">
        <v>6</v>
      </c>
      <c r="D1179">
        <v>6</v>
      </c>
    </row>
    <row r="1180" spans="1:4" x14ac:dyDescent="0.35">
      <c r="A1180">
        <v>23001</v>
      </c>
      <c r="B1180" t="str">
        <f>TEXT(Table1[[#This Row],[fips code]],"00000")</f>
        <v>23001</v>
      </c>
      <c r="C1180" t="s">
        <v>9</v>
      </c>
      <c r="D1180">
        <v>2</v>
      </c>
    </row>
    <row r="1181" spans="1:4" x14ac:dyDescent="0.35">
      <c r="A1181">
        <v>23003</v>
      </c>
      <c r="B1181" t="str">
        <f>TEXT(Table1[[#This Row],[fips code]],"00000")</f>
        <v>23003</v>
      </c>
      <c r="C1181" t="s">
        <v>6</v>
      </c>
      <c r="D1181">
        <v>11</v>
      </c>
    </row>
    <row r="1182" spans="1:4" x14ac:dyDescent="0.35">
      <c r="A1182">
        <v>23005</v>
      </c>
      <c r="B1182" t="str">
        <f>TEXT(Table1[[#This Row],[fips code]],"00000")</f>
        <v>23005</v>
      </c>
      <c r="C1182" t="s">
        <v>9</v>
      </c>
      <c r="D1182">
        <v>2</v>
      </c>
    </row>
    <row r="1183" spans="1:4" x14ac:dyDescent="0.35">
      <c r="A1183">
        <v>23007</v>
      </c>
      <c r="B1183" t="str">
        <f>TEXT(Table1[[#This Row],[fips code]],"00000")</f>
        <v>23007</v>
      </c>
      <c r="C1183" t="s">
        <v>6</v>
      </c>
      <c r="D1183">
        <v>6</v>
      </c>
    </row>
    <row r="1184" spans="1:4" x14ac:dyDescent="0.35">
      <c r="A1184">
        <v>23009</v>
      </c>
      <c r="B1184" t="str">
        <f>TEXT(Table1[[#This Row],[fips code]],"00000")</f>
        <v>23009</v>
      </c>
      <c r="C1184" t="s">
        <v>6</v>
      </c>
      <c r="D1184">
        <v>6</v>
      </c>
    </row>
    <row r="1185" spans="1:4" x14ac:dyDescent="0.35">
      <c r="A1185">
        <v>23011</v>
      </c>
      <c r="B1185" t="str">
        <f>TEXT(Table1[[#This Row],[fips code]],"00000")</f>
        <v>23011</v>
      </c>
      <c r="C1185" t="s">
        <v>6</v>
      </c>
      <c r="D1185">
        <v>5</v>
      </c>
    </row>
    <row r="1186" spans="1:4" x14ac:dyDescent="0.35">
      <c r="A1186">
        <v>23013</v>
      </c>
      <c r="B1186" t="str">
        <f>TEXT(Table1[[#This Row],[fips code]],"00000")</f>
        <v>23013</v>
      </c>
      <c r="C1186" t="s">
        <v>6</v>
      </c>
      <c r="D1186">
        <v>11</v>
      </c>
    </row>
    <row r="1187" spans="1:4" x14ac:dyDescent="0.35">
      <c r="A1187">
        <v>23015</v>
      </c>
      <c r="B1187" t="str">
        <f>TEXT(Table1[[#This Row],[fips code]],"00000")</f>
        <v>23015</v>
      </c>
      <c r="C1187" t="s">
        <v>6</v>
      </c>
      <c r="D1187">
        <v>7</v>
      </c>
    </row>
    <row r="1188" spans="1:4" x14ac:dyDescent="0.35">
      <c r="A1188">
        <v>23017</v>
      </c>
      <c r="B1188" t="str">
        <f>TEXT(Table1[[#This Row],[fips code]],"00000")</f>
        <v>23017</v>
      </c>
      <c r="C1188" t="s">
        <v>6</v>
      </c>
      <c r="D1188">
        <v>6</v>
      </c>
    </row>
    <row r="1189" spans="1:4" x14ac:dyDescent="0.35">
      <c r="A1189">
        <v>23019</v>
      </c>
      <c r="B1189" t="str">
        <f>TEXT(Table1[[#This Row],[fips code]],"00000")</f>
        <v>23019</v>
      </c>
      <c r="C1189" t="s">
        <v>6</v>
      </c>
      <c r="D1189">
        <v>2</v>
      </c>
    </row>
    <row r="1190" spans="1:4" x14ac:dyDescent="0.35">
      <c r="A1190">
        <v>23021</v>
      </c>
      <c r="B1190" t="str">
        <f>TEXT(Table1[[#This Row],[fips code]],"00000")</f>
        <v>23021</v>
      </c>
      <c r="C1190" t="s">
        <v>6</v>
      </c>
      <c r="D1190">
        <v>6</v>
      </c>
    </row>
    <row r="1191" spans="1:4" x14ac:dyDescent="0.35">
      <c r="A1191">
        <v>23023</v>
      </c>
      <c r="B1191" t="str">
        <f>TEXT(Table1[[#This Row],[fips code]],"00000")</f>
        <v>23023</v>
      </c>
      <c r="C1191" t="s">
        <v>9</v>
      </c>
      <c r="D1191">
        <v>2</v>
      </c>
    </row>
    <row r="1192" spans="1:4" x14ac:dyDescent="0.35">
      <c r="A1192">
        <v>23025</v>
      </c>
      <c r="B1192" t="str">
        <f>TEXT(Table1[[#This Row],[fips code]],"00000")</f>
        <v>23025</v>
      </c>
      <c r="C1192" t="s">
        <v>6</v>
      </c>
      <c r="D1192">
        <v>6</v>
      </c>
    </row>
    <row r="1193" spans="1:4" x14ac:dyDescent="0.35">
      <c r="A1193">
        <v>23027</v>
      </c>
      <c r="B1193" t="str">
        <f>TEXT(Table1[[#This Row],[fips code]],"00000")</f>
        <v>23027</v>
      </c>
      <c r="C1193" t="s">
        <v>6</v>
      </c>
      <c r="D1193">
        <v>6</v>
      </c>
    </row>
    <row r="1194" spans="1:4" x14ac:dyDescent="0.35">
      <c r="A1194">
        <v>23029</v>
      </c>
      <c r="B1194" t="str">
        <f>TEXT(Table1[[#This Row],[fips code]],"00000")</f>
        <v>23029</v>
      </c>
      <c r="C1194" t="s">
        <v>6</v>
      </c>
      <c r="D1194">
        <v>11</v>
      </c>
    </row>
    <row r="1195" spans="1:4" x14ac:dyDescent="0.35">
      <c r="A1195">
        <v>23031</v>
      </c>
      <c r="B1195" t="str">
        <f>TEXT(Table1[[#This Row],[fips code]],"00000")</f>
        <v>23031</v>
      </c>
      <c r="C1195" t="s">
        <v>9</v>
      </c>
      <c r="D1195">
        <v>2</v>
      </c>
    </row>
    <row r="1196" spans="1:4" x14ac:dyDescent="0.35">
      <c r="A1196">
        <v>24001</v>
      </c>
      <c r="B1196" t="str">
        <f>TEXT(Table1[[#This Row],[fips code]],"00000")</f>
        <v>24001</v>
      </c>
      <c r="C1196" t="s">
        <v>9</v>
      </c>
      <c r="D1196">
        <v>2</v>
      </c>
    </row>
    <row r="1197" spans="1:4" x14ac:dyDescent="0.35">
      <c r="A1197">
        <v>24003</v>
      </c>
      <c r="B1197" t="str">
        <f>TEXT(Table1[[#This Row],[fips code]],"00000")</f>
        <v>24003</v>
      </c>
      <c r="C1197" t="s">
        <v>9</v>
      </c>
      <c r="D1197">
        <v>1</v>
      </c>
    </row>
    <row r="1198" spans="1:4" x14ac:dyDescent="0.35">
      <c r="A1198">
        <v>24005</v>
      </c>
      <c r="B1198" t="str">
        <f>TEXT(Table1[[#This Row],[fips code]],"00000")</f>
        <v>24005</v>
      </c>
      <c r="C1198" t="s">
        <v>9</v>
      </c>
      <c r="D1198">
        <v>1</v>
      </c>
    </row>
    <row r="1199" spans="1:4" x14ac:dyDescent="0.35">
      <c r="A1199">
        <v>24009</v>
      </c>
      <c r="B1199" t="str">
        <f>TEXT(Table1[[#This Row],[fips code]],"00000")</f>
        <v>24009</v>
      </c>
      <c r="C1199" t="s">
        <v>10</v>
      </c>
      <c r="D1199">
        <v>1</v>
      </c>
    </row>
    <row r="1200" spans="1:4" x14ac:dyDescent="0.35">
      <c r="A1200">
        <v>24011</v>
      </c>
      <c r="B1200" t="str">
        <f>TEXT(Table1[[#This Row],[fips code]],"00000")</f>
        <v>24011</v>
      </c>
      <c r="C1200" t="s">
        <v>6</v>
      </c>
      <c r="D1200">
        <v>4</v>
      </c>
    </row>
    <row r="1201" spans="1:4" x14ac:dyDescent="0.35">
      <c r="A1201">
        <v>24013</v>
      </c>
      <c r="B1201" t="str">
        <f>TEXT(Table1[[#This Row],[fips code]],"00000")</f>
        <v>24013</v>
      </c>
      <c r="C1201" t="s">
        <v>9</v>
      </c>
      <c r="D1201">
        <v>1</v>
      </c>
    </row>
    <row r="1202" spans="1:4" x14ac:dyDescent="0.35">
      <c r="A1202">
        <v>24015</v>
      </c>
      <c r="B1202" t="str">
        <f>TEXT(Table1[[#This Row],[fips code]],"00000")</f>
        <v>24015</v>
      </c>
      <c r="C1202" t="s">
        <v>10</v>
      </c>
      <c r="D1202">
        <v>1</v>
      </c>
    </row>
    <row r="1203" spans="1:4" x14ac:dyDescent="0.35">
      <c r="A1203">
        <v>24017</v>
      </c>
      <c r="B1203" t="str">
        <f>TEXT(Table1[[#This Row],[fips code]],"00000")</f>
        <v>24017</v>
      </c>
      <c r="C1203" t="s">
        <v>10</v>
      </c>
      <c r="D1203">
        <v>1</v>
      </c>
    </row>
    <row r="1204" spans="1:4" x14ac:dyDescent="0.35">
      <c r="A1204">
        <v>24019</v>
      </c>
      <c r="B1204" t="str">
        <f>TEXT(Table1[[#This Row],[fips code]],"00000")</f>
        <v>24019</v>
      </c>
      <c r="C1204" t="s">
        <v>6</v>
      </c>
      <c r="D1204">
        <v>5</v>
      </c>
    </row>
    <row r="1205" spans="1:4" x14ac:dyDescent="0.35">
      <c r="A1205">
        <v>24021</v>
      </c>
      <c r="B1205" t="str">
        <f>TEXT(Table1[[#This Row],[fips code]],"00000")</f>
        <v>24021</v>
      </c>
      <c r="C1205" t="s">
        <v>10</v>
      </c>
      <c r="D1205">
        <v>1</v>
      </c>
    </row>
    <row r="1206" spans="1:4" x14ac:dyDescent="0.35">
      <c r="A1206">
        <v>24023</v>
      </c>
      <c r="B1206" t="str">
        <f>TEXT(Table1[[#This Row],[fips code]],"00000")</f>
        <v>24023</v>
      </c>
      <c r="C1206" t="s">
        <v>7</v>
      </c>
      <c r="D1206">
        <v>7</v>
      </c>
    </row>
    <row r="1207" spans="1:4" x14ac:dyDescent="0.35">
      <c r="A1207">
        <v>24025</v>
      </c>
      <c r="B1207" t="str">
        <f>TEXT(Table1[[#This Row],[fips code]],"00000")</f>
        <v>24025</v>
      </c>
      <c r="C1207" t="s">
        <v>9</v>
      </c>
      <c r="D1207">
        <v>1</v>
      </c>
    </row>
    <row r="1208" spans="1:4" x14ac:dyDescent="0.35">
      <c r="A1208">
        <v>24027</v>
      </c>
      <c r="B1208" t="str">
        <f>TEXT(Table1[[#This Row],[fips code]],"00000")</f>
        <v>24027</v>
      </c>
      <c r="C1208" t="s">
        <v>9</v>
      </c>
      <c r="D1208">
        <v>1</v>
      </c>
    </row>
    <row r="1209" spans="1:4" x14ac:dyDescent="0.35">
      <c r="A1209">
        <v>24029</v>
      </c>
      <c r="B1209" t="str">
        <f>TEXT(Table1[[#This Row],[fips code]],"00000")</f>
        <v>24029</v>
      </c>
      <c r="C1209" t="s">
        <v>7</v>
      </c>
      <c r="D1209">
        <v>4</v>
      </c>
    </row>
    <row r="1210" spans="1:4" x14ac:dyDescent="0.35">
      <c r="A1210">
        <v>24031</v>
      </c>
      <c r="B1210" t="str">
        <f>TEXT(Table1[[#This Row],[fips code]],"00000")</f>
        <v>24031</v>
      </c>
      <c r="C1210" t="s">
        <v>10</v>
      </c>
      <c r="D1210">
        <v>1</v>
      </c>
    </row>
    <row r="1211" spans="1:4" x14ac:dyDescent="0.35">
      <c r="A1211">
        <v>24033</v>
      </c>
      <c r="B1211" t="str">
        <f>TEXT(Table1[[#This Row],[fips code]],"00000")</f>
        <v>24033</v>
      </c>
      <c r="C1211" t="s">
        <v>10</v>
      </c>
      <c r="D1211">
        <v>1</v>
      </c>
    </row>
    <row r="1212" spans="1:4" x14ac:dyDescent="0.35">
      <c r="A1212">
        <v>24035</v>
      </c>
      <c r="B1212" t="str">
        <f>TEXT(Table1[[#This Row],[fips code]],"00000")</f>
        <v>24035</v>
      </c>
      <c r="C1212" t="s">
        <v>9</v>
      </c>
      <c r="D1212">
        <v>1</v>
      </c>
    </row>
    <row r="1213" spans="1:4" x14ac:dyDescent="0.35">
      <c r="A1213">
        <v>24037</v>
      </c>
      <c r="B1213" t="str">
        <f>TEXT(Table1[[#This Row],[fips code]],"00000")</f>
        <v>24037</v>
      </c>
      <c r="C1213" t="s">
        <v>6</v>
      </c>
      <c r="D1213">
        <v>2</v>
      </c>
    </row>
    <row r="1214" spans="1:4" x14ac:dyDescent="0.35">
      <c r="A1214">
        <v>24039</v>
      </c>
      <c r="B1214" t="str">
        <f>TEXT(Table1[[#This Row],[fips code]],"00000")</f>
        <v>24039</v>
      </c>
      <c r="C1214" t="s">
        <v>6</v>
      </c>
      <c r="D1214">
        <v>2</v>
      </c>
    </row>
    <row r="1215" spans="1:4" x14ac:dyDescent="0.35">
      <c r="A1215">
        <v>24041</v>
      </c>
      <c r="B1215" t="str">
        <f>TEXT(Table1[[#This Row],[fips code]],"00000")</f>
        <v>24041</v>
      </c>
      <c r="C1215" t="s">
        <v>6</v>
      </c>
      <c r="D1215">
        <v>3</v>
      </c>
    </row>
    <row r="1216" spans="1:4" x14ac:dyDescent="0.35">
      <c r="A1216">
        <v>24043</v>
      </c>
      <c r="B1216" t="str">
        <f>TEXT(Table1[[#This Row],[fips code]],"00000")</f>
        <v>24043</v>
      </c>
      <c r="C1216" t="s">
        <v>9</v>
      </c>
      <c r="D1216">
        <v>2</v>
      </c>
    </row>
    <row r="1217" spans="1:4" x14ac:dyDescent="0.35">
      <c r="A1217">
        <v>24045</v>
      </c>
      <c r="B1217" t="str">
        <f>TEXT(Table1[[#This Row],[fips code]],"00000")</f>
        <v>24045</v>
      </c>
      <c r="C1217" t="s">
        <v>6</v>
      </c>
      <c r="D1217">
        <v>2</v>
      </c>
    </row>
    <row r="1218" spans="1:4" x14ac:dyDescent="0.35">
      <c r="A1218">
        <v>24047</v>
      </c>
      <c r="B1218" t="str">
        <f>TEXT(Table1[[#This Row],[fips code]],"00000")</f>
        <v>24047</v>
      </c>
      <c r="C1218" t="s">
        <v>6</v>
      </c>
      <c r="D1218">
        <v>2</v>
      </c>
    </row>
    <row r="1219" spans="1:4" x14ac:dyDescent="0.35">
      <c r="A1219">
        <v>24510</v>
      </c>
      <c r="B1219" t="str">
        <f>TEXT(Table1[[#This Row],[fips code]],"00000")</f>
        <v>24510</v>
      </c>
      <c r="C1219" t="s">
        <v>9</v>
      </c>
      <c r="D1219">
        <v>1</v>
      </c>
    </row>
    <row r="1220" spans="1:4" x14ac:dyDescent="0.35">
      <c r="A1220">
        <v>25001</v>
      </c>
      <c r="B1220" t="str">
        <f>TEXT(Table1[[#This Row],[fips code]],"00000")</f>
        <v>25001</v>
      </c>
      <c r="C1220" t="s">
        <v>6</v>
      </c>
      <c r="D1220">
        <v>2</v>
      </c>
    </row>
    <row r="1221" spans="1:4" x14ac:dyDescent="0.35">
      <c r="A1221">
        <v>25003</v>
      </c>
      <c r="B1221" t="str">
        <f>TEXT(Table1[[#This Row],[fips code]],"00000")</f>
        <v>25003</v>
      </c>
      <c r="C1221" t="s">
        <v>6</v>
      </c>
      <c r="D1221">
        <v>2</v>
      </c>
    </row>
    <row r="1222" spans="1:4" x14ac:dyDescent="0.35">
      <c r="A1222">
        <v>25005</v>
      </c>
      <c r="B1222" t="str">
        <f>TEXT(Table1[[#This Row],[fips code]],"00000")</f>
        <v>25005</v>
      </c>
      <c r="C1222" t="s">
        <v>10</v>
      </c>
      <c r="D1222">
        <v>1</v>
      </c>
    </row>
    <row r="1223" spans="1:4" x14ac:dyDescent="0.35">
      <c r="A1223">
        <v>25007</v>
      </c>
      <c r="B1223" t="str">
        <f>TEXT(Table1[[#This Row],[fips code]],"00000")</f>
        <v>25007</v>
      </c>
      <c r="C1223" t="s">
        <v>6</v>
      </c>
      <c r="D1223">
        <v>8</v>
      </c>
    </row>
    <row r="1224" spans="1:4" x14ac:dyDescent="0.35">
      <c r="A1224">
        <v>25009</v>
      </c>
      <c r="B1224" t="str">
        <f>TEXT(Table1[[#This Row],[fips code]],"00000")</f>
        <v>25009</v>
      </c>
      <c r="C1224" t="s">
        <v>10</v>
      </c>
      <c r="D1224">
        <v>1</v>
      </c>
    </row>
    <row r="1225" spans="1:4" x14ac:dyDescent="0.35">
      <c r="A1225">
        <v>25011</v>
      </c>
      <c r="B1225" t="str">
        <f>TEXT(Table1[[#This Row],[fips code]],"00000")</f>
        <v>25011</v>
      </c>
      <c r="C1225" t="s">
        <v>6</v>
      </c>
      <c r="D1225">
        <v>5</v>
      </c>
    </row>
    <row r="1226" spans="1:4" x14ac:dyDescent="0.35">
      <c r="A1226">
        <v>25013</v>
      </c>
      <c r="B1226" t="str">
        <f>TEXT(Table1[[#This Row],[fips code]],"00000")</f>
        <v>25013</v>
      </c>
      <c r="C1226" t="s">
        <v>9</v>
      </c>
      <c r="D1226">
        <v>2</v>
      </c>
    </row>
    <row r="1227" spans="1:4" x14ac:dyDescent="0.35">
      <c r="A1227">
        <v>25015</v>
      </c>
      <c r="B1227" t="str">
        <f>TEXT(Table1[[#This Row],[fips code]],"00000")</f>
        <v>25015</v>
      </c>
      <c r="C1227" t="s">
        <v>9</v>
      </c>
      <c r="D1227">
        <v>2</v>
      </c>
    </row>
    <row r="1228" spans="1:4" x14ac:dyDescent="0.35">
      <c r="A1228">
        <v>25017</v>
      </c>
      <c r="B1228" t="str">
        <f>TEXT(Table1[[#This Row],[fips code]],"00000")</f>
        <v>25017</v>
      </c>
      <c r="C1228" t="s">
        <v>10</v>
      </c>
      <c r="D1228">
        <v>1</v>
      </c>
    </row>
    <row r="1229" spans="1:4" x14ac:dyDescent="0.35">
      <c r="A1229">
        <v>25019</v>
      </c>
      <c r="B1229" t="str">
        <f>TEXT(Table1[[#This Row],[fips code]],"00000")</f>
        <v>25019</v>
      </c>
      <c r="C1229" t="s">
        <v>7</v>
      </c>
      <c r="D1229">
        <v>11</v>
      </c>
    </row>
    <row r="1230" spans="1:4" x14ac:dyDescent="0.35">
      <c r="A1230">
        <v>25021</v>
      </c>
      <c r="B1230" t="str">
        <f>TEXT(Table1[[#This Row],[fips code]],"00000")</f>
        <v>25021</v>
      </c>
      <c r="C1230" t="s">
        <v>10</v>
      </c>
      <c r="D1230">
        <v>1</v>
      </c>
    </row>
    <row r="1231" spans="1:4" x14ac:dyDescent="0.35">
      <c r="A1231">
        <v>25023</v>
      </c>
      <c r="B1231" t="str">
        <f>TEXT(Table1[[#This Row],[fips code]],"00000")</f>
        <v>25023</v>
      </c>
      <c r="C1231" t="s">
        <v>10</v>
      </c>
      <c r="D1231">
        <v>1</v>
      </c>
    </row>
    <row r="1232" spans="1:4" x14ac:dyDescent="0.35">
      <c r="A1232">
        <v>25025</v>
      </c>
      <c r="B1232" t="str">
        <f>TEXT(Table1[[#This Row],[fips code]],"00000")</f>
        <v>25025</v>
      </c>
      <c r="C1232" t="s">
        <v>10</v>
      </c>
      <c r="D1232">
        <v>1</v>
      </c>
    </row>
    <row r="1233" spans="1:4" x14ac:dyDescent="0.35">
      <c r="A1233">
        <v>25027</v>
      </c>
      <c r="B1233" t="str">
        <f>TEXT(Table1[[#This Row],[fips code]],"00000")</f>
        <v>25027</v>
      </c>
      <c r="C1233" t="s">
        <v>9</v>
      </c>
      <c r="D1233">
        <v>2</v>
      </c>
    </row>
    <row r="1234" spans="1:4" x14ac:dyDescent="0.35">
      <c r="A1234">
        <v>26001</v>
      </c>
      <c r="B1234" t="str">
        <f>TEXT(Table1[[#This Row],[fips code]],"00000")</f>
        <v>26001</v>
      </c>
      <c r="C1234" t="s">
        <v>7</v>
      </c>
      <c r="D1234">
        <v>10</v>
      </c>
    </row>
    <row r="1235" spans="1:4" x14ac:dyDescent="0.35">
      <c r="A1235">
        <v>26003</v>
      </c>
      <c r="B1235" t="str">
        <f>TEXT(Table1[[#This Row],[fips code]],"00000")</f>
        <v>26003</v>
      </c>
      <c r="C1235" t="s">
        <v>6</v>
      </c>
      <c r="D1235">
        <v>10</v>
      </c>
    </row>
    <row r="1236" spans="1:4" x14ac:dyDescent="0.35">
      <c r="A1236">
        <v>26005</v>
      </c>
      <c r="B1236" t="str">
        <f>TEXT(Table1[[#This Row],[fips code]],"00000")</f>
        <v>26005</v>
      </c>
      <c r="C1236" t="s">
        <v>6</v>
      </c>
      <c r="D1236">
        <v>5</v>
      </c>
    </row>
    <row r="1237" spans="1:4" x14ac:dyDescent="0.35">
      <c r="A1237">
        <v>26007</v>
      </c>
      <c r="B1237" t="str">
        <f>TEXT(Table1[[#This Row],[fips code]],"00000")</f>
        <v>26007</v>
      </c>
      <c r="C1237" t="s">
        <v>9</v>
      </c>
      <c r="D1237">
        <v>8</v>
      </c>
    </row>
    <row r="1238" spans="1:4" x14ac:dyDescent="0.35">
      <c r="A1238">
        <v>26009</v>
      </c>
      <c r="B1238" t="str">
        <f>TEXT(Table1[[#This Row],[fips code]],"00000")</f>
        <v>26009</v>
      </c>
      <c r="C1238" t="s">
        <v>6</v>
      </c>
      <c r="D1238">
        <v>10</v>
      </c>
    </row>
    <row r="1239" spans="1:4" x14ac:dyDescent="0.35">
      <c r="A1239">
        <v>26011</v>
      </c>
      <c r="B1239" t="str">
        <f>TEXT(Table1[[#This Row],[fips code]],"00000")</f>
        <v>26011</v>
      </c>
      <c r="C1239" t="s">
        <v>7</v>
      </c>
      <c r="D1239">
        <v>7</v>
      </c>
    </row>
    <row r="1240" spans="1:4" x14ac:dyDescent="0.35">
      <c r="A1240">
        <v>26013</v>
      </c>
      <c r="B1240" t="str">
        <f>TEXT(Table1[[#This Row],[fips code]],"00000")</f>
        <v>26013</v>
      </c>
      <c r="C1240" t="s">
        <v>7</v>
      </c>
      <c r="D1240">
        <v>10</v>
      </c>
    </row>
    <row r="1241" spans="1:4" x14ac:dyDescent="0.35">
      <c r="A1241">
        <v>26015</v>
      </c>
      <c r="B1241" t="str">
        <f>TEXT(Table1[[#This Row],[fips code]],"00000")</f>
        <v>26015</v>
      </c>
      <c r="C1241" t="s">
        <v>9</v>
      </c>
      <c r="D1241">
        <v>2</v>
      </c>
    </row>
    <row r="1242" spans="1:4" x14ac:dyDescent="0.35">
      <c r="A1242">
        <v>26017</v>
      </c>
      <c r="B1242" t="str">
        <f>TEXT(Table1[[#This Row],[fips code]],"00000")</f>
        <v>26017</v>
      </c>
      <c r="C1242" t="s">
        <v>9</v>
      </c>
      <c r="D1242">
        <v>2</v>
      </c>
    </row>
    <row r="1243" spans="1:4" x14ac:dyDescent="0.35">
      <c r="A1243">
        <v>26019</v>
      </c>
      <c r="B1243" t="str">
        <f>TEXT(Table1[[#This Row],[fips code]],"00000")</f>
        <v>26019</v>
      </c>
      <c r="C1243" t="s">
        <v>6</v>
      </c>
      <c r="D1243">
        <v>8</v>
      </c>
    </row>
    <row r="1244" spans="1:4" x14ac:dyDescent="0.35">
      <c r="A1244">
        <v>26021</v>
      </c>
      <c r="B1244" t="str">
        <f>TEXT(Table1[[#This Row],[fips code]],"00000")</f>
        <v>26021</v>
      </c>
      <c r="C1244" t="s">
        <v>6</v>
      </c>
      <c r="D1244">
        <v>2</v>
      </c>
    </row>
    <row r="1245" spans="1:4" x14ac:dyDescent="0.35">
      <c r="A1245">
        <v>26023</v>
      </c>
      <c r="B1245" t="str">
        <f>TEXT(Table1[[#This Row],[fips code]],"00000")</f>
        <v>26023</v>
      </c>
      <c r="C1245" t="s">
        <v>6</v>
      </c>
      <c r="D1245">
        <v>5</v>
      </c>
    </row>
    <row r="1246" spans="1:4" x14ac:dyDescent="0.35">
      <c r="A1246">
        <v>26025</v>
      </c>
      <c r="B1246" t="str">
        <f>TEXT(Table1[[#This Row],[fips code]],"00000")</f>
        <v>26025</v>
      </c>
      <c r="C1246" t="s">
        <v>6</v>
      </c>
      <c r="D1246">
        <v>2</v>
      </c>
    </row>
    <row r="1247" spans="1:4" x14ac:dyDescent="0.35">
      <c r="A1247">
        <v>26027</v>
      </c>
      <c r="B1247" t="str">
        <f>TEXT(Table1[[#This Row],[fips code]],"00000")</f>
        <v>26027</v>
      </c>
      <c r="C1247" t="s">
        <v>9</v>
      </c>
      <c r="D1247">
        <v>2</v>
      </c>
    </row>
    <row r="1248" spans="1:4" x14ac:dyDescent="0.35">
      <c r="A1248">
        <v>26029</v>
      </c>
      <c r="B1248" t="str">
        <f>TEXT(Table1[[#This Row],[fips code]],"00000")</f>
        <v>26029</v>
      </c>
      <c r="C1248" t="s">
        <v>6</v>
      </c>
      <c r="D1248">
        <v>11</v>
      </c>
    </row>
    <row r="1249" spans="1:4" x14ac:dyDescent="0.35">
      <c r="A1249">
        <v>26031</v>
      </c>
      <c r="B1249" t="str">
        <f>TEXT(Table1[[#This Row],[fips code]],"00000")</f>
        <v>26031</v>
      </c>
      <c r="C1249" t="s">
        <v>6</v>
      </c>
      <c r="D1249">
        <v>11</v>
      </c>
    </row>
    <row r="1250" spans="1:4" x14ac:dyDescent="0.35">
      <c r="A1250">
        <v>26033</v>
      </c>
      <c r="B1250" t="str">
        <f>TEXT(Table1[[#This Row],[fips code]],"00000")</f>
        <v>26033</v>
      </c>
      <c r="C1250" t="s">
        <v>6</v>
      </c>
      <c r="D1250">
        <v>8</v>
      </c>
    </row>
    <row r="1251" spans="1:4" x14ac:dyDescent="0.35">
      <c r="A1251">
        <v>26035</v>
      </c>
      <c r="B1251" t="str">
        <f>TEXT(Table1[[#This Row],[fips code]],"00000")</f>
        <v>26035</v>
      </c>
      <c r="C1251" t="s">
        <v>6</v>
      </c>
      <c r="D1251">
        <v>6</v>
      </c>
    </row>
    <row r="1252" spans="1:4" x14ac:dyDescent="0.35">
      <c r="A1252">
        <v>26037</v>
      </c>
      <c r="B1252" t="str">
        <f>TEXT(Table1[[#This Row],[fips code]],"00000")</f>
        <v>26037</v>
      </c>
      <c r="C1252" t="s">
        <v>9</v>
      </c>
      <c r="D1252">
        <v>2</v>
      </c>
    </row>
    <row r="1253" spans="1:4" x14ac:dyDescent="0.35">
      <c r="A1253">
        <v>26039</v>
      </c>
      <c r="B1253" t="str">
        <f>TEXT(Table1[[#This Row],[fips code]],"00000")</f>
        <v>26039</v>
      </c>
      <c r="C1253" t="s">
        <v>7</v>
      </c>
      <c r="D1253">
        <v>12</v>
      </c>
    </row>
    <row r="1254" spans="1:4" x14ac:dyDescent="0.35">
      <c r="A1254">
        <v>26041</v>
      </c>
      <c r="B1254" t="str">
        <f>TEXT(Table1[[#This Row],[fips code]],"00000")</f>
        <v>26041</v>
      </c>
      <c r="C1254" t="s">
        <v>9</v>
      </c>
      <c r="D1254">
        <v>8</v>
      </c>
    </row>
    <row r="1255" spans="1:4" x14ac:dyDescent="0.35">
      <c r="A1255">
        <v>26043</v>
      </c>
      <c r="B1255" t="str">
        <f>TEXT(Table1[[#This Row],[fips code]],"00000")</f>
        <v>26043</v>
      </c>
      <c r="C1255" t="s">
        <v>6</v>
      </c>
      <c r="D1255">
        <v>8</v>
      </c>
    </row>
    <row r="1256" spans="1:4" x14ac:dyDescent="0.35">
      <c r="A1256">
        <v>26045</v>
      </c>
      <c r="B1256" t="str">
        <f>TEXT(Table1[[#This Row],[fips code]],"00000")</f>
        <v>26045</v>
      </c>
      <c r="C1256" t="s">
        <v>9</v>
      </c>
      <c r="D1256">
        <v>2</v>
      </c>
    </row>
    <row r="1257" spans="1:4" x14ac:dyDescent="0.35">
      <c r="A1257">
        <v>26047</v>
      </c>
      <c r="B1257" t="str">
        <f>TEXT(Table1[[#This Row],[fips code]],"00000")</f>
        <v>26047</v>
      </c>
      <c r="C1257" t="s">
        <v>6</v>
      </c>
      <c r="D1257">
        <v>11</v>
      </c>
    </row>
    <row r="1258" spans="1:4" x14ac:dyDescent="0.35">
      <c r="A1258">
        <v>26049</v>
      </c>
      <c r="B1258" t="str">
        <f>TEXT(Table1[[#This Row],[fips code]],"00000")</f>
        <v>26049</v>
      </c>
      <c r="C1258" t="s">
        <v>9</v>
      </c>
      <c r="D1258">
        <v>2</v>
      </c>
    </row>
    <row r="1259" spans="1:4" x14ac:dyDescent="0.35">
      <c r="A1259">
        <v>26051</v>
      </c>
      <c r="B1259" t="str">
        <f>TEXT(Table1[[#This Row],[fips code]],"00000")</f>
        <v>26051</v>
      </c>
      <c r="C1259" t="s">
        <v>7</v>
      </c>
      <c r="D1259">
        <v>6</v>
      </c>
    </row>
    <row r="1260" spans="1:4" x14ac:dyDescent="0.35">
      <c r="A1260">
        <v>26053</v>
      </c>
      <c r="B1260" t="str">
        <f>TEXT(Table1[[#This Row],[fips code]],"00000")</f>
        <v>26053</v>
      </c>
      <c r="C1260" t="s">
        <v>6</v>
      </c>
      <c r="D1260">
        <v>11</v>
      </c>
    </row>
    <row r="1261" spans="1:4" x14ac:dyDescent="0.35">
      <c r="A1261">
        <v>26055</v>
      </c>
      <c r="B1261" t="str">
        <f>TEXT(Table1[[#This Row],[fips code]],"00000")</f>
        <v>26055</v>
      </c>
      <c r="C1261" t="s">
        <v>6</v>
      </c>
      <c r="D1261">
        <v>8</v>
      </c>
    </row>
    <row r="1262" spans="1:4" x14ac:dyDescent="0.35">
      <c r="A1262">
        <v>26057</v>
      </c>
      <c r="B1262" t="str">
        <f>TEXT(Table1[[#This Row],[fips code]],"00000")</f>
        <v>26057</v>
      </c>
      <c r="C1262" t="s">
        <v>6</v>
      </c>
      <c r="D1262">
        <v>5</v>
      </c>
    </row>
    <row r="1263" spans="1:4" x14ac:dyDescent="0.35">
      <c r="A1263">
        <v>26059</v>
      </c>
      <c r="B1263" t="str">
        <f>TEXT(Table1[[#This Row],[fips code]],"00000")</f>
        <v>26059</v>
      </c>
      <c r="C1263" t="s">
        <v>6</v>
      </c>
      <c r="D1263">
        <v>5</v>
      </c>
    </row>
    <row r="1264" spans="1:4" x14ac:dyDescent="0.35">
      <c r="A1264">
        <v>26061</v>
      </c>
      <c r="B1264" t="str">
        <f>TEXT(Table1[[#This Row],[fips code]],"00000")</f>
        <v>26061</v>
      </c>
      <c r="C1264" t="s">
        <v>6</v>
      </c>
      <c r="D1264">
        <v>8</v>
      </c>
    </row>
    <row r="1265" spans="1:4" x14ac:dyDescent="0.35">
      <c r="A1265">
        <v>26063</v>
      </c>
      <c r="B1265" t="str">
        <f>TEXT(Table1[[#This Row],[fips code]],"00000")</f>
        <v>26063</v>
      </c>
      <c r="C1265" t="s">
        <v>6</v>
      </c>
      <c r="D1265">
        <v>11</v>
      </c>
    </row>
    <row r="1266" spans="1:4" x14ac:dyDescent="0.35">
      <c r="A1266">
        <v>26065</v>
      </c>
      <c r="B1266" t="str">
        <f>TEXT(Table1[[#This Row],[fips code]],"00000")</f>
        <v>26065</v>
      </c>
      <c r="C1266" t="s">
        <v>9</v>
      </c>
      <c r="D1266">
        <v>2</v>
      </c>
    </row>
    <row r="1267" spans="1:4" x14ac:dyDescent="0.35">
      <c r="A1267">
        <v>26067</v>
      </c>
      <c r="B1267" t="str">
        <f>TEXT(Table1[[#This Row],[fips code]],"00000")</f>
        <v>26067</v>
      </c>
      <c r="C1267" t="s">
        <v>6</v>
      </c>
      <c r="D1267">
        <v>5</v>
      </c>
    </row>
    <row r="1268" spans="1:4" x14ac:dyDescent="0.35">
      <c r="A1268">
        <v>26069</v>
      </c>
      <c r="B1268" t="str">
        <f>TEXT(Table1[[#This Row],[fips code]],"00000")</f>
        <v>26069</v>
      </c>
      <c r="C1268" t="s">
        <v>6</v>
      </c>
      <c r="D1268">
        <v>11</v>
      </c>
    </row>
    <row r="1269" spans="1:4" x14ac:dyDescent="0.35">
      <c r="A1269">
        <v>26071</v>
      </c>
      <c r="B1269" t="str">
        <f>TEXT(Table1[[#This Row],[fips code]],"00000")</f>
        <v>26071</v>
      </c>
      <c r="C1269" t="s">
        <v>6</v>
      </c>
      <c r="D1269">
        <v>9</v>
      </c>
    </row>
    <row r="1270" spans="1:4" x14ac:dyDescent="0.35">
      <c r="A1270">
        <v>26073</v>
      </c>
      <c r="B1270" t="str">
        <f>TEXT(Table1[[#This Row],[fips code]],"00000")</f>
        <v>26073</v>
      </c>
      <c r="C1270" t="s">
        <v>6</v>
      </c>
      <c r="D1270">
        <v>5</v>
      </c>
    </row>
    <row r="1271" spans="1:4" x14ac:dyDescent="0.35">
      <c r="A1271">
        <v>26075</v>
      </c>
      <c r="B1271" t="str">
        <f>TEXT(Table1[[#This Row],[fips code]],"00000")</f>
        <v>26075</v>
      </c>
      <c r="C1271" t="s">
        <v>9</v>
      </c>
      <c r="D1271">
        <v>2</v>
      </c>
    </row>
    <row r="1272" spans="1:4" x14ac:dyDescent="0.35">
      <c r="A1272">
        <v>26077</v>
      </c>
      <c r="B1272" t="str">
        <f>TEXT(Table1[[#This Row],[fips code]],"00000")</f>
        <v>26077</v>
      </c>
      <c r="C1272" t="s">
        <v>6</v>
      </c>
      <c r="D1272">
        <v>2</v>
      </c>
    </row>
    <row r="1273" spans="1:4" x14ac:dyDescent="0.35">
      <c r="A1273">
        <v>26079</v>
      </c>
      <c r="B1273" t="str">
        <f>TEXT(Table1[[#This Row],[fips code]],"00000")</f>
        <v>26079</v>
      </c>
      <c r="C1273" t="s">
        <v>6</v>
      </c>
      <c r="D1273">
        <v>8</v>
      </c>
    </row>
    <row r="1274" spans="1:4" x14ac:dyDescent="0.35">
      <c r="A1274">
        <v>26081</v>
      </c>
      <c r="B1274" t="str">
        <f>TEXT(Table1[[#This Row],[fips code]],"00000")</f>
        <v>26081</v>
      </c>
      <c r="C1274" t="s">
        <v>9</v>
      </c>
      <c r="D1274">
        <v>2</v>
      </c>
    </row>
    <row r="1275" spans="1:4" x14ac:dyDescent="0.35">
      <c r="A1275">
        <v>26083</v>
      </c>
      <c r="B1275" t="str">
        <f>TEXT(Table1[[#This Row],[fips code]],"00000")</f>
        <v>26083</v>
      </c>
      <c r="C1275" t="s">
        <v>6</v>
      </c>
      <c r="D1275">
        <v>8</v>
      </c>
    </row>
    <row r="1276" spans="1:4" x14ac:dyDescent="0.35">
      <c r="A1276">
        <v>26085</v>
      </c>
      <c r="B1276" t="str">
        <f>TEXT(Table1[[#This Row],[fips code]],"00000")</f>
        <v>26085</v>
      </c>
      <c r="C1276" t="s">
        <v>6</v>
      </c>
      <c r="D1276">
        <v>10</v>
      </c>
    </row>
    <row r="1277" spans="1:4" x14ac:dyDescent="0.35">
      <c r="A1277">
        <v>26087</v>
      </c>
      <c r="B1277" t="str">
        <f>TEXT(Table1[[#This Row],[fips code]],"00000")</f>
        <v>26087</v>
      </c>
      <c r="C1277" t="s">
        <v>10</v>
      </c>
      <c r="D1277">
        <v>1</v>
      </c>
    </row>
    <row r="1278" spans="1:4" x14ac:dyDescent="0.35">
      <c r="A1278">
        <v>26089</v>
      </c>
      <c r="B1278" t="str">
        <f>TEXT(Table1[[#This Row],[fips code]],"00000")</f>
        <v>26089</v>
      </c>
      <c r="C1278" t="s">
        <v>6</v>
      </c>
      <c r="D1278">
        <v>8</v>
      </c>
    </row>
    <row r="1279" spans="1:4" x14ac:dyDescent="0.35">
      <c r="A1279">
        <v>26091</v>
      </c>
      <c r="B1279" t="str">
        <f>TEXT(Table1[[#This Row],[fips code]],"00000")</f>
        <v>26091</v>
      </c>
      <c r="C1279" t="s">
        <v>6</v>
      </c>
      <c r="D1279">
        <v>5</v>
      </c>
    </row>
    <row r="1280" spans="1:4" x14ac:dyDescent="0.35">
      <c r="A1280">
        <v>26093</v>
      </c>
      <c r="B1280" t="str">
        <f>TEXT(Table1[[#This Row],[fips code]],"00000")</f>
        <v>26093</v>
      </c>
      <c r="C1280" t="s">
        <v>10</v>
      </c>
      <c r="D1280">
        <v>1</v>
      </c>
    </row>
    <row r="1281" spans="1:4" x14ac:dyDescent="0.35">
      <c r="A1281">
        <v>26095</v>
      </c>
      <c r="B1281" t="str">
        <f>TEXT(Table1[[#This Row],[fips code]],"00000")</f>
        <v>26095</v>
      </c>
      <c r="C1281" t="s">
        <v>5</v>
      </c>
      <c r="D1281">
        <v>10</v>
      </c>
    </row>
    <row r="1282" spans="1:4" x14ac:dyDescent="0.35">
      <c r="A1282">
        <v>26097</v>
      </c>
      <c r="B1282" t="str">
        <f>TEXT(Table1[[#This Row],[fips code]],"00000")</f>
        <v>26097</v>
      </c>
      <c r="C1282" t="s">
        <v>7</v>
      </c>
      <c r="D1282">
        <v>10</v>
      </c>
    </row>
    <row r="1283" spans="1:4" x14ac:dyDescent="0.35">
      <c r="A1283">
        <v>26099</v>
      </c>
      <c r="B1283" t="str">
        <f>TEXT(Table1[[#This Row],[fips code]],"00000")</f>
        <v>26099</v>
      </c>
      <c r="C1283" t="s">
        <v>10</v>
      </c>
      <c r="D1283">
        <v>1</v>
      </c>
    </row>
    <row r="1284" spans="1:4" x14ac:dyDescent="0.35">
      <c r="A1284">
        <v>26101</v>
      </c>
      <c r="B1284" t="str">
        <f>TEXT(Table1[[#This Row],[fips code]],"00000")</f>
        <v>26101</v>
      </c>
      <c r="C1284" t="s">
        <v>6</v>
      </c>
      <c r="D1284">
        <v>9</v>
      </c>
    </row>
    <row r="1285" spans="1:4" x14ac:dyDescent="0.35">
      <c r="A1285">
        <v>26103</v>
      </c>
      <c r="B1285" t="str">
        <f>TEXT(Table1[[#This Row],[fips code]],"00000")</f>
        <v>26103</v>
      </c>
      <c r="C1285" t="s">
        <v>9</v>
      </c>
      <c r="D1285">
        <v>8</v>
      </c>
    </row>
    <row r="1286" spans="1:4" x14ac:dyDescent="0.35">
      <c r="A1286">
        <v>26105</v>
      </c>
      <c r="B1286" t="str">
        <f>TEXT(Table1[[#This Row],[fips code]],"00000")</f>
        <v>26105</v>
      </c>
      <c r="C1286" t="s">
        <v>6</v>
      </c>
      <c r="D1286">
        <v>8</v>
      </c>
    </row>
    <row r="1287" spans="1:4" x14ac:dyDescent="0.35">
      <c r="A1287">
        <v>26107</v>
      </c>
      <c r="B1287" t="str">
        <f>TEXT(Table1[[#This Row],[fips code]],"00000")</f>
        <v>26107</v>
      </c>
      <c r="C1287" t="s">
        <v>6</v>
      </c>
      <c r="D1287">
        <v>5</v>
      </c>
    </row>
    <row r="1288" spans="1:4" x14ac:dyDescent="0.35">
      <c r="A1288">
        <v>26109</v>
      </c>
      <c r="B1288" t="str">
        <f>TEXT(Table1[[#This Row],[fips code]],"00000")</f>
        <v>26109</v>
      </c>
      <c r="C1288" t="s">
        <v>6</v>
      </c>
      <c r="D1288">
        <v>8</v>
      </c>
    </row>
    <row r="1289" spans="1:4" x14ac:dyDescent="0.35">
      <c r="A1289">
        <v>26111</v>
      </c>
      <c r="B1289" t="str">
        <f>TEXT(Table1[[#This Row],[fips code]],"00000")</f>
        <v>26111</v>
      </c>
      <c r="C1289" t="s">
        <v>6</v>
      </c>
      <c r="D1289">
        <v>2</v>
      </c>
    </row>
    <row r="1290" spans="1:4" x14ac:dyDescent="0.35">
      <c r="A1290">
        <v>26113</v>
      </c>
      <c r="B1290" t="str">
        <f>TEXT(Table1[[#This Row],[fips code]],"00000")</f>
        <v>26113</v>
      </c>
      <c r="C1290" t="s">
        <v>6</v>
      </c>
      <c r="D1290">
        <v>8</v>
      </c>
    </row>
    <row r="1291" spans="1:4" x14ac:dyDescent="0.35">
      <c r="A1291">
        <v>26115</v>
      </c>
      <c r="B1291" t="str">
        <f>TEXT(Table1[[#This Row],[fips code]],"00000")</f>
        <v>26115</v>
      </c>
      <c r="C1291" t="s">
        <v>6</v>
      </c>
      <c r="D1291">
        <v>2</v>
      </c>
    </row>
    <row r="1292" spans="1:4" x14ac:dyDescent="0.35">
      <c r="A1292">
        <v>26117</v>
      </c>
      <c r="B1292" t="str">
        <f>TEXT(Table1[[#This Row],[fips code]],"00000")</f>
        <v>26117</v>
      </c>
      <c r="C1292" t="s">
        <v>9</v>
      </c>
      <c r="D1292">
        <v>2</v>
      </c>
    </row>
    <row r="1293" spans="1:4" x14ac:dyDescent="0.35">
      <c r="A1293">
        <v>26119</v>
      </c>
      <c r="B1293" t="str">
        <f>TEXT(Table1[[#This Row],[fips code]],"00000")</f>
        <v>26119</v>
      </c>
      <c r="C1293" t="s">
        <v>6</v>
      </c>
      <c r="D1293">
        <v>10</v>
      </c>
    </row>
    <row r="1294" spans="1:4" x14ac:dyDescent="0.35">
      <c r="A1294">
        <v>26121</v>
      </c>
      <c r="B1294" t="str">
        <f>TEXT(Table1[[#This Row],[fips code]],"00000")</f>
        <v>26121</v>
      </c>
      <c r="C1294" t="s">
        <v>9</v>
      </c>
      <c r="D1294">
        <v>2</v>
      </c>
    </row>
    <row r="1295" spans="1:4" x14ac:dyDescent="0.35">
      <c r="A1295">
        <v>26123</v>
      </c>
      <c r="B1295" t="str">
        <f>TEXT(Table1[[#This Row],[fips code]],"00000")</f>
        <v>26123</v>
      </c>
      <c r="C1295" t="s">
        <v>6</v>
      </c>
      <c r="D1295">
        <v>6</v>
      </c>
    </row>
    <row r="1296" spans="1:4" x14ac:dyDescent="0.35">
      <c r="A1296">
        <v>26125</v>
      </c>
      <c r="B1296" t="str">
        <f>TEXT(Table1[[#This Row],[fips code]],"00000")</f>
        <v>26125</v>
      </c>
      <c r="C1296" t="s">
        <v>10</v>
      </c>
      <c r="D1296">
        <v>1</v>
      </c>
    </row>
    <row r="1297" spans="1:4" x14ac:dyDescent="0.35">
      <c r="A1297">
        <v>26127</v>
      </c>
      <c r="B1297" t="str">
        <f>TEXT(Table1[[#This Row],[fips code]],"00000")</f>
        <v>26127</v>
      </c>
      <c r="C1297" t="s">
        <v>6</v>
      </c>
      <c r="D1297">
        <v>7</v>
      </c>
    </row>
    <row r="1298" spans="1:4" x14ac:dyDescent="0.35">
      <c r="A1298">
        <v>26129</v>
      </c>
      <c r="B1298" t="str">
        <f>TEXT(Table1[[#This Row],[fips code]],"00000")</f>
        <v>26129</v>
      </c>
      <c r="C1298" t="s">
        <v>7</v>
      </c>
      <c r="D1298">
        <v>11</v>
      </c>
    </row>
    <row r="1299" spans="1:4" x14ac:dyDescent="0.35">
      <c r="A1299">
        <v>26131</v>
      </c>
      <c r="B1299" t="str">
        <f>TEXT(Table1[[#This Row],[fips code]],"00000")</f>
        <v>26131</v>
      </c>
      <c r="C1299" t="s">
        <v>6</v>
      </c>
      <c r="D1299">
        <v>10</v>
      </c>
    </row>
    <row r="1300" spans="1:4" x14ac:dyDescent="0.35">
      <c r="A1300">
        <v>26133</v>
      </c>
      <c r="B1300" t="str">
        <f>TEXT(Table1[[#This Row],[fips code]],"00000")</f>
        <v>26133</v>
      </c>
      <c r="C1300" t="s">
        <v>6</v>
      </c>
      <c r="D1300">
        <v>10</v>
      </c>
    </row>
    <row r="1301" spans="1:4" x14ac:dyDescent="0.35">
      <c r="A1301">
        <v>26135</v>
      </c>
      <c r="B1301" t="str">
        <f>TEXT(Table1[[#This Row],[fips code]],"00000")</f>
        <v>26135</v>
      </c>
      <c r="C1301" t="s">
        <v>6</v>
      </c>
      <c r="D1301">
        <v>12</v>
      </c>
    </row>
    <row r="1302" spans="1:4" x14ac:dyDescent="0.35">
      <c r="A1302">
        <v>26137</v>
      </c>
      <c r="B1302" t="str">
        <f>TEXT(Table1[[#This Row],[fips code]],"00000")</f>
        <v>26137</v>
      </c>
      <c r="C1302" t="s">
        <v>7</v>
      </c>
      <c r="D1302">
        <v>11</v>
      </c>
    </row>
    <row r="1303" spans="1:4" x14ac:dyDescent="0.35">
      <c r="A1303">
        <v>26139</v>
      </c>
      <c r="B1303" t="str">
        <f>TEXT(Table1[[#This Row],[fips code]],"00000")</f>
        <v>26139</v>
      </c>
      <c r="C1303" t="s">
        <v>9</v>
      </c>
      <c r="D1303">
        <v>2</v>
      </c>
    </row>
    <row r="1304" spans="1:4" x14ac:dyDescent="0.35">
      <c r="A1304">
        <v>26141</v>
      </c>
      <c r="B1304" t="str">
        <f>TEXT(Table1[[#This Row],[fips code]],"00000")</f>
        <v>26141</v>
      </c>
      <c r="C1304" t="s">
        <v>7</v>
      </c>
      <c r="D1304">
        <v>9</v>
      </c>
    </row>
    <row r="1305" spans="1:4" x14ac:dyDescent="0.35">
      <c r="A1305">
        <v>26143</v>
      </c>
      <c r="B1305" t="str">
        <f>TEXT(Table1[[#This Row],[fips code]],"00000")</f>
        <v>26143</v>
      </c>
      <c r="C1305" t="s">
        <v>6</v>
      </c>
      <c r="D1305">
        <v>11</v>
      </c>
    </row>
    <row r="1306" spans="1:4" x14ac:dyDescent="0.35">
      <c r="A1306">
        <v>26145</v>
      </c>
      <c r="B1306" t="str">
        <f>TEXT(Table1[[#This Row],[fips code]],"00000")</f>
        <v>26145</v>
      </c>
      <c r="C1306" t="s">
        <v>9</v>
      </c>
      <c r="D1306">
        <v>2</v>
      </c>
    </row>
    <row r="1307" spans="1:4" x14ac:dyDescent="0.35">
      <c r="A1307">
        <v>26147</v>
      </c>
      <c r="B1307" t="str">
        <f>TEXT(Table1[[#This Row],[fips code]],"00000")</f>
        <v>26147</v>
      </c>
      <c r="C1307" t="s">
        <v>10</v>
      </c>
      <c r="D1307">
        <v>1</v>
      </c>
    </row>
    <row r="1308" spans="1:4" x14ac:dyDescent="0.35">
      <c r="A1308">
        <v>26149</v>
      </c>
      <c r="B1308" t="str">
        <f>TEXT(Table1[[#This Row],[fips code]],"00000")</f>
        <v>26149</v>
      </c>
      <c r="C1308" t="s">
        <v>6</v>
      </c>
      <c r="D1308">
        <v>5</v>
      </c>
    </row>
    <row r="1309" spans="1:4" x14ac:dyDescent="0.35">
      <c r="A1309">
        <v>26151</v>
      </c>
      <c r="B1309" t="str">
        <f>TEXT(Table1[[#This Row],[fips code]],"00000")</f>
        <v>26151</v>
      </c>
      <c r="C1309" t="s">
        <v>6</v>
      </c>
      <c r="D1309">
        <v>4</v>
      </c>
    </row>
    <row r="1310" spans="1:4" x14ac:dyDescent="0.35">
      <c r="A1310">
        <v>26153</v>
      </c>
      <c r="B1310" t="str">
        <f>TEXT(Table1[[#This Row],[fips code]],"00000")</f>
        <v>26153</v>
      </c>
      <c r="C1310" t="s">
        <v>7</v>
      </c>
      <c r="D1310">
        <v>9</v>
      </c>
    </row>
    <row r="1311" spans="1:4" x14ac:dyDescent="0.35">
      <c r="A1311">
        <v>26155</v>
      </c>
      <c r="B1311" t="str">
        <f>TEXT(Table1[[#This Row],[fips code]],"00000")</f>
        <v>26155</v>
      </c>
      <c r="C1311" t="s">
        <v>6</v>
      </c>
      <c r="D1311">
        <v>3</v>
      </c>
    </row>
    <row r="1312" spans="1:4" x14ac:dyDescent="0.35">
      <c r="A1312">
        <v>26157</v>
      </c>
      <c r="B1312" t="str">
        <f>TEXT(Table1[[#This Row],[fips code]],"00000")</f>
        <v>26157</v>
      </c>
      <c r="C1312" t="s">
        <v>6</v>
      </c>
      <c r="D1312">
        <v>4</v>
      </c>
    </row>
    <row r="1313" spans="1:4" x14ac:dyDescent="0.35">
      <c r="A1313">
        <v>26159</v>
      </c>
      <c r="B1313" t="str">
        <f>TEXT(Table1[[#This Row],[fips code]],"00000")</f>
        <v>26159</v>
      </c>
      <c r="C1313" t="s">
        <v>6</v>
      </c>
      <c r="D1313">
        <v>2</v>
      </c>
    </row>
    <row r="1314" spans="1:4" x14ac:dyDescent="0.35">
      <c r="A1314">
        <v>26161</v>
      </c>
      <c r="B1314" t="str">
        <f>TEXT(Table1[[#This Row],[fips code]],"00000")</f>
        <v>26161</v>
      </c>
      <c r="C1314" t="s">
        <v>6</v>
      </c>
      <c r="D1314">
        <v>2</v>
      </c>
    </row>
    <row r="1315" spans="1:4" x14ac:dyDescent="0.35">
      <c r="A1315">
        <v>26163</v>
      </c>
      <c r="B1315" t="str">
        <f>TEXT(Table1[[#This Row],[fips code]],"00000")</f>
        <v>26163</v>
      </c>
      <c r="C1315" t="s">
        <v>10</v>
      </c>
      <c r="D1315">
        <v>1</v>
      </c>
    </row>
    <row r="1316" spans="1:4" x14ac:dyDescent="0.35">
      <c r="A1316">
        <v>26165</v>
      </c>
      <c r="B1316" t="str">
        <f>TEXT(Table1[[#This Row],[fips code]],"00000")</f>
        <v>26165</v>
      </c>
      <c r="C1316" t="s">
        <v>6</v>
      </c>
      <c r="D1316">
        <v>8</v>
      </c>
    </row>
    <row r="1317" spans="1:4" x14ac:dyDescent="0.35">
      <c r="A1317">
        <v>27001</v>
      </c>
      <c r="B1317" t="str">
        <f>TEXT(Table1[[#This Row],[fips code]],"00000")</f>
        <v>27001</v>
      </c>
      <c r="C1317" t="s">
        <v>6</v>
      </c>
      <c r="D1317">
        <v>4</v>
      </c>
    </row>
    <row r="1318" spans="1:4" x14ac:dyDescent="0.35">
      <c r="A1318">
        <v>27003</v>
      </c>
      <c r="B1318" t="str">
        <f>TEXT(Table1[[#This Row],[fips code]],"00000")</f>
        <v>27003</v>
      </c>
      <c r="C1318" t="s">
        <v>10</v>
      </c>
      <c r="D1318">
        <v>1</v>
      </c>
    </row>
    <row r="1319" spans="1:4" x14ac:dyDescent="0.35">
      <c r="A1319">
        <v>27005</v>
      </c>
      <c r="B1319" t="str">
        <f>TEXT(Table1[[#This Row],[fips code]],"00000")</f>
        <v>27005</v>
      </c>
      <c r="C1319" t="s">
        <v>6</v>
      </c>
      <c r="D1319">
        <v>6</v>
      </c>
    </row>
    <row r="1320" spans="1:4" x14ac:dyDescent="0.35">
      <c r="A1320">
        <v>27007</v>
      </c>
      <c r="B1320" t="str">
        <f>TEXT(Table1[[#This Row],[fips code]],"00000")</f>
        <v>27007</v>
      </c>
      <c r="C1320" t="s">
        <v>7</v>
      </c>
      <c r="D1320">
        <v>8</v>
      </c>
    </row>
    <row r="1321" spans="1:4" x14ac:dyDescent="0.35">
      <c r="A1321">
        <v>27009</v>
      </c>
      <c r="B1321" t="str">
        <f>TEXT(Table1[[#This Row],[fips code]],"00000")</f>
        <v>27009</v>
      </c>
      <c r="C1321" t="s">
        <v>9</v>
      </c>
      <c r="D1321">
        <v>2</v>
      </c>
    </row>
    <row r="1322" spans="1:4" x14ac:dyDescent="0.35">
      <c r="A1322">
        <v>27011</v>
      </c>
      <c r="B1322" t="str">
        <f>TEXT(Table1[[#This Row],[fips code]],"00000")</f>
        <v>27011</v>
      </c>
      <c r="C1322" t="s">
        <v>6</v>
      </c>
      <c r="D1322">
        <v>12</v>
      </c>
    </row>
    <row r="1323" spans="1:4" x14ac:dyDescent="0.35">
      <c r="A1323">
        <v>27013</v>
      </c>
      <c r="B1323" t="str">
        <f>TEXT(Table1[[#This Row],[fips code]],"00000")</f>
        <v>27013</v>
      </c>
      <c r="C1323" t="s">
        <v>9</v>
      </c>
      <c r="D1323">
        <v>2</v>
      </c>
    </row>
    <row r="1324" spans="1:4" x14ac:dyDescent="0.35">
      <c r="A1324">
        <v>27015</v>
      </c>
      <c r="B1324" t="str">
        <f>TEXT(Table1[[#This Row],[fips code]],"00000")</f>
        <v>27015</v>
      </c>
      <c r="C1324" t="s">
        <v>9</v>
      </c>
      <c r="D1324">
        <v>5</v>
      </c>
    </row>
    <row r="1325" spans="1:4" x14ac:dyDescent="0.35">
      <c r="A1325">
        <v>27017</v>
      </c>
      <c r="B1325" t="str">
        <f>TEXT(Table1[[#This Row],[fips code]],"00000")</f>
        <v>27017</v>
      </c>
      <c r="C1325" t="s">
        <v>9</v>
      </c>
      <c r="D1325">
        <v>2</v>
      </c>
    </row>
    <row r="1326" spans="1:4" x14ac:dyDescent="0.35">
      <c r="A1326">
        <v>27019</v>
      </c>
      <c r="B1326" t="str">
        <f>TEXT(Table1[[#This Row],[fips code]],"00000")</f>
        <v>27019</v>
      </c>
      <c r="C1326" t="s">
        <v>10</v>
      </c>
      <c r="D1326">
        <v>1</v>
      </c>
    </row>
    <row r="1327" spans="1:4" x14ac:dyDescent="0.35">
      <c r="A1327">
        <v>27021</v>
      </c>
      <c r="B1327" t="str">
        <f>TEXT(Table1[[#This Row],[fips code]],"00000")</f>
        <v>27021</v>
      </c>
      <c r="C1327" t="s">
        <v>6</v>
      </c>
      <c r="D1327">
        <v>8</v>
      </c>
    </row>
    <row r="1328" spans="1:4" x14ac:dyDescent="0.35">
      <c r="A1328">
        <v>27023</v>
      </c>
      <c r="B1328" t="str">
        <f>TEXT(Table1[[#This Row],[fips code]],"00000")</f>
        <v>27023</v>
      </c>
      <c r="C1328" t="s">
        <v>7</v>
      </c>
      <c r="D1328">
        <v>9</v>
      </c>
    </row>
    <row r="1329" spans="1:4" x14ac:dyDescent="0.35">
      <c r="A1329">
        <v>27025</v>
      </c>
      <c r="B1329" t="str">
        <f>TEXT(Table1[[#This Row],[fips code]],"00000")</f>
        <v>27025</v>
      </c>
      <c r="C1329" t="s">
        <v>10</v>
      </c>
      <c r="D1329">
        <v>1</v>
      </c>
    </row>
    <row r="1330" spans="1:4" x14ac:dyDescent="0.35">
      <c r="A1330">
        <v>27027</v>
      </c>
      <c r="B1330" t="str">
        <f>TEXT(Table1[[#This Row],[fips code]],"00000")</f>
        <v>27027</v>
      </c>
      <c r="C1330" t="s">
        <v>9</v>
      </c>
      <c r="D1330">
        <v>2</v>
      </c>
    </row>
    <row r="1331" spans="1:4" x14ac:dyDescent="0.35">
      <c r="A1331">
        <v>27029</v>
      </c>
      <c r="B1331" t="str">
        <f>TEXT(Table1[[#This Row],[fips code]],"00000")</f>
        <v>27029</v>
      </c>
      <c r="C1331" t="s">
        <v>7</v>
      </c>
      <c r="D1331">
        <v>7</v>
      </c>
    </row>
    <row r="1332" spans="1:4" x14ac:dyDescent="0.35">
      <c r="A1332">
        <v>27031</v>
      </c>
      <c r="B1332" t="str">
        <f>TEXT(Table1[[#This Row],[fips code]],"00000")</f>
        <v>27031</v>
      </c>
      <c r="C1332" t="s">
        <v>7</v>
      </c>
      <c r="D1332">
        <v>12</v>
      </c>
    </row>
    <row r="1333" spans="1:4" x14ac:dyDescent="0.35">
      <c r="A1333">
        <v>27033</v>
      </c>
      <c r="B1333" t="str">
        <f>TEXT(Table1[[#This Row],[fips code]],"00000")</f>
        <v>27033</v>
      </c>
      <c r="C1333" t="s">
        <v>7</v>
      </c>
      <c r="D1333">
        <v>9</v>
      </c>
    </row>
    <row r="1334" spans="1:4" x14ac:dyDescent="0.35">
      <c r="A1334">
        <v>27035</v>
      </c>
      <c r="B1334" t="str">
        <f>TEXT(Table1[[#This Row],[fips code]],"00000")</f>
        <v>27035</v>
      </c>
      <c r="C1334" t="s">
        <v>6</v>
      </c>
      <c r="D1334">
        <v>3</v>
      </c>
    </row>
    <row r="1335" spans="1:4" x14ac:dyDescent="0.35">
      <c r="A1335">
        <v>27037</v>
      </c>
      <c r="B1335" t="str">
        <f>TEXT(Table1[[#This Row],[fips code]],"00000")</f>
        <v>27037</v>
      </c>
      <c r="C1335" t="s">
        <v>10</v>
      </c>
      <c r="D1335">
        <v>1</v>
      </c>
    </row>
    <row r="1336" spans="1:4" x14ac:dyDescent="0.35">
      <c r="A1336">
        <v>27039</v>
      </c>
      <c r="B1336" t="str">
        <f>TEXT(Table1[[#This Row],[fips code]],"00000")</f>
        <v>27039</v>
      </c>
      <c r="C1336" t="s">
        <v>9</v>
      </c>
      <c r="D1336">
        <v>2</v>
      </c>
    </row>
    <row r="1337" spans="1:4" x14ac:dyDescent="0.35">
      <c r="A1337">
        <v>27041</v>
      </c>
      <c r="B1337" t="str">
        <f>TEXT(Table1[[#This Row],[fips code]],"00000")</f>
        <v>27041</v>
      </c>
      <c r="C1337" t="s">
        <v>6</v>
      </c>
      <c r="D1337">
        <v>5</v>
      </c>
    </row>
    <row r="1338" spans="1:4" x14ac:dyDescent="0.35">
      <c r="A1338">
        <v>27043</v>
      </c>
      <c r="B1338" t="str">
        <f>TEXT(Table1[[#This Row],[fips code]],"00000")</f>
        <v>27043</v>
      </c>
      <c r="C1338" t="s">
        <v>7</v>
      </c>
      <c r="D1338">
        <v>6</v>
      </c>
    </row>
    <row r="1339" spans="1:4" x14ac:dyDescent="0.35">
      <c r="A1339">
        <v>27045</v>
      </c>
      <c r="B1339" t="str">
        <f>TEXT(Table1[[#This Row],[fips code]],"00000")</f>
        <v>27045</v>
      </c>
      <c r="C1339" t="s">
        <v>9</v>
      </c>
      <c r="D1339">
        <v>2</v>
      </c>
    </row>
    <row r="1340" spans="1:4" x14ac:dyDescent="0.35">
      <c r="A1340">
        <v>27047</v>
      </c>
      <c r="B1340" t="str">
        <f>TEXT(Table1[[#This Row],[fips code]],"00000")</f>
        <v>27047</v>
      </c>
      <c r="C1340" t="s">
        <v>9</v>
      </c>
      <c r="D1340">
        <v>8</v>
      </c>
    </row>
    <row r="1341" spans="1:4" x14ac:dyDescent="0.35">
      <c r="A1341">
        <v>27049</v>
      </c>
      <c r="B1341" t="str">
        <f>TEXT(Table1[[#This Row],[fips code]],"00000")</f>
        <v>27049</v>
      </c>
      <c r="C1341" t="s">
        <v>6</v>
      </c>
      <c r="D1341">
        <v>3</v>
      </c>
    </row>
    <row r="1342" spans="1:4" x14ac:dyDescent="0.35">
      <c r="A1342">
        <v>27051</v>
      </c>
      <c r="B1342" t="str">
        <f>TEXT(Table1[[#This Row],[fips code]],"00000")</f>
        <v>27051</v>
      </c>
      <c r="C1342" t="s">
        <v>6</v>
      </c>
      <c r="D1342">
        <v>10</v>
      </c>
    </row>
    <row r="1343" spans="1:4" x14ac:dyDescent="0.35">
      <c r="A1343">
        <v>27053</v>
      </c>
      <c r="B1343" t="str">
        <f>TEXT(Table1[[#This Row],[fips code]],"00000")</f>
        <v>27053</v>
      </c>
      <c r="C1343" t="s">
        <v>10</v>
      </c>
      <c r="D1343">
        <v>1</v>
      </c>
    </row>
    <row r="1344" spans="1:4" x14ac:dyDescent="0.35">
      <c r="A1344">
        <v>27055</v>
      </c>
      <c r="B1344" t="str">
        <f>TEXT(Table1[[#This Row],[fips code]],"00000")</f>
        <v>27055</v>
      </c>
      <c r="C1344" t="s">
        <v>9</v>
      </c>
      <c r="D1344">
        <v>2</v>
      </c>
    </row>
    <row r="1345" spans="1:4" x14ac:dyDescent="0.35">
      <c r="A1345">
        <v>27057</v>
      </c>
      <c r="B1345" t="str">
        <f>TEXT(Table1[[#This Row],[fips code]],"00000")</f>
        <v>27057</v>
      </c>
      <c r="C1345" t="s">
        <v>7</v>
      </c>
      <c r="D1345">
        <v>9</v>
      </c>
    </row>
    <row r="1346" spans="1:4" x14ac:dyDescent="0.35">
      <c r="A1346">
        <v>27059</v>
      </c>
      <c r="B1346" t="str">
        <f>TEXT(Table1[[#This Row],[fips code]],"00000")</f>
        <v>27059</v>
      </c>
      <c r="C1346" t="s">
        <v>10</v>
      </c>
      <c r="D1346">
        <v>1</v>
      </c>
    </row>
    <row r="1347" spans="1:4" x14ac:dyDescent="0.35">
      <c r="A1347">
        <v>27061</v>
      </c>
      <c r="B1347" t="str">
        <f>TEXT(Table1[[#This Row],[fips code]],"00000")</f>
        <v>27061</v>
      </c>
      <c r="C1347" t="s">
        <v>6</v>
      </c>
      <c r="D1347">
        <v>6</v>
      </c>
    </row>
    <row r="1348" spans="1:4" x14ac:dyDescent="0.35">
      <c r="A1348">
        <v>27063</v>
      </c>
      <c r="B1348" t="str">
        <f>TEXT(Table1[[#This Row],[fips code]],"00000")</f>
        <v>27063</v>
      </c>
      <c r="C1348" t="s">
        <v>7</v>
      </c>
      <c r="D1348">
        <v>9</v>
      </c>
    </row>
    <row r="1349" spans="1:4" x14ac:dyDescent="0.35">
      <c r="A1349">
        <v>27065</v>
      </c>
      <c r="B1349" t="str">
        <f>TEXT(Table1[[#This Row],[fips code]],"00000")</f>
        <v>27065</v>
      </c>
      <c r="C1349" t="s">
        <v>7</v>
      </c>
      <c r="D1349">
        <v>4</v>
      </c>
    </row>
    <row r="1350" spans="1:4" x14ac:dyDescent="0.35">
      <c r="A1350">
        <v>27067</v>
      </c>
      <c r="B1350" t="str">
        <f>TEXT(Table1[[#This Row],[fips code]],"00000")</f>
        <v>27067</v>
      </c>
      <c r="C1350" t="s">
        <v>9</v>
      </c>
      <c r="D1350">
        <v>5</v>
      </c>
    </row>
    <row r="1351" spans="1:4" x14ac:dyDescent="0.35">
      <c r="A1351">
        <v>27069</v>
      </c>
      <c r="B1351" t="str">
        <f>TEXT(Table1[[#This Row],[fips code]],"00000")</f>
        <v>27069</v>
      </c>
      <c r="C1351" t="s">
        <v>6</v>
      </c>
      <c r="D1351">
        <v>12</v>
      </c>
    </row>
    <row r="1352" spans="1:4" x14ac:dyDescent="0.35">
      <c r="A1352">
        <v>27071</v>
      </c>
      <c r="B1352" t="str">
        <f>TEXT(Table1[[#This Row],[fips code]],"00000")</f>
        <v>27071</v>
      </c>
      <c r="C1352" t="s">
        <v>7</v>
      </c>
      <c r="D1352">
        <v>6</v>
      </c>
    </row>
    <row r="1353" spans="1:4" x14ac:dyDescent="0.35">
      <c r="A1353">
        <v>27073</v>
      </c>
      <c r="B1353" t="str">
        <f>TEXT(Table1[[#This Row],[fips code]],"00000")</f>
        <v>27073</v>
      </c>
      <c r="C1353" t="s">
        <v>7</v>
      </c>
      <c r="D1353">
        <v>12</v>
      </c>
    </row>
    <row r="1354" spans="1:4" x14ac:dyDescent="0.35">
      <c r="A1354">
        <v>27075</v>
      </c>
      <c r="B1354" t="str">
        <f>TEXT(Table1[[#This Row],[fips code]],"00000")</f>
        <v>27075</v>
      </c>
      <c r="C1354" t="s">
        <v>7</v>
      </c>
      <c r="D1354">
        <v>6</v>
      </c>
    </row>
    <row r="1355" spans="1:4" x14ac:dyDescent="0.35">
      <c r="A1355">
        <v>27077</v>
      </c>
      <c r="B1355" t="str">
        <f>TEXT(Table1[[#This Row],[fips code]],"00000")</f>
        <v>27077</v>
      </c>
      <c r="C1355" t="s">
        <v>6</v>
      </c>
      <c r="D1355">
        <v>12</v>
      </c>
    </row>
    <row r="1356" spans="1:4" x14ac:dyDescent="0.35">
      <c r="A1356">
        <v>27079</v>
      </c>
      <c r="B1356" t="str">
        <f>TEXT(Table1[[#This Row],[fips code]],"00000")</f>
        <v>27079</v>
      </c>
      <c r="C1356" t="s">
        <v>10</v>
      </c>
      <c r="D1356">
        <v>1</v>
      </c>
    </row>
    <row r="1357" spans="1:4" x14ac:dyDescent="0.35">
      <c r="A1357">
        <v>27081</v>
      </c>
      <c r="B1357" t="str">
        <f>TEXT(Table1[[#This Row],[fips code]],"00000")</f>
        <v>27081</v>
      </c>
      <c r="C1357" t="s">
        <v>6</v>
      </c>
      <c r="D1357">
        <v>10</v>
      </c>
    </row>
    <row r="1358" spans="1:4" x14ac:dyDescent="0.35">
      <c r="A1358">
        <v>27083</v>
      </c>
      <c r="B1358" t="str">
        <f>TEXT(Table1[[#This Row],[fips code]],"00000")</f>
        <v>27083</v>
      </c>
      <c r="C1358" t="s">
        <v>6</v>
      </c>
      <c r="D1358">
        <v>8</v>
      </c>
    </row>
    <row r="1359" spans="1:4" x14ac:dyDescent="0.35">
      <c r="A1359">
        <v>27085</v>
      </c>
      <c r="B1359" t="str">
        <f>TEXT(Table1[[#This Row],[fips code]],"00000")</f>
        <v>27085</v>
      </c>
      <c r="C1359" t="s">
        <v>6</v>
      </c>
      <c r="D1359">
        <v>3</v>
      </c>
    </row>
    <row r="1360" spans="1:4" x14ac:dyDescent="0.35">
      <c r="A1360">
        <v>27087</v>
      </c>
      <c r="B1360" t="str">
        <f>TEXT(Table1[[#This Row],[fips code]],"00000")</f>
        <v>27087</v>
      </c>
      <c r="C1360" t="s">
        <v>6</v>
      </c>
      <c r="D1360">
        <v>7</v>
      </c>
    </row>
    <row r="1361" spans="1:4" x14ac:dyDescent="0.35">
      <c r="A1361">
        <v>27089</v>
      </c>
      <c r="B1361" t="str">
        <f>TEXT(Table1[[#This Row],[fips code]],"00000")</f>
        <v>27089</v>
      </c>
      <c r="C1361" t="s">
        <v>7</v>
      </c>
      <c r="D1361">
        <v>7</v>
      </c>
    </row>
    <row r="1362" spans="1:4" x14ac:dyDescent="0.35">
      <c r="A1362">
        <v>27091</v>
      </c>
      <c r="B1362" t="str">
        <f>TEXT(Table1[[#This Row],[fips code]],"00000")</f>
        <v>27091</v>
      </c>
      <c r="C1362" t="s">
        <v>7</v>
      </c>
      <c r="D1362">
        <v>11</v>
      </c>
    </row>
    <row r="1363" spans="1:4" x14ac:dyDescent="0.35">
      <c r="A1363">
        <v>27093</v>
      </c>
      <c r="B1363" t="str">
        <f>TEXT(Table1[[#This Row],[fips code]],"00000")</f>
        <v>27093</v>
      </c>
      <c r="C1363" t="s">
        <v>7</v>
      </c>
      <c r="D1363">
        <v>4</v>
      </c>
    </row>
    <row r="1364" spans="1:4" x14ac:dyDescent="0.35">
      <c r="A1364">
        <v>27095</v>
      </c>
      <c r="B1364" t="str">
        <f>TEXT(Table1[[#This Row],[fips code]],"00000")</f>
        <v>27095</v>
      </c>
      <c r="C1364" t="s">
        <v>10</v>
      </c>
      <c r="D1364">
        <v>1</v>
      </c>
    </row>
    <row r="1365" spans="1:4" x14ac:dyDescent="0.35">
      <c r="A1365">
        <v>27097</v>
      </c>
      <c r="B1365" t="str">
        <f>TEXT(Table1[[#This Row],[fips code]],"00000")</f>
        <v>27097</v>
      </c>
      <c r="C1365" t="s">
        <v>6</v>
      </c>
      <c r="D1365">
        <v>4</v>
      </c>
    </row>
    <row r="1366" spans="1:4" x14ac:dyDescent="0.35">
      <c r="A1366">
        <v>27099</v>
      </c>
      <c r="B1366" t="str">
        <f>TEXT(Table1[[#This Row],[fips code]],"00000")</f>
        <v>27099</v>
      </c>
      <c r="C1366" t="s">
        <v>9</v>
      </c>
      <c r="D1366">
        <v>5</v>
      </c>
    </row>
    <row r="1367" spans="1:4" x14ac:dyDescent="0.35">
      <c r="A1367">
        <v>27101</v>
      </c>
      <c r="B1367" t="str">
        <f>TEXT(Table1[[#This Row],[fips code]],"00000")</f>
        <v>27101</v>
      </c>
      <c r="C1367" t="s">
        <v>7</v>
      </c>
      <c r="D1367">
        <v>10</v>
      </c>
    </row>
    <row r="1368" spans="1:4" x14ac:dyDescent="0.35">
      <c r="A1368">
        <v>27103</v>
      </c>
      <c r="B1368" t="str">
        <f>TEXT(Table1[[#This Row],[fips code]],"00000")</f>
        <v>27103</v>
      </c>
      <c r="C1368" t="s">
        <v>9</v>
      </c>
      <c r="D1368">
        <v>2</v>
      </c>
    </row>
    <row r="1369" spans="1:4" x14ac:dyDescent="0.35">
      <c r="A1369">
        <v>27105</v>
      </c>
      <c r="B1369" t="str">
        <f>TEXT(Table1[[#This Row],[fips code]],"00000")</f>
        <v>27105</v>
      </c>
      <c r="C1369" t="s">
        <v>6</v>
      </c>
      <c r="D1369">
        <v>8</v>
      </c>
    </row>
    <row r="1370" spans="1:4" x14ac:dyDescent="0.35">
      <c r="A1370">
        <v>27107</v>
      </c>
      <c r="B1370" t="str">
        <f>TEXT(Table1[[#This Row],[fips code]],"00000")</f>
        <v>27107</v>
      </c>
      <c r="C1370" t="s">
        <v>7</v>
      </c>
      <c r="D1370">
        <v>7</v>
      </c>
    </row>
    <row r="1371" spans="1:4" x14ac:dyDescent="0.35">
      <c r="A1371">
        <v>27109</v>
      </c>
      <c r="B1371" t="str">
        <f>TEXT(Table1[[#This Row],[fips code]],"00000")</f>
        <v>27109</v>
      </c>
      <c r="C1371" t="s">
        <v>9</v>
      </c>
      <c r="D1371">
        <v>2</v>
      </c>
    </row>
    <row r="1372" spans="1:4" x14ac:dyDescent="0.35">
      <c r="A1372">
        <v>27111</v>
      </c>
      <c r="B1372" t="str">
        <f>TEXT(Table1[[#This Row],[fips code]],"00000")</f>
        <v>27111</v>
      </c>
      <c r="C1372" t="s">
        <v>6</v>
      </c>
      <c r="D1372">
        <v>5</v>
      </c>
    </row>
    <row r="1373" spans="1:4" x14ac:dyDescent="0.35">
      <c r="A1373">
        <v>27113</v>
      </c>
      <c r="B1373" t="str">
        <f>TEXT(Table1[[#This Row],[fips code]],"00000")</f>
        <v>27113</v>
      </c>
      <c r="C1373" t="s">
        <v>7</v>
      </c>
      <c r="D1373">
        <v>6</v>
      </c>
    </row>
    <row r="1374" spans="1:4" x14ac:dyDescent="0.35">
      <c r="A1374">
        <v>27115</v>
      </c>
      <c r="B1374" t="str">
        <f>TEXT(Table1[[#This Row],[fips code]],"00000")</f>
        <v>27115</v>
      </c>
      <c r="C1374" t="s">
        <v>6</v>
      </c>
      <c r="D1374">
        <v>4</v>
      </c>
    </row>
    <row r="1375" spans="1:4" x14ac:dyDescent="0.35">
      <c r="A1375">
        <v>27117</v>
      </c>
      <c r="B1375" t="str">
        <f>TEXT(Table1[[#This Row],[fips code]],"00000")</f>
        <v>27117</v>
      </c>
      <c r="C1375" t="s">
        <v>6</v>
      </c>
      <c r="D1375">
        <v>6</v>
      </c>
    </row>
    <row r="1376" spans="1:4" x14ac:dyDescent="0.35">
      <c r="A1376">
        <v>27119</v>
      </c>
      <c r="B1376" t="str">
        <f>TEXT(Table1[[#This Row],[fips code]],"00000")</f>
        <v>27119</v>
      </c>
      <c r="C1376" t="s">
        <v>9</v>
      </c>
      <c r="D1376">
        <v>2</v>
      </c>
    </row>
    <row r="1377" spans="1:4" x14ac:dyDescent="0.35">
      <c r="A1377">
        <v>27121</v>
      </c>
      <c r="B1377" t="str">
        <f>TEXT(Table1[[#This Row],[fips code]],"00000")</f>
        <v>27121</v>
      </c>
      <c r="C1377" t="s">
        <v>7</v>
      </c>
      <c r="D1377">
        <v>6</v>
      </c>
    </row>
    <row r="1378" spans="1:4" x14ac:dyDescent="0.35">
      <c r="A1378">
        <v>27123</v>
      </c>
      <c r="B1378" t="str">
        <f>TEXT(Table1[[#This Row],[fips code]],"00000")</f>
        <v>27123</v>
      </c>
      <c r="C1378" t="s">
        <v>10</v>
      </c>
      <c r="D1378">
        <v>1</v>
      </c>
    </row>
    <row r="1379" spans="1:4" x14ac:dyDescent="0.35">
      <c r="A1379">
        <v>27125</v>
      </c>
      <c r="B1379" t="str">
        <f>TEXT(Table1[[#This Row],[fips code]],"00000")</f>
        <v>27125</v>
      </c>
      <c r="C1379" t="s">
        <v>6</v>
      </c>
      <c r="D1379">
        <v>7</v>
      </c>
    </row>
    <row r="1380" spans="1:4" x14ac:dyDescent="0.35">
      <c r="A1380">
        <v>27127</v>
      </c>
      <c r="B1380" t="str">
        <f>TEXT(Table1[[#This Row],[fips code]],"00000")</f>
        <v>27127</v>
      </c>
      <c r="C1380" t="s">
        <v>7</v>
      </c>
      <c r="D1380">
        <v>9</v>
      </c>
    </row>
    <row r="1381" spans="1:4" x14ac:dyDescent="0.35">
      <c r="A1381">
        <v>27129</v>
      </c>
      <c r="B1381" t="str">
        <f>TEXT(Table1[[#This Row],[fips code]],"00000")</f>
        <v>27129</v>
      </c>
      <c r="C1381" t="s">
        <v>7</v>
      </c>
      <c r="D1381">
        <v>4</v>
      </c>
    </row>
    <row r="1382" spans="1:4" x14ac:dyDescent="0.35">
      <c r="A1382">
        <v>27131</v>
      </c>
      <c r="B1382" t="str">
        <f>TEXT(Table1[[#This Row],[fips code]],"00000")</f>
        <v>27131</v>
      </c>
      <c r="C1382" t="s">
        <v>6</v>
      </c>
      <c r="D1382">
        <v>3</v>
      </c>
    </row>
    <row r="1383" spans="1:4" x14ac:dyDescent="0.35">
      <c r="A1383">
        <v>27133</v>
      </c>
      <c r="B1383" t="str">
        <f>TEXT(Table1[[#This Row],[fips code]],"00000")</f>
        <v>27133</v>
      </c>
      <c r="C1383" t="s">
        <v>8</v>
      </c>
      <c r="D1383">
        <v>6</v>
      </c>
    </row>
    <row r="1384" spans="1:4" x14ac:dyDescent="0.35">
      <c r="A1384">
        <v>27135</v>
      </c>
      <c r="B1384" t="str">
        <f>TEXT(Table1[[#This Row],[fips code]],"00000")</f>
        <v>27135</v>
      </c>
      <c r="C1384" t="s">
        <v>7</v>
      </c>
      <c r="D1384">
        <v>11</v>
      </c>
    </row>
    <row r="1385" spans="1:4" x14ac:dyDescent="0.35">
      <c r="A1385">
        <v>27137</v>
      </c>
      <c r="B1385" t="str">
        <f>TEXT(Table1[[#This Row],[fips code]],"00000")</f>
        <v>27137</v>
      </c>
      <c r="C1385" t="s">
        <v>9</v>
      </c>
      <c r="D1385">
        <v>2</v>
      </c>
    </row>
    <row r="1386" spans="1:4" x14ac:dyDescent="0.35">
      <c r="A1386">
        <v>27139</v>
      </c>
      <c r="B1386" t="str">
        <f>TEXT(Table1[[#This Row],[fips code]],"00000")</f>
        <v>27139</v>
      </c>
      <c r="C1386" t="s">
        <v>10</v>
      </c>
      <c r="D1386">
        <v>1</v>
      </c>
    </row>
    <row r="1387" spans="1:4" x14ac:dyDescent="0.35">
      <c r="A1387">
        <v>27141</v>
      </c>
      <c r="B1387" t="str">
        <f>TEXT(Table1[[#This Row],[fips code]],"00000")</f>
        <v>27141</v>
      </c>
      <c r="C1387" t="s">
        <v>10</v>
      </c>
      <c r="D1387">
        <v>1</v>
      </c>
    </row>
    <row r="1388" spans="1:4" x14ac:dyDescent="0.35">
      <c r="A1388">
        <v>27143</v>
      </c>
      <c r="B1388" t="str">
        <f>TEXT(Table1[[#This Row],[fips code]],"00000")</f>
        <v>27143</v>
      </c>
      <c r="C1388" t="s">
        <v>10</v>
      </c>
      <c r="D1388">
        <v>1</v>
      </c>
    </row>
    <row r="1389" spans="1:4" x14ac:dyDescent="0.35">
      <c r="A1389">
        <v>27145</v>
      </c>
      <c r="B1389" t="str">
        <f>TEXT(Table1[[#This Row],[fips code]],"00000")</f>
        <v>27145</v>
      </c>
      <c r="C1389" t="s">
        <v>9</v>
      </c>
      <c r="D1389">
        <v>2</v>
      </c>
    </row>
    <row r="1390" spans="1:4" x14ac:dyDescent="0.35">
      <c r="A1390">
        <v>27147</v>
      </c>
      <c r="B1390" t="str">
        <f>TEXT(Table1[[#This Row],[fips code]],"00000")</f>
        <v>27147</v>
      </c>
      <c r="C1390" t="s">
        <v>6</v>
      </c>
      <c r="D1390">
        <v>8</v>
      </c>
    </row>
    <row r="1391" spans="1:4" x14ac:dyDescent="0.35">
      <c r="A1391">
        <v>27149</v>
      </c>
      <c r="B1391" t="str">
        <f>TEXT(Table1[[#This Row],[fips code]],"00000")</f>
        <v>27149</v>
      </c>
      <c r="C1391" t="s">
        <v>7</v>
      </c>
      <c r="D1391">
        <v>11</v>
      </c>
    </row>
    <row r="1392" spans="1:4" x14ac:dyDescent="0.35">
      <c r="A1392">
        <v>27151</v>
      </c>
      <c r="B1392" t="str">
        <f>TEXT(Table1[[#This Row],[fips code]],"00000")</f>
        <v>27151</v>
      </c>
      <c r="C1392" t="s">
        <v>8</v>
      </c>
      <c r="D1392">
        <v>9</v>
      </c>
    </row>
    <row r="1393" spans="1:4" x14ac:dyDescent="0.35">
      <c r="A1393">
        <v>27153</v>
      </c>
      <c r="B1393" t="str">
        <f>TEXT(Table1[[#This Row],[fips code]],"00000")</f>
        <v>27153</v>
      </c>
      <c r="C1393" t="s">
        <v>7</v>
      </c>
      <c r="D1393">
        <v>6</v>
      </c>
    </row>
    <row r="1394" spans="1:4" x14ac:dyDescent="0.35">
      <c r="A1394">
        <v>27155</v>
      </c>
      <c r="B1394" t="str">
        <f>TEXT(Table1[[#This Row],[fips code]],"00000")</f>
        <v>27155</v>
      </c>
      <c r="C1394" t="s">
        <v>7</v>
      </c>
      <c r="D1394">
        <v>12</v>
      </c>
    </row>
    <row r="1395" spans="1:4" x14ac:dyDescent="0.35">
      <c r="A1395">
        <v>27157</v>
      </c>
      <c r="B1395" t="str">
        <f>TEXT(Table1[[#This Row],[fips code]],"00000")</f>
        <v>27157</v>
      </c>
      <c r="C1395" t="s">
        <v>9</v>
      </c>
      <c r="D1395">
        <v>2</v>
      </c>
    </row>
    <row r="1396" spans="1:4" x14ac:dyDescent="0.35">
      <c r="A1396">
        <v>27159</v>
      </c>
      <c r="B1396" t="str">
        <f>TEXT(Table1[[#This Row],[fips code]],"00000")</f>
        <v>27159</v>
      </c>
      <c r="C1396" t="s">
        <v>6</v>
      </c>
      <c r="D1396">
        <v>9</v>
      </c>
    </row>
    <row r="1397" spans="1:4" x14ac:dyDescent="0.35">
      <c r="A1397">
        <v>27161</v>
      </c>
      <c r="B1397" t="str">
        <f>TEXT(Table1[[#This Row],[fips code]],"00000")</f>
        <v>27161</v>
      </c>
      <c r="C1397" t="s">
        <v>6</v>
      </c>
      <c r="D1397">
        <v>4</v>
      </c>
    </row>
    <row r="1398" spans="1:4" x14ac:dyDescent="0.35">
      <c r="A1398">
        <v>27163</v>
      </c>
      <c r="B1398" t="str">
        <f>TEXT(Table1[[#This Row],[fips code]],"00000")</f>
        <v>27163</v>
      </c>
      <c r="C1398" t="s">
        <v>10</v>
      </c>
      <c r="D1398">
        <v>1</v>
      </c>
    </row>
    <row r="1399" spans="1:4" x14ac:dyDescent="0.35">
      <c r="A1399">
        <v>27165</v>
      </c>
      <c r="B1399" t="str">
        <f>TEXT(Table1[[#This Row],[fips code]],"00000")</f>
        <v>27165</v>
      </c>
      <c r="C1399" t="s">
        <v>8</v>
      </c>
      <c r="D1399">
        <v>6</v>
      </c>
    </row>
    <row r="1400" spans="1:4" x14ac:dyDescent="0.35">
      <c r="A1400">
        <v>27167</v>
      </c>
      <c r="B1400" t="str">
        <f>TEXT(Table1[[#This Row],[fips code]],"00000")</f>
        <v>27167</v>
      </c>
      <c r="C1400" t="s">
        <v>6</v>
      </c>
      <c r="D1400">
        <v>5</v>
      </c>
    </row>
    <row r="1401" spans="1:4" x14ac:dyDescent="0.35">
      <c r="A1401">
        <v>27169</v>
      </c>
      <c r="B1401" t="str">
        <f>TEXT(Table1[[#This Row],[fips code]],"00000")</f>
        <v>27169</v>
      </c>
      <c r="C1401" t="s">
        <v>6</v>
      </c>
      <c r="D1401">
        <v>5</v>
      </c>
    </row>
    <row r="1402" spans="1:4" x14ac:dyDescent="0.35">
      <c r="A1402">
        <v>27171</v>
      </c>
      <c r="B1402" t="str">
        <f>TEXT(Table1[[#This Row],[fips code]],"00000")</f>
        <v>27171</v>
      </c>
      <c r="C1402" t="s">
        <v>10</v>
      </c>
      <c r="D1402">
        <v>1</v>
      </c>
    </row>
    <row r="1403" spans="1:4" x14ac:dyDescent="0.35">
      <c r="A1403">
        <v>27173</v>
      </c>
      <c r="B1403" t="str">
        <f>TEXT(Table1[[#This Row],[fips code]],"00000")</f>
        <v>27173</v>
      </c>
      <c r="C1403" t="s">
        <v>6</v>
      </c>
      <c r="D1403">
        <v>9</v>
      </c>
    </row>
    <row r="1404" spans="1:4" x14ac:dyDescent="0.35">
      <c r="A1404">
        <v>28001</v>
      </c>
      <c r="B1404" t="str">
        <f>TEXT(Table1[[#This Row],[fips code]],"00000")</f>
        <v>28001</v>
      </c>
      <c r="C1404" t="s">
        <v>6</v>
      </c>
      <c r="D1404">
        <v>8</v>
      </c>
    </row>
    <row r="1405" spans="1:4" x14ac:dyDescent="0.35">
      <c r="A1405">
        <v>28003</v>
      </c>
      <c r="B1405" t="str">
        <f>TEXT(Table1[[#This Row],[fips code]],"00000")</f>
        <v>28003</v>
      </c>
      <c r="C1405" t="s">
        <v>6</v>
      </c>
      <c r="D1405">
        <v>8</v>
      </c>
    </row>
    <row r="1406" spans="1:4" x14ac:dyDescent="0.35">
      <c r="A1406">
        <v>28005</v>
      </c>
      <c r="B1406" t="str">
        <f>TEXT(Table1[[#This Row],[fips code]],"00000")</f>
        <v>28005</v>
      </c>
      <c r="C1406" t="s">
        <v>6</v>
      </c>
      <c r="D1406">
        <v>5</v>
      </c>
    </row>
    <row r="1407" spans="1:4" x14ac:dyDescent="0.35">
      <c r="A1407">
        <v>28007</v>
      </c>
      <c r="B1407" t="str">
        <f>TEXT(Table1[[#This Row],[fips code]],"00000")</f>
        <v>28007</v>
      </c>
      <c r="C1407" t="s">
        <v>6</v>
      </c>
      <c r="D1407">
        <v>6</v>
      </c>
    </row>
    <row r="1408" spans="1:4" x14ac:dyDescent="0.35">
      <c r="A1408">
        <v>28009</v>
      </c>
      <c r="B1408" t="str">
        <f>TEXT(Table1[[#This Row],[fips code]],"00000")</f>
        <v>28009</v>
      </c>
      <c r="C1408" t="s">
        <v>6</v>
      </c>
      <c r="D1408">
        <v>1</v>
      </c>
    </row>
    <row r="1409" spans="1:4" x14ac:dyDescent="0.35">
      <c r="A1409">
        <v>28011</v>
      </c>
      <c r="B1409" t="str">
        <f>TEXT(Table1[[#This Row],[fips code]],"00000")</f>
        <v>28011</v>
      </c>
      <c r="C1409" t="s">
        <v>6</v>
      </c>
      <c r="D1409">
        <v>8</v>
      </c>
    </row>
    <row r="1410" spans="1:4" x14ac:dyDescent="0.35">
      <c r="A1410">
        <v>28013</v>
      </c>
      <c r="B1410" t="str">
        <f>TEXT(Table1[[#This Row],[fips code]],"00000")</f>
        <v>28013</v>
      </c>
      <c r="C1410" t="s">
        <v>7</v>
      </c>
      <c r="D1410">
        <v>10</v>
      </c>
    </row>
    <row r="1411" spans="1:4" x14ac:dyDescent="0.35">
      <c r="A1411">
        <v>28015</v>
      </c>
      <c r="B1411" t="str">
        <f>TEXT(Table1[[#This Row],[fips code]],"00000")</f>
        <v>28015</v>
      </c>
      <c r="C1411" t="s">
        <v>6</v>
      </c>
      <c r="D1411">
        <v>8</v>
      </c>
    </row>
    <row r="1412" spans="1:4" x14ac:dyDescent="0.35">
      <c r="A1412">
        <v>28017</v>
      </c>
      <c r="B1412" t="str">
        <f>TEXT(Table1[[#This Row],[fips code]],"00000")</f>
        <v>28017</v>
      </c>
      <c r="C1412" t="s">
        <v>7</v>
      </c>
      <c r="D1412">
        <v>9</v>
      </c>
    </row>
    <row r="1413" spans="1:4" x14ac:dyDescent="0.35">
      <c r="A1413">
        <v>28019</v>
      </c>
      <c r="B1413" t="str">
        <f>TEXT(Table1[[#This Row],[fips code]],"00000")</f>
        <v>28019</v>
      </c>
      <c r="C1413" t="s">
        <v>6</v>
      </c>
      <c r="D1413">
        <v>10</v>
      </c>
    </row>
    <row r="1414" spans="1:4" x14ac:dyDescent="0.35">
      <c r="A1414">
        <v>28021</v>
      </c>
      <c r="B1414" t="str">
        <f>TEXT(Table1[[#This Row],[fips code]],"00000")</f>
        <v>28021</v>
      </c>
      <c r="C1414" t="s">
        <v>9</v>
      </c>
      <c r="D1414">
        <v>5</v>
      </c>
    </row>
    <row r="1415" spans="1:4" x14ac:dyDescent="0.35">
      <c r="A1415">
        <v>28023</v>
      </c>
      <c r="B1415" t="str">
        <f>TEXT(Table1[[#This Row],[fips code]],"00000")</f>
        <v>28023</v>
      </c>
      <c r="C1415" t="s">
        <v>6</v>
      </c>
      <c r="D1415">
        <v>8</v>
      </c>
    </row>
    <row r="1416" spans="1:4" x14ac:dyDescent="0.35">
      <c r="A1416">
        <v>28025</v>
      </c>
      <c r="B1416" t="str">
        <f>TEXT(Table1[[#This Row],[fips code]],"00000")</f>
        <v>28025</v>
      </c>
      <c r="C1416" t="s">
        <v>6</v>
      </c>
      <c r="D1416">
        <v>9</v>
      </c>
    </row>
    <row r="1417" spans="1:4" x14ac:dyDescent="0.35">
      <c r="A1417">
        <v>28027</v>
      </c>
      <c r="B1417" t="str">
        <f>TEXT(Table1[[#This Row],[fips code]],"00000")</f>
        <v>28027</v>
      </c>
      <c r="C1417" t="s">
        <v>6</v>
      </c>
      <c r="D1417">
        <v>8</v>
      </c>
    </row>
    <row r="1418" spans="1:4" x14ac:dyDescent="0.35">
      <c r="A1418">
        <v>28029</v>
      </c>
      <c r="B1418" t="str">
        <f>TEXT(Table1[[#This Row],[fips code]],"00000")</f>
        <v>28029</v>
      </c>
      <c r="C1418" t="s">
        <v>6</v>
      </c>
      <c r="D1418">
        <v>2</v>
      </c>
    </row>
    <row r="1419" spans="1:4" x14ac:dyDescent="0.35">
      <c r="A1419">
        <v>28031</v>
      </c>
      <c r="B1419" t="str">
        <f>TEXT(Table1[[#This Row],[fips code]],"00000")</f>
        <v>28031</v>
      </c>
      <c r="C1419" t="s">
        <v>6</v>
      </c>
      <c r="D1419">
        <v>6</v>
      </c>
    </row>
    <row r="1420" spans="1:4" x14ac:dyDescent="0.35">
      <c r="A1420">
        <v>28033</v>
      </c>
      <c r="B1420" t="str">
        <f>TEXT(Table1[[#This Row],[fips code]],"00000")</f>
        <v>28033</v>
      </c>
      <c r="C1420" t="s">
        <v>6</v>
      </c>
      <c r="D1420">
        <v>1</v>
      </c>
    </row>
    <row r="1421" spans="1:4" x14ac:dyDescent="0.35">
      <c r="A1421">
        <v>28035</v>
      </c>
      <c r="B1421" t="str">
        <f>TEXT(Table1[[#This Row],[fips code]],"00000")</f>
        <v>28035</v>
      </c>
      <c r="C1421" t="s">
        <v>6</v>
      </c>
      <c r="D1421">
        <v>2</v>
      </c>
    </row>
    <row r="1422" spans="1:4" x14ac:dyDescent="0.35">
      <c r="A1422">
        <v>28037</v>
      </c>
      <c r="B1422" t="str">
        <f>TEXT(Table1[[#This Row],[fips code]],"00000")</f>
        <v>28037</v>
      </c>
      <c r="C1422" t="s">
        <v>7</v>
      </c>
      <c r="D1422">
        <v>10</v>
      </c>
    </row>
    <row r="1423" spans="1:4" x14ac:dyDescent="0.35">
      <c r="A1423">
        <v>28039</v>
      </c>
      <c r="B1423" t="str">
        <f>TEXT(Table1[[#This Row],[fips code]],"00000")</f>
        <v>28039</v>
      </c>
      <c r="C1423" t="s">
        <v>7</v>
      </c>
      <c r="D1423">
        <v>6</v>
      </c>
    </row>
    <row r="1424" spans="1:4" x14ac:dyDescent="0.35">
      <c r="A1424">
        <v>28041</v>
      </c>
      <c r="B1424" t="str">
        <f>TEXT(Table1[[#This Row],[fips code]],"00000")</f>
        <v>28041</v>
      </c>
      <c r="C1424" t="s">
        <v>6</v>
      </c>
      <c r="D1424">
        <v>7</v>
      </c>
    </row>
    <row r="1425" spans="1:4" x14ac:dyDescent="0.35">
      <c r="A1425">
        <v>28043</v>
      </c>
      <c r="B1425" t="str">
        <f>TEXT(Table1[[#This Row],[fips code]],"00000")</f>
        <v>28043</v>
      </c>
      <c r="C1425" t="s">
        <v>6</v>
      </c>
      <c r="D1425">
        <v>8</v>
      </c>
    </row>
    <row r="1426" spans="1:4" x14ac:dyDescent="0.35">
      <c r="A1426">
        <v>28045</v>
      </c>
      <c r="B1426" t="str">
        <f>TEXT(Table1[[#This Row],[fips code]],"00000")</f>
        <v>28045</v>
      </c>
      <c r="C1426" t="s">
        <v>8</v>
      </c>
      <c r="D1426">
        <v>2</v>
      </c>
    </row>
    <row r="1427" spans="1:4" x14ac:dyDescent="0.35">
      <c r="A1427">
        <v>28047</v>
      </c>
      <c r="B1427" t="str">
        <f>TEXT(Table1[[#This Row],[fips code]],"00000")</f>
        <v>28047</v>
      </c>
      <c r="C1427" t="s">
        <v>8</v>
      </c>
      <c r="D1427">
        <v>2</v>
      </c>
    </row>
    <row r="1428" spans="1:4" x14ac:dyDescent="0.35">
      <c r="A1428">
        <v>28049</v>
      </c>
      <c r="B1428" t="str">
        <f>TEXT(Table1[[#This Row],[fips code]],"00000")</f>
        <v>28049</v>
      </c>
      <c r="C1428" t="s">
        <v>6</v>
      </c>
      <c r="D1428">
        <v>2</v>
      </c>
    </row>
    <row r="1429" spans="1:4" x14ac:dyDescent="0.35">
      <c r="A1429">
        <v>28051</v>
      </c>
      <c r="B1429" t="str">
        <f>TEXT(Table1[[#This Row],[fips code]],"00000")</f>
        <v>28051</v>
      </c>
      <c r="C1429" t="s">
        <v>6</v>
      </c>
      <c r="D1429">
        <v>6</v>
      </c>
    </row>
    <row r="1430" spans="1:4" x14ac:dyDescent="0.35">
      <c r="A1430">
        <v>28053</v>
      </c>
      <c r="B1430" t="str">
        <f>TEXT(Table1[[#This Row],[fips code]],"00000")</f>
        <v>28053</v>
      </c>
      <c r="C1430" t="s">
        <v>8</v>
      </c>
      <c r="D1430">
        <v>7</v>
      </c>
    </row>
    <row r="1431" spans="1:4" x14ac:dyDescent="0.35">
      <c r="A1431">
        <v>28055</v>
      </c>
      <c r="B1431" t="str">
        <f>TEXT(Table1[[#This Row],[fips code]],"00000")</f>
        <v>28055</v>
      </c>
      <c r="C1431" t="s">
        <v>5</v>
      </c>
      <c r="D1431">
        <v>7</v>
      </c>
    </row>
    <row r="1432" spans="1:4" x14ac:dyDescent="0.35">
      <c r="A1432">
        <v>28057</v>
      </c>
      <c r="B1432" t="str">
        <f>TEXT(Table1[[#This Row],[fips code]],"00000")</f>
        <v>28057</v>
      </c>
      <c r="C1432" t="s">
        <v>6</v>
      </c>
      <c r="D1432">
        <v>8</v>
      </c>
    </row>
    <row r="1433" spans="1:4" x14ac:dyDescent="0.35">
      <c r="A1433">
        <v>28059</v>
      </c>
      <c r="B1433" t="str">
        <f>TEXT(Table1[[#This Row],[fips code]],"00000")</f>
        <v>28059</v>
      </c>
      <c r="C1433" t="s">
        <v>8</v>
      </c>
      <c r="D1433">
        <v>2</v>
      </c>
    </row>
    <row r="1434" spans="1:4" x14ac:dyDescent="0.35">
      <c r="A1434">
        <v>28061</v>
      </c>
      <c r="B1434" t="str">
        <f>TEXT(Table1[[#This Row],[fips code]],"00000")</f>
        <v>28061</v>
      </c>
      <c r="C1434" t="s">
        <v>6</v>
      </c>
      <c r="D1434">
        <v>8</v>
      </c>
    </row>
    <row r="1435" spans="1:4" x14ac:dyDescent="0.35">
      <c r="A1435">
        <v>28063</v>
      </c>
      <c r="B1435" t="str">
        <f>TEXT(Table1[[#This Row],[fips code]],"00000")</f>
        <v>28063</v>
      </c>
      <c r="C1435" t="s">
        <v>7</v>
      </c>
      <c r="D1435">
        <v>7</v>
      </c>
    </row>
    <row r="1436" spans="1:4" x14ac:dyDescent="0.35">
      <c r="A1436">
        <v>28065</v>
      </c>
      <c r="B1436" t="str">
        <f>TEXT(Table1[[#This Row],[fips code]],"00000")</f>
        <v>28065</v>
      </c>
      <c r="C1436" t="s">
        <v>6</v>
      </c>
      <c r="D1436">
        <v>7</v>
      </c>
    </row>
    <row r="1437" spans="1:4" x14ac:dyDescent="0.35">
      <c r="A1437">
        <v>28067</v>
      </c>
      <c r="B1437" t="str">
        <f>TEXT(Table1[[#This Row],[fips code]],"00000")</f>
        <v>28067</v>
      </c>
      <c r="C1437" t="s">
        <v>6</v>
      </c>
      <c r="D1437">
        <v>5</v>
      </c>
    </row>
    <row r="1438" spans="1:4" x14ac:dyDescent="0.35">
      <c r="A1438">
        <v>28069</v>
      </c>
      <c r="B1438" t="str">
        <f>TEXT(Table1[[#This Row],[fips code]],"00000")</f>
        <v>28069</v>
      </c>
      <c r="C1438" t="s">
        <v>6</v>
      </c>
      <c r="D1438">
        <v>8</v>
      </c>
    </row>
    <row r="1439" spans="1:4" x14ac:dyDescent="0.35">
      <c r="A1439">
        <v>28071</v>
      </c>
      <c r="B1439" t="str">
        <f>TEXT(Table1[[#This Row],[fips code]],"00000")</f>
        <v>28071</v>
      </c>
      <c r="C1439" t="s">
        <v>6</v>
      </c>
      <c r="D1439">
        <v>3</v>
      </c>
    </row>
    <row r="1440" spans="1:4" x14ac:dyDescent="0.35">
      <c r="A1440">
        <v>28073</v>
      </c>
      <c r="B1440" t="str">
        <f>TEXT(Table1[[#This Row],[fips code]],"00000")</f>
        <v>28073</v>
      </c>
      <c r="C1440" t="s">
        <v>6</v>
      </c>
      <c r="D1440">
        <v>2</v>
      </c>
    </row>
    <row r="1441" spans="1:4" x14ac:dyDescent="0.35">
      <c r="A1441">
        <v>28075</v>
      </c>
      <c r="B1441" t="str">
        <f>TEXT(Table1[[#This Row],[fips code]],"00000")</f>
        <v>28075</v>
      </c>
      <c r="C1441" t="s">
        <v>6</v>
      </c>
      <c r="D1441">
        <v>8</v>
      </c>
    </row>
    <row r="1442" spans="1:4" x14ac:dyDescent="0.35">
      <c r="A1442">
        <v>28077</v>
      </c>
      <c r="B1442" t="str">
        <f>TEXT(Table1[[#This Row],[fips code]],"00000")</f>
        <v>28077</v>
      </c>
      <c r="C1442" t="s">
        <v>6</v>
      </c>
      <c r="D1442">
        <v>7</v>
      </c>
    </row>
    <row r="1443" spans="1:4" x14ac:dyDescent="0.35">
      <c r="A1443">
        <v>28079</v>
      </c>
      <c r="B1443" t="str">
        <f>TEXT(Table1[[#This Row],[fips code]],"00000")</f>
        <v>28079</v>
      </c>
      <c r="C1443" t="s">
        <v>7</v>
      </c>
      <c r="D1443">
        <v>6</v>
      </c>
    </row>
    <row r="1444" spans="1:4" x14ac:dyDescent="0.35">
      <c r="A1444">
        <v>28081</v>
      </c>
      <c r="B1444" t="str">
        <f>TEXT(Table1[[#This Row],[fips code]],"00000")</f>
        <v>28081</v>
      </c>
      <c r="C1444" t="s">
        <v>6</v>
      </c>
      <c r="D1444">
        <v>8</v>
      </c>
    </row>
    <row r="1445" spans="1:4" x14ac:dyDescent="0.35">
      <c r="A1445">
        <v>28083</v>
      </c>
      <c r="B1445" t="str">
        <f>TEXT(Table1[[#This Row],[fips code]],"00000")</f>
        <v>28083</v>
      </c>
      <c r="C1445" t="s">
        <v>6</v>
      </c>
      <c r="D1445">
        <v>8</v>
      </c>
    </row>
    <row r="1446" spans="1:4" x14ac:dyDescent="0.35">
      <c r="A1446">
        <v>28085</v>
      </c>
      <c r="B1446" t="str">
        <f>TEXT(Table1[[#This Row],[fips code]],"00000")</f>
        <v>28085</v>
      </c>
      <c r="C1446" t="s">
        <v>6</v>
      </c>
      <c r="D1446">
        <v>5</v>
      </c>
    </row>
    <row r="1447" spans="1:4" x14ac:dyDescent="0.35">
      <c r="A1447">
        <v>28087</v>
      </c>
      <c r="B1447" t="str">
        <f>TEXT(Table1[[#This Row],[fips code]],"00000")</f>
        <v>28087</v>
      </c>
      <c r="C1447" t="s">
        <v>6</v>
      </c>
      <c r="D1447">
        <v>8</v>
      </c>
    </row>
    <row r="1448" spans="1:4" x14ac:dyDescent="0.35">
      <c r="A1448">
        <v>28089</v>
      </c>
      <c r="B1448" t="str">
        <f>TEXT(Table1[[#This Row],[fips code]],"00000")</f>
        <v>28089</v>
      </c>
      <c r="C1448" t="s">
        <v>6</v>
      </c>
      <c r="D1448">
        <v>2</v>
      </c>
    </row>
    <row r="1449" spans="1:4" x14ac:dyDescent="0.35">
      <c r="A1449">
        <v>28091</v>
      </c>
      <c r="B1449" t="str">
        <f>TEXT(Table1[[#This Row],[fips code]],"00000")</f>
        <v>28091</v>
      </c>
      <c r="C1449" t="s">
        <v>6</v>
      </c>
      <c r="D1449">
        <v>6</v>
      </c>
    </row>
    <row r="1450" spans="1:4" x14ac:dyDescent="0.35">
      <c r="A1450">
        <v>28093</v>
      </c>
      <c r="B1450" t="str">
        <f>TEXT(Table1[[#This Row],[fips code]],"00000")</f>
        <v>28093</v>
      </c>
      <c r="C1450" t="s">
        <v>6</v>
      </c>
      <c r="D1450">
        <v>1</v>
      </c>
    </row>
    <row r="1451" spans="1:4" x14ac:dyDescent="0.35">
      <c r="A1451">
        <v>28095</v>
      </c>
      <c r="B1451" t="str">
        <f>TEXT(Table1[[#This Row],[fips code]],"00000")</f>
        <v>28095</v>
      </c>
      <c r="C1451" t="s">
        <v>6</v>
      </c>
      <c r="D1451">
        <v>9</v>
      </c>
    </row>
    <row r="1452" spans="1:4" x14ac:dyDescent="0.35">
      <c r="A1452">
        <v>28097</v>
      </c>
      <c r="B1452" t="str">
        <f>TEXT(Table1[[#This Row],[fips code]],"00000")</f>
        <v>28097</v>
      </c>
      <c r="C1452" t="s">
        <v>7</v>
      </c>
      <c r="D1452">
        <v>9</v>
      </c>
    </row>
    <row r="1453" spans="1:4" x14ac:dyDescent="0.35">
      <c r="A1453">
        <v>28099</v>
      </c>
      <c r="B1453" t="str">
        <f>TEXT(Table1[[#This Row],[fips code]],"00000")</f>
        <v>28099</v>
      </c>
      <c r="C1453" t="s">
        <v>6</v>
      </c>
      <c r="D1453">
        <v>9</v>
      </c>
    </row>
    <row r="1454" spans="1:4" x14ac:dyDescent="0.35">
      <c r="A1454">
        <v>28101</v>
      </c>
      <c r="B1454" t="str">
        <f>TEXT(Table1[[#This Row],[fips code]],"00000")</f>
        <v>28101</v>
      </c>
      <c r="C1454" t="s">
        <v>6</v>
      </c>
      <c r="D1454">
        <v>9</v>
      </c>
    </row>
    <row r="1455" spans="1:4" x14ac:dyDescent="0.35">
      <c r="A1455">
        <v>28103</v>
      </c>
      <c r="B1455" t="str">
        <f>TEXT(Table1[[#This Row],[fips code]],"00000")</f>
        <v>28103</v>
      </c>
      <c r="C1455" t="s">
        <v>7</v>
      </c>
      <c r="D1455">
        <v>9</v>
      </c>
    </row>
    <row r="1456" spans="1:4" x14ac:dyDescent="0.35">
      <c r="A1456">
        <v>28105</v>
      </c>
      <c r="B1456" t="str">
        <f>TEXT(Table1[[#This Row],[fips code]],"00000")</f>
        <v>28105</v>
      </c>
      <c r="C1456" t="s">
        <v>7</v>
      </c>
      <c r="D1456">
        <v>8</v>
      </c>
    </row>
    <row r="1457" spans="1:4" x14ac:dyDescent="0.35">
      <c r="A1457">
        <v>28107</v>
      </c>
      <c r="B1457" t="str">
        <f>TEXT(Table1[[#This Row],[fips code]],"00000")</f>
        <v>28107</v>
      </c>
      <c r="C1457" t="s">
        <v>6</v>
      </c>
      <c r="D1457">
        <v>4</v>
      </c>
    </row>
    <row r="1458" spans="1:4" x14ac:dyDescent="0.35">
      <c r="A1458">
        <v>28109</v>
      </c>
      <c r="B1458" t="str">
        <f>TEXT(Table1[[#This Row],[fips code]],"00000")</f>
        <v>28109</v>
      </c>
      <c r="C1458" t="s">
        <v>6</v>
      </c>
      <c r="D1458">
        <v>3</v>
      </c>
    </row>
    <row r="1459" spans="1:4" x14ac:dyDescent="0.35">
      <c r="A1459">
        <v>28111</v>
      </c>
      <c r="B1459" t="str">
        <f>TEXT(Table1[[#This Row],[fips code]],"00000")</f>
        <v>28111</v>
      </c>
      <c r="C1459" t="s">
        <v>6</v>
      </c>
      <c r="D1459">
        <v>2</v>
      </c>
    </row>
    <row r="1460" spans="1:4" x14ac:dyDescent="0.35">
      <c r="A1460">
        <v>28113</v>
      </c>
      <c r="B1460" t="str">
        <f>TEXT(Table1[[#This Row],[fips code]],"00000")</f>
        <v>28113</v>
      </c>
      <c r="C1460" t="s">
        <v>6</v>
      </c>
      <c r="D1460">
        <v>5</v>
      </c>
    </row>
    <row r="1461" spans="1:4" x14ac:dyDescent="0.35">
      <c r="A1461">
        <v>28115</v>
      </c>
      <c r="B1461" t="str">
        <f>TEXT(Table1[[#This Row],[fips code]],"00000")</f>
        <v>28115</v>
      </c>
      <c r="C1461" t="s">
        <v>6</v>
      </c>
      <c r="D1461">
        <v>8</v>
      </c>
    </row>
    <row r="1462" spans="1:4" x14ac:dyDescent="0.35">
      <c r="A1462">
        <v>28117</v>
      </c>
      <c r="B1462" t="str">
        <f>TEXT(Table1[[#This Row],[fips code]],"00000")</f>
        <v>28117</v>
      </c>
      <c r="C1462" t="s">
        <v>7</v>
      </c>
      <c r="D1462">
        <v>9</v>
      </c>
    </row>
    <row r="1463" spans="1:4" x14ac:dyDescent="0.35">
      <c r="A1463">
        <v>28119</v>
      </c>
      <c r="B1463" t="str">
        <f>TEXT(Table1[[#This Row],[fips code]],"00000")</f>
        <v>28119</v>
      </c>
      <c r="C1463" t="s">
        <v>8</v>
      </c>
      <c r="D1463">
        <v>4</v>
      </c>
    </row>
    <row r="1464" spans="1:4" x14ac:dyDescent="0.35">
      <c r="A1464">
        <v>28121</v>
      </c>
      <c r="B1464" t="str">
        <f>TEXT(Table1[[#This Row],[fips code]],"00000")</f>
        <v>28121</v>
      </c>
      <c r="C1464" t="s">
        <v>6</v>
      </c>
      <c r="D1464">
        <v>2</v>
      </c>
    </row>
    <row r="1465" spans="1:4" x14ac:dyDescent="0.35">
      <c r="A1465">
        <v>28123</v>
      </c>
      <c r="B1465" t="str">
        <f>TEXT(Table1[[#This Row],[fips code]],"00000")</f>
        <v>28123</v>
      </c>
      <c r="C1465" t="s">
        <v>6</v>
      </c>
      <c r="D1465">
        <v>6</v>
      </c>
    </row>
    <row r="1466" spans="1:4" x14ac:dyDescent="0.35">
      <c r="A1466">
        <v>28125</v>
      </c>
      <c r="B1466" t="str">
        <f>TEXT(Table1[[#This Row],[fips code]],"00000")</f>
        <v>28125</v>
      </c>
      <c r="C1466" t="s">
        <v>8</v>
      </c>
      <c r="D1466">
        <v>7</v>
      </c>
    </row>
    <row r="1467" spans="1:4" x14ac:dyDescent="0.35">
      <c r="A1467">
        <v>28127</v>
      </c>
      <c r="B1467" t="str">
        <f>TEXT(Table1[[#This Row],[fips code]],"00000")</f>
        <v>28127</v>
      </c>
      <c r="C1467" t="s">
        <v>6</v>
      </c>
      <c r="D1467">
        <v>2</v>
      </c>
    </row>
    <row r="1468" spans="1:4" x14ac:dyDescent="0.35">
      <c r="A1468">
        <v>28129</v>
      </c>
      <c r="B1468" t="str">
        <f>TEXT(Table1[[#This Row],[fips code]],"00000")</f>
        <v>28129</v>
      </c>
      <c r="C1468" t="s">
        <v>6</v>
      </c>
      <c r="D1468">
        <v>7</v>
      </c>
    </row>
    <row r="1469" spans="1:4" x14ac:dyDescent="0.35">
      <c r="A1469">
        <v>28131</v>
      </c>
      <c r="B1469" t="str">
        <f>TEXT(Table1[[#This Row],[fips code]],"00000")</f>
        <v>28131</v>
      </c>
      <c r="C1469" t="s">
        <v>7</v>
      </c>
      <c r="D1469">
        <v>6</v>
      </c>
    </row>
    <row r="1470" spans="1:4" x14ac:dyDescent="0.35">
      <c r="A1470">
        <v>28133</v>
      </c>
      <c r="B1470" t="str">
        <f>TEXT(Table1[[#This Row],[fips code]],"00000")</f>
        <v>28133</v>
      </c>
      <c r="C1470" t="s">
        <v>6</v>
      </c>
      <c r="D1470">
        <v>8</v>
      </c>
    </row>
    <row r="1471" spans="1:4" x14ac:dyDescent="0.35">
      <c r="A1471">
        <v>28135</v>
      </c>
      <c r="B1471" t="str">
        <f>TEXT(Table1[[#This Row],[fips code]],"00000")</f>
        <v>28135</v>
      </c>
      <c r="C1471" t="s">
        <v>7</v>
      </c>
      <c r="D1471">
        <v>9</v>
      </c>
    </row>
    <row r="1472" spans="1:4" x14ac:dyDescent="0.35">
      <c r="A1472">
        <v>28137</v>
      </c>
      <c r="B1472" t="str">
        <f>TEXT(Table1[[#This Row],[fips code]],"00000")</f>
        <v>28137</v>
      </c>
      <c r="C1472" t="s">
        <v>6</v>
      </c>
      <c r="D1472">
        <v>1</v>
      </c>
    </row>
    <row r="1473" spans="1:4" x14ac:dyDescent="0.35">
      <c r="A1473">
        <v>28139</v>
      </c>
      <c r="B1473" t="str">
        <f>TEXT(Table1[[#This Row],[fips code]],"00000")</f>
        <v>28139</v>
      </c>
      <c r="C1473" t="s">
        <v>6</v>
      </c>
      <c r="D1473">
        <v>4</v>
      </c>
    </row>
    <row r="1474" spans="1:4" x14ac:dyDescent="0.35">
      <c r="A1474">
        <v>28141</v>
      </c>
      <c r="B1474" t="str">
        <f>TEXT(Table1[[#This Row],[fips code]],"00000")</f>
        <v>28141</v>
      </c>
      <c r="C1474" t="s">
        <v>6</v>
      </c>
      <c r="D1474">
        <v>6</v>
      </c>
    </row>
    <row r="1475" spans="1:4" x14ac:dyDescent="0.35">
      <c r="A1475">
        <v>28143</v>
      </c>
      <c r="B1475" t="str">
        <f>TEXT(Table1[[#This Row],[fips code]],"00000")</f>
        <v>28143</v>
      </c>
      <c r="C1475" t="s">
        <v>6</v>
      </c>
      <c r="D1475">
        <v>1</v>
      </c>
    </row>
    <row r="1476" spans="1:4" x14ac:dyDescent="0.35">
      <c r="A1476">
        <v>28145</v>
      </c>
      <c r="B1476" t="str">
        <f>TEXT(Table1[[#This Row],[fips code]],"00000")</f>
        <v>28145</v>
      </c>
      <c r="C1476" t="s">
        <v>7</v>
      </c>
      <c r="D1476">
        <v>4</v>
      </c>
    </row>
    <row r="1477" spans="1:4" x14ac:dyDescent="0.35">
      <c r="A1477">
        <v>28147</v>
      </c>
      <c r="B1477" t="str">
        <f>TEXT(Table1[[#This Row],[fips code]],"00000")</f>
        <v>28147</v>
      </c>
      <c r="C1477" t="s">
        <v>6</v>
      </c>
      <c r="D1477">
        <v>10</v>
      </c>
    </row>
    <row r="1478" spans="1:4" x14ac:dyDescent="0.35">
      <c r="A1478">
        <v>28149</v>
      </c>
      <c r="B1478" t="str">
        <f>TEXT(Table1[[#This Row],[fips code]],"00000")</f>
        <v>28149</v>
      </c>
      <c r="C1478" t="s">
        <v>9</v>
      </c>
      <c r="D1478">
        <v>5</v>
      </c>
    </row>
    <row r="1479" spans="1:4" x14ac:dyDescent="0.35">
      <c r="A1479">
        <v>28151</v>
      </c>
      <c r="B1479" t="str">
        <f>TEXT(Table1[[#This Row],[fips code]],"00000")</f>
        <v>28151</v>
      </c>
      <c r="C1479" t="s">
        <v>9</v>
      </c>
      <c r="D1479">
        <v>8</v>
      </c>
    </row>
    <row r="1480" spans="1:4" x14ac:dyDescent="0.35">
      <c r="A1480">
        <v>28153</v>
      </c>
      <c r="B1480" t="str">
        <f>TEXT(Table1[[#This Row],[fips code]],"00000")</f>
        <v>28153</v>
      </c>
      <c r="C1480" t="s">
        <v>8</v>
      </c>
      <c r="D1480">
        <v>9</v>
      </c>
    </row>
    <row r="1481" spans="1:4" x14ac:dyDescent="0.35">
      <c r="A1481">
        <v>28155</v>
      </c>
      <c r="B1481" t="str">
        <f>TEXT(Table1[[#This Row],[fips code]],"00000")</f>
        <v>28155</v>
      </c>
      <c r="C1481" t="s">
        <v>6</v>
      </c>
      <c r="D1481">
        <v>10</v>
      </c>
    </row>
    <row r="1482" spans="1:4" x14ac:dyDescent="0.35">
      <c r="A1482">
        <v>28157</v>
      </c>
      <c r="B1482" t="str">
        <f>TEXT(Table1[[#This Row],[fips code]],"00000")</f>
        <v>28157</v>
      </c>
      <c r="C1482" t="s">
        <v>6</v>
      </c>
      <c r="D1482">
        <v>7</v>
      </c>
    </row>
    <row r="1483" spans="1:4" x14ac:dyDescent="0.35">
      <c r="A1483">
        <v>28159</v>
      </c>
      <c r="B1483" t="str">
        <f>TEXT(Table1[[#This Row],[fips code]],"00000")</f>
        <v>28159</v>
      </c>
      <c r="C1483" t="s">
        <v>7</v>
      </c>
      <c r="D1483">
        <v>9</v>
      </c>
    </row>
    <row r="1484" spans="1:4" x14ac:dyDescent="0.35">
      <c r="A1484">
        <v>28161</v>
      </c>
      <c r="B1484" t="str">
        <f>TEXT(Table1[[#This Row],[fips code]],"00000")</f>
        <v>28161</v>
      </c>
      <c r="C1484" t="s">
        <v>6</v>
      </c>
      <c r="D1484">
        <v>9</v>
      </c>
    </row>
    <row r="1485" spans="1:4" x14ac:dyDescent="0.35">
      <c r="A1485">
        <v>28163</v>
      </c>
      <c r="B1485" t="str">
        <f>TEXT(Table1[[#This Row],[fips code]],"00000")</f>
        <v>28163</v>
      </c>
      <c r="C1485" t="s">
        <v>6</v>
      </c>
      <c r="D1485">
        <v>2</v>
      </c>
    </row>
    <row r="1486" spans="1:4" x14ac:dyDescent="0.35">
      <c r="A1486">
        <v>29001</v>
      </c>
      <c r="B1486" t="str">
        <f>TEXT(Table1[[#This Row],[fips code]],"00000")</f>
        <v>29001</v>
      </c>
      <c r="C1486" t="s">
        <v>6</v>
      </c>
      <c r="D1486">
        <v>8</v>
      </c>
    </row>
    <row r="1487" spans="1:4" x14ac:dyDescent="0.35">
      <c r="A1487">
        <v>29003</v>
      </c>
      <c r="B1487" t="str">
        <f>TEXT(Table1[[#This Row],[fips code]],"00000")</f>
        <v>29003</v>
      </c>
      <c r="C1487" t="s">
        <v>9</v>
      </c>
      <c r="D1487">
        <v>2</v>
      </c>
    </row>
    <row r="1488" spans="1:4" x14ac:dyDescent="0.35">
      <c r="A1488">
        <v>29005</v>
      </c>
      <c r="B1488" t="str">
        <f>TEXT(Table1[[#This Row],[fips code]],"00000")</f>
        <v>29005</v>
      </c>
      <c r="C1488" t="s">
        <v>6</v>
      </c>
      <c r="D1488">
        <v>10</v>
      </c>
    </row>
    <row r="1489" spans="1:4" x14ac:dyDescent="0.35">
      <c r="A1489">
        <v>29007</v>
      </c>
      <c r="B1489" t="str">
        <f>TEXT(Table1[[#This Row],[fips code]],"00000")</f>
        <v>29007</v>
      </c>
      <c r="C1489" t="s">
        <v>6</v>
      </c>
      <c r="D1489">
        <v>5</v>
      </c>
    </row>
    <row r="1490" spans="1:4" x14ac:dyDescent="0.35">
      <c r="A1490">
        <v>29009</v>
      </c>
      <c r="B1490" t="str">
        <f>TEXT(Table1[[#This Row],[fips code]],"00000")</f>
        <v>29009</v>
      </c>
      <c r="C1490" t="s">
        <v>6</v>
      </c>
      <c r="D1490">
        <v>6</v>
      </c>
    </row>
    <row r="1491" spans="1:4" x14ac:dyDescent="0.35">
      <c r="A1491">
        <v>29011</v>
      </c>
      <c r="B1491" t="str">
        <f>TEXT(Table1[[#This Row],[fips code]],"00000")</f>
        <v>29011</v>
      </c>
      <c r="C1491" t="s">
        <v>8</v>
      </c>
      <c r="D1491">
        <v>6</v>
      </c>
    </row>
    <row r="1492" spans="1:4" x14ac:dyDescent="0.35">
      <c r="A1492">
        <v>29013</v>
      </c>
      <c r="B1492" t="str">
        <f>TEXT(Table1[[#This Row],[fips code]],"00000")</f>
        <v>29013</v>
      </c>
      <c r="C1492" t="s">
        <v>9</v>
      </c>
      <c r="D1492">
        <v>1</v>
      </c>
    </row>
    <row r="1493" spans="1:4" x14ac:dyDescent="0.35">
      <c r="A1493">
        <v>29015</v>
      </c>
      <c r="B1493" t="str">
        <f>TEXT(Table1[[#This Row],[fips code]],"00000")</f>
        <v>29015</v>
      </c>
      <c r="C1493" t="s">
        <v>6</v>
      </c>
      <c r="D1493">
        <v>10</v>
      </c>
    </row>
    <row r="1494" spans="1:4" x14ac:dyDescent="0.35">
      <c r="A1494">
        <v>29017</v>
      </c>
      <c r="B1494" t="str">
        <f>TEXT(Table1[[#This Row],[fips code]],"00000")</f>
        <v>29017</v>
      </c>
      <c r="C1494" t="s">
        <v>6</v>
      </c>
      <c r="D1494">
        <v>2</v>
      </c>
    </row>
    <row r="1495" spans="1:4" x14ac:dyDescent="0.35">
      <c r="A1495">
        <v>29019</v>
      </c>
      <c r="B1495" t="str">
        <f>TEXT(Table1[[#This Row],[fips code]],"00000")</f>
        <v>29019</v>
      </c>
      <c r="C1495" t="s">
        <v>9</v>
      </c>
      <c r="D1495">
        <v>2</v>
      </c>
    </row>
    <row r="1496" spans="1:4" x14ac:dyDescent="0.35">
      <c r="A1496">
        <v>29021</v>
      </c>
      <c r="B1496" t="str">
        <f>TEXT(Table1[[#This Row],[fips code]],"00000")</f>
        <v>29021</v>
      </c>
      <c r="C1496" t="s">
        <v>9</v>
      </c>
      <c r="D1496">
        <v>2</v>
      </c>
    </row>
    <row r="1497" spans="1:4" x14ac:dyDescent="0.35">
      <c r="A1497">
        <v>29023</v>
      </c>
      <c r="B1497" t="str">
        <f>TEXT(Table1[[#This Row],[fips code]],"00000")</f>
        <v>29023</v>
      </c>
      <c r="C1497" t="s">
        <v>6</v>
      </c>
      <c r="D1497">
        <v>8</v>
      </c>
    </row>
    <row r="1498" spans="1:4" x14ac:dyDescent="0.35">
      <c r="A1498">
        <v>29025</v>
      </c>
      <c r="B1498" t="str">
        <f>TEXT(Table1[[#This Row],[fips code]],"00000")</f>
        <v>29025</v>
      </c>
      <c r="C1498" t="s">
        <v>9</v>
      </c>
      <c r="D1498">
        <v>1</v>
      </c>
    </row>
    <row r="1499" spans="1:4" x14ac:dyDescent="0.35">
      <c r="A1499">
        <v>29027</v>
      </c>
      <c r="B1499" t="str">
        <f>TEXT(Table1[[#This Row],[fips code]],"00000")</f>
        <v>29027</v>
      </c>
      <c r="C1499" t="s">
        <v>6</v>
      </c>
      <c r="D1499">
        <v>2</v>
      </c>
    </row>
    <row r="1500" spans="1:4" x14ac:dyDescent="0.35">
      <c r="A1500">
        <v>29029</v>
      </c>
      <c r="B1500" t="str">
        <f>TEXT(Table1[[#This Row],[fips code]],"00000")</f>
        <v>29029</v>
      </c>
      <c r="C1500" t="s">
        <v>6</v>
      </c>
      <c r="D1500">
        <v>9</v>
      </c>
    </row>
    <row r="1501" spans="1:4" x14ac:dyDescent="0.35">
      <c r="A1501">
        <v>29031</v>
      </c>
      <c r="B1501" t="str">
        <f>TEXT(Table1[[#This Row],[fips code]],"00000")</f>
        <v>29031</v>
      </c>
      <c r="C1501" t="s">
        <v>6</v>
      </c>
      <c r="D1501">
        <v>2</v>
      </c>
    </row>
    <row r="1502" spans="1:4" x14ac:dyDescent="0.35">
      <c r="A1502">
        <v>29033</v>
      </c>
      <c r="B1502" t="str">
        <f>TEXT(Table1[[#This Row],[fips code]],"00000")</f>
        <v>29033</v>
      </c>
      <c r="C1502" t="s">
        <v>7</v>
      </c>
      <c r="D1502">
        <v>4</v>
      </c>
    </row>
    <row r="1503" spans="1:4" x14ac:dyDescent="0.35">
      <c r="A1503">
        <v>29035</v>
      </c>
      <c r="B1503" t="str">
        <f>TEXT(Table1[[#This Row],[fips code]],"00000")</f>
        <v>29035</v>
      </c>
      <c r="C1503" t="s">
        <v>6</v>
      </c>
      <c r="D1503">
        <v>10</v>
      </c>
    </row>
    <row r="1504" spans="1:4" x14ac:dyDescent="0.35">
      <c r="A1504">
        <v>29037</v>
      </c>
      <c r="B1504" t="str">
        <f>TEXT(Table1[[#This Row],[fips code]],"00000")</f>
        <v>29037</v>
      </c>
      <c r="C1504" t="s">
        <v>9</v>
      </c>
      <c r="D1504">
        <v>1</v>
      </c>
    </row>
    <row r="1505" spans="1:4" x14ac:dyDescent="0.35">
      <c r="A1505">
        <v>29039</v>
      </c>
      <c r="B1505" t="str">
        <f>TEXT(Table1[[#This Row],[fips code]],"00000")</f>
        <v>29039</v>
      </c>
      <c r="C1505" t="s">
        <v>7</v>
      </c>
      <c r="D1505">
        <v>6</v>
      </c>
    </row>
    <row r="1506" spans="1:4" x14ac:dyDescent="0.35">
      <c r="A1506">
        <v>29041</v>
      </c>
      <c r="B1506" t="str">
        <f>TEXT(Table1[[#This Row],[fips code]],"00000")</f>
        <v>29041</v>
      </c>
      <c r="C1506" t="s">
        <v>7</v>
      </c>
      <c r="D1506">
        <v>10</v>
      </c>
    </row>
    <row r="1507" spans="1:4" x14ac:dyDescent="0.35">
      <c r="A1507">
        <v>29043</v>
      </c>
      <c r="B1507" t="str">
        <f>TEXT(Table1[[#This Row],[fips code]],"00000")</f>
        <v>29043</v>
      </c>
      <c r="C1507" t="s">
        <v>6</v>
      </c>
      <c r="D1507">
        <v>2</v>
      </c>
    </row>
    <row r="1508" spans="1:4" x14ac:dyDescent="0.35">
      <c r="A1508">
        <v>29045</v>
      </c>
      <c r="B1508" t="str">
        <f>TEXT(Table1[[#This Row],[fips code]],"00000")</f>
        <v>29045</v>
      </c>
      <c r="C1508" t="s">
        <v>6</v>
      </c>
      <c r="D1508">
        <v>8</v>
      </c>
    </row>
    <row r="1509" spans="1:4" x14ac:dyDescent="0.35">
      <c r="A1509">
        <v>29047</v>
      </c>
      <c r="B1509" t="str">
        <f>TEXT(Table1[[#This Row],[fips code]],"00000")</f>
        <v>29047</v>
      </c>
      <c r="C1509" t="s">
        <v>9</v>
      </c>
      <c r="D1509">
        <v>1</v>
      </c>
    </row>
    <row r="1510" spans="1:4" x14ac:dyDescent="0.35">
      <c r="A1510">
        <v>29049</v>
      </c>
      <c r="B1510" t="str">
        <f>TEXT(Table1[[#This Row],[fips code]],"00000")</f>
        <v>29049</v>
      </c>
      <c r="C1510" t="s">
        <v>9</v>
      </c>
      <c r="D1510">
        <v>1</v>
      </c>
    </row>
    <row r="1511" spans="1:4" x14ac:dyDescent="0.35">
      <c r="A1511">
        <v>29051</v>
      </c>
      <c r="B1511" t="str">
        <f>TEXT(Table1[[#This Row],[fips code]],"00000")</f>
        <v>29051</v>
      </c>
      <c r="C1511" t="s">
        <v>6</v>
      </c>
      <c r="D1511">
        <v>2</v>
      </c>
    </row>
    <row r="1512" spans="1:4" x14ac:dyDescent="0.35">
      <c r="A1512">
        <v>29053</v>
      </c>
      <c r="B1512" t="str">
        <f>TEXT(Table1[[#This Row],[fips code]],"00000")</f>
        <v>29053</v>
      </c>
      <c r="C1512" t="s">
        <v>7</v>
      </c>
      <c r="D1512">
        <v>6</v>
      </c>
    </row>
    <row r="1513" spans="1:4" x14ac:dyDescent="0.35">
      <c r="A1513">
        <v>29055</v>
      </c>
      <c r="B1513" t="str">
        <f>TEXT(Table1[[#This Row],[fips code]],"00000")</f>
        <v>29055</v>
      </c>
      <c r="C1513" t="s">
        <v>7</v>
      </c>
      <c r="D1513">
        <v>4</v>
      </c>
    </row>
    <row r="1514" spans="1:4" x14ac:dyDescent="0.35">
      <c r="A1514">
        <v>29057</v>
      </c>
      <c r="B1514" t="str">
        <f>TEXT(Table1[[#This Row],[fips code]],"00000")</f>
        <v>29057</v>
      </c>
      <c r="C1514" t="s">
        <v>7</v>
      </c>
      <c r="D1514">
        <v>7</v>
      </c>
    </row>
    <row r="1515" spans="1:4" x14ac:dyDescent="0.35">
      <c r="A1515">
        <v>29059</v>
      </c>
      <c r="B1515" t="str">
        <f>TEXT(Table1[[#This Row],[fips code]],"00000")</f>
        <v>29059</v>
      </c>
      <c r="C1515" t="s">
        <v>6</v>
      </c>
      <c r="D1515">
        <v>2</v>
      </c>
    </row>
    <row r="1516" spans="1:4" x14ac:dyDescent="0.35">
      <c r="A1516">
        <v>29061</v>
      </c>
      <c r="B1516" t="str">
        <f>TEXT(Table1[[#This Row],[fips code]],"00000")</f>
        <v>29061</v>
      </c>
      <c r="C1516" t="s">
        <v>7</v>
      </c>
      <c r="D1516">
        <v>4</v>
      </c>
    </row>
    <row r="1517" spans="1:4" x14ac:dyDescent="0.35">
      <c r="A1517">
        <v>29063</v>
      </c>
      <c r="B1517" t="str">
        <f>TEXT(Table1[[#This Row],[fips code]],"00000")</f>
        <v>29063</v>
      </c>
      <c r="C1517" t="s">
        <v>9</v>
      </c>
      <c r="D1517">
        <v>2</v>
      </c>
    </row>
    <row r="1518" spans="1:4" x14ac:dyDescent="0.35">
      <c r="A1518">
        <v>29065</v>
      </c>
      <c r="B1518" t="str">
        <f>TEXT(Table1[[#This Row],[fips code]],"00000")</f>
        <v>29065</v>
      </c>
      <c r="C1518" t="s">
        <v>7</v>
      </c>
      <c r="D1518">
        <v>9</v>
      </c>
    </row>
    <row r="1519" spans="1:4" x14ac:dyDescent="0.35">
      <c r="A1519">
        <v>29067</v>
      </c>
      <c r="B1519" t="str">
        <f>TEXT(Table1[[#This Row],[fips code]],"00000")</f>
        <v>29067</v>
      </c>
      <c r="C1519" t="s">
        <v>8</v>
      </c>
      <c r="D1519">
        <v>6</v>
      </c>
    </row>
    <row r="1520" spans="1:4" x14ac:dyDescent="0.35">
      <c r="A1520">
        <v>29069</v>
      </c>
      <c r="B1520" t="str">
        <f>TEXT(Table1[[#This Row],[fips code]],"00000")</f>
        <v>29069</v>
      </c>
      <c r="C1520" t="s">
        <v>6</v>
      </c>
      <c r="D1520">
        <v>8</v>
      </c>
    </row>
    <row r="1521" spans="1:4" x14ac:dyDescent="0.35">
      <c r="A1521">
        <v>29071</v>
      </c>
      <c r="B1521" t="str">
        <f>TEXT(Table1[[#This Row],[fips code]],"00000")</f>
        <v>29071</v>
      </c>
      <c r="C1521" t="s">
        <v>9</v>
      </c>
      <c r="D1521">
        <v>1</v>
      </c>
    </row>
    <row r="1522" spans="1:4" x14ac:dyDescent="0.35">
      <c r="A1522">
        <v>29073</v>
      </c>
      <c r="B1522" t="str">
        <f>TEXT(Table1[[#This Row],[fips code]],"00000")</f>
        <v>29073</v>
      </c>
      <c r="C1522" t="s">
        <v>7</v>
      </c>
      <c r="D1522">
        <v>4</v>
      </c>
    </row>
    <row r="1523" spans="1:4" x14ac:dyDescent="0.35">
      <c r="A1523">
        <v>29075</v>
      </c>
      <c r="B1523" t="str">
        <f>TEXT(Table1[[#This Row],[fips code]],"00000")</f>
        <v>29075</v>
      </c>
      <c r="C1523" t="s">
        <v>6</v>
      </c>
      <c r="D1523">
        <v>7</v>
      </c>
    </row>
    <row r="1524" spans="1:4" x14ac:dyDescent="0.35">
      <c r="A1524">
        <v>29077</v>
      </c>
      <c r="B1524" t="str">
        <f>TEXT(Table1[[#This Row],[fips code]],"00000")</f>
        <v>29077</v>
      </c>
      <c r="C1524" t="s">
        <v>6</v>
      </c>
      <c r="D1524">
        <v>2</v>
      </c>
    </row>
    <row r="1525" spans="1:4" x14ac:dyDescent="0.35">
      <c r="A1525">
        <v>29079</v>
      </c>
      <c r="B1525" t="str">
        <f>TEXT(Table1[[#This Row],[fips code]],"00000")</f>
        <v>29079</v>
      </c>
      <c r="C1525" t="s">
        <v>7</v>
      </c>
      <c r="D1525">
        <v>11</v>
      </c>
    </row>
    <row r="1526" spans="1:4" x14ac:dyDescent="0.35">
      <c r="A1526">
        <v>29081</v>
      </c>
      <c r="B1526" t="str">
        <f>TEXT(Table1[[#This Row],[fips code]],"00000")</f>
        <v>29081</v>
      </c>
      <c r="C1526" t="s">
        <v>8</v>
      </c>
      <c r="D1526">
        <v>11</v>
      </c>
    </row>
    <row r="1527" spans="1:4" x14ac:dyDescent="0.35">
      <c r="A1527">
        <v>29083</v>
      </c>
      <c r="B1527" t="str">
        <f>TEXT(Table1[[#This Row],[fips code]],"00000")</f>
        <v>29083</v>
      </c>
      <c r="C1527" t="s">
        <v>6</v>
      </c>
      <c r="D1527">
        <v>4</v>
      </c>
    </row>
    <row r="1528" spans="1:4" x14ac:dyDescent="0.35">
      <c r="A1528">
        <v>29085</v>
      </c>
      <c r="B1528" t="str">
        <f>TEXT(Table1[[#This Row],[fips code]],"00000")</f>
        <v>29085</v>
      </c>
      <c r="C1528" t="s">
        <v>8</v>
      </c>
      <c r="D1528">
        <v>7</v>
      </c>
    </row>
    <row r="1529" spans="1:4" x14ac:dyDescent="0.35">
      <c r="A1529">
        <v>29087</v>
      </c>
      <c r="B1529" t="str">
        <f>TEXT(Table1[[#This Row],[fips code]],"00000")</f>
        <v>29087</v>
      </c>
      <c r="C1529" t="s">
        <v>7</v>
      </c>
      <c r="D1529">
        <v>7</v>
      </c>
    </row>
    <row r="1530" spans="1:4" x14ac:dyDescent="0.35">
      <c r="A1530">
        <v>29089</v>
      </c>
      <c r="B1530" t="str">
        <f>TEXT(Table1[[#This Row],[fips code]],"00000")</f>
        <v>29089</v>
      </c>
      <c r="C1530" t="s">
        <v>8</v>
      </c>
      <c r="D1530">
        <v>6</v>
      </c>
    </row>
    <row r="1531" spans="1:4" x14ac:dyDescent="0.35">
      <c r="A1531">
        <v>29091</v>
      </c>
      <c r="B1531" t="str">
        <f>TEXT(Table1[[#This Row],[fips code]],"00000")</f>
        <v>29091</v>
      </c>
      <c r="C1531" t="s">
        <v>6</v>
      </c>
      <c r="D1531">
        <v>8</v>
      </c>
    </row>
    <row r="1532" spans="1:4" x14ac:dyDescent="0.35">
      <c r="A1532">
        <v>29093</v>
      </c>
      <c r="B1532" t="str">
        <f>TEXT(Table1[[#This Row],[fips code]],"00000")</f>
        <v>29093</v>
      </c>
      <c r="C1532" t="s">
        <v>6</v>
      </c>
      <c r="D1532">
        <v>10</v>
      </c>
    </row>
    <row r="1533" spans="1:4" x14ac:dyDescent="0.35">
      <c r="A1533">
        <v>29095</v>
      </c>
      <c r="B1533" t="str">
        <f>TEXT(Table1[[#This Row],[fips code]],"00000")</f>
        <v>29095</v>
      </c>
      <c r="C1533" t="s">
        <v>9</v>
      </c>
      <c r="D1533">
        <v>1</v>
      </c>
    </row>
    <row r="1534" spans="1:4" x14ac:dyDescent="0.35">
      <c r="A1534">
        <v>29097</v>
      </c>
      <c r="B1534" t="str">
        <f>TEXT(Table1[[#This Row],[fips code]],"00000")</f>
        <v>29097</v>
      </c>
      <c r="C1534" t="s">
        <v>9</v>
      </c>
      <c r="D1534">
        <v>2</v>
      </c>
    </row>
    <row r="1535" spans="1:4" x14ac:dyDescent="0.35">
      <c r="A1535">
        <v>29099</v>
      </c>
      <c r="B1535" t="str">
        <f>TEXT(Table1[[#This Row],[fips code]],"00000")</f>
        <v>29099</v>
      </c>
      <c r="C1535" t="s">
        <v>9</v>
      </c>
      <c r="D1535">
        <v>1</v>
      </c>
    </row>
    <row r="1536" spans="1:4" x14ac:dyDescent="0.35">
      <c r="A1536">
        <v>29101</v>
      </c>
      <c r="B1536" t="str">
        <f>TEXT(Table1[[#This Row],[fips code]],"00000")</f>
        <v>29101</v>
      </c>
      <c r="C1536" t="s">
        <v>6</v>
      </c>
      <c r="D1536">
        <v>3</v>
      </c>
    </row>
    <row r="1537" spans="1:4" x14ac:dyDescent="0.35">
      <c r="A1537">
        <v>29103</v>
      </c>
      <c r="B1537" t="str">
        <f>TEXT(Table1[[#This Row],[fips code]],"00000")</f>
        <v>29103</v>
      </c>
      <c r="C1537" t="s">
        <v>7</v>
      </c>
      <c r="D1537">
        <v>10</v>
      </c>
    </row>
    <row r="1538" spans="1:4" x14ac:dyDescent="0.35">
      <c r="A1538">
        <v>29105</v>
      </c>
      <c r="B1538" t="str">
        <f>TEXT(Table1[[#This Row],[fips code]],"00000")</f>
        <v>29105</v>
      </c>
      <c r="C1538" t="s">
        <v>7</v>
      </c>
      <c r="D1538">
        <v>5</v>
      </c>
    </row>
    <row r="1539" spans="1:4" x14ac:dyDescent="0.35">
      <c r="A1539">
        <v>29107</v>
      </c>
      <c r="B1539" t="str">
        <f>TEXT(Table1[[#This Row],[fips code]],"00000")</f>
        <v>29107</v>
      </c>
      <c r="C1539" t="s">
        <v>9</v>
      </c>
      <c r="D1539">
        <v>1</v>
      </c>
    </row>
    <row r="1540" spans="1:4" x14ac:dyDescent="0.35">
      <c r="A1540">
        <v>29109</v>
      </c>
      <c r="B1540" t="str">
        <f>TEXT(Table1[[#This Row],[fips code]],"00000")</f>
        <v>29109</v>
      </c>
      <c r="C1540" t="s">
        <v>6</v>
      </c>
      <c r="D1540">
        <v>6</v>
      </c>
    </row>
    <row r="1541" spans="1:4" x14ac:dyDescent="0.35">
      <c r="A1541">
        <v>29111</v>
      </c>
      <c r="B1541" t="str">
        <f>TEXT(Table1[[#This Row],[fips code]],"00000")</f>
        <v>29111</v>
      </c>
      <c r="C1541" t="s">
        <v>9</v>
      </c>
      <c r="D1541">
        <v>8</v>
      </c>
    </row>
    <row r="1542" spans="1:4" x14ac:dyDescent="0.35">
      <c r="A1542">
        <v>29113</v>
      </c>
      <c r="B1542" t="str">
        <f>TEXT(Table1[[#This Row],[fips code]],"00000")</f>
        <v>29113</v>
      </c>
      <c r="C1542" t="s">
        <v>9</v>
      </c>
      <c r="D1542">
        <v>1</v>
      </c>
    </row>
    <row r="1543" spans="1:4" x14ac:dyDescent="0.35">
      <c r="A1543">
        <v>29115</v>
      </c>
      <c r="B1543" t="str">
        <f>TEXT(Table1[[#This Row],[fips code]],"00000")</f>
        <v>29115</v>
      </c>
      <c r="C1543" t="s">
        <v>7</v>
      </c>
      <c r="D1543">
        <v>11</v>
      </c>
    </row>
    <row r="1544" spans="1:4" x14ac:dyDescent="0.35">
      <c r="A1544">
        <v>29117</v>
      </c>
      <c r="B1544" t="str">
        <f>TEXT(Table1[[#This Row],[fips code]],"00000")</f>
        <v>29117</v>
      </c>
      <c r="C1544" t="s">
        <v>7</v>
      </c>
      <c r="D1544">
        <v>4</v>
      </c>
    </row>
    <row r="1545" spans="1:4" x14ac:dyDescent="0.35">
      <c r="A1545">
        <v>29119</v>
      </c>
      <c r="B1545" t="str">
        <f>TEXT(Table1[[#This Row],[fips code]],"00000")</f>
        <v>29119</v>
      </c>
      <c r="C1545" t="s">
        <v>6</v>
      </c>
      <c r="D1545">
        <v>2</v>
      </c>
    </row>
    <row r="1546" spans="1:4" x14ac:dyDescent="0.35">
      <c r="A1546">
        <v>29121</v>
      </c>
      <c r="B1546" t="str">
        <f>TEXT(Table1[[#This Row],[fips code]],"00000")</f>
        <v>29121</v>
      </c>
      <c r="C1546" t="s">
        <v>7</v>
      </c>
      <c r="D1546">
        <v>9</v>
      </c>
    </row>
    <row r="1547" spans="1:4" x14ac:dyDescent="0.35">
      <c r="A1547">
        <v>29123</v>
      </c>
      <c r="B1547" t="str">
        <f>TEXT(Table1[[#This Row],[fips code]],"00000")</f>
        <v>29123</v>
      </c>
      <c r="C1547" t="s">
        <v>8</v>
      </c>
      <c r="D1547">
        <v>6</v>
      </c>
    </row>
    <row r="1548" spans="1:4" x14ac:dyDescent="0.35">
      <c r="A1548">
        <v>29125</v>
      </c>
      <c r="B1548" t="str">
        <f>TEXT(Table1[[#This Row],[fips code]],"00000")</f>
        <v>29125</v>
      </c>
      <c r="C1548" t="s">
        <v>7</v>
      </c>
      <c r="D1548">
        <v>7</v>
      </c>
    </row>
    <row r="1549" spans="1:4" x14ac:dyDescent="0.35">
      <c r="A1549">
        <v>29127</v>
      </c>
      <c r="B1549" t="str">
        <f>TEXT(Table1[[#This Row],[fips code]],"00000")</f>
        <v>29127</v>
      </c>
      <c r="C1549" t="s">
        <v>6</v>
      </c>
      <c r="D1549">
        <v>8</v>
      </c>
    </row>
    <row r="1550" spans="1:4" x14ac:dyDescent="0.35">
      <c r="A1550">
        <v>29129</v>
      </c>
      <c r="B1550" t="str">
        <f>TEXT(Table1[[#This Row],[fips code]],"00000")</f>
        <v>29129</v>
      </c>
      <c r="C1550" t="s">
        <v>8</v>
      </c>
      <c r="D1550">
        <v>12</v>
      </c>
    </row>
    <row r="1551" spans="1:4" x14ac:dyDescent="0.35">
      <c r="A1551">
        <v>29131</v>
      </c>
      <c r="B1551" t="str">
        <f>TEXT(Table1[[#This Row],[fips code]],"00000")</f>
        <v>29131</v>
      </c>
      <c r="C1551" t="s">
        <v>6</v>
      </c>
      <c r="D1551">
        <v>6</v>
      </c>
    </row>
    <row r="1552" spans="1:4" x14ac:dyDescent="0.35">
      <c r="A1552">
        <v>29133</v>
      </c>
      <c r="B1552" t="str">
        <f>TEXT(Table1[[#This Row],[fips code]],"00000")</f>
        <v>29133</v>
      </c>
      <c r="C1552" t="s">
        <v>8</v>
      </c>
      <c r="D1552">
        <v>6</v>
      </c>
    </row>
    <row r="1553" spans="1:4" x14ac:dyDescent="0.35">
      <c r="A1553">
        <v>29135</v>
      </c>
      <c r="B1553" t="str">
        <f>TEXT(Table1[[#This Row],[fips code]],"00000")</f>
        <v>29135</v>
      </c>
      <c r="C1553" t="s">
        <v>6</v>
      </c>
      <c r="D1553">
        <v>2</v>
      </c>
    </row>
    <row r="1554" spans="1:4" x14ac:dyDescent="0.35">
      <c r="A1554">
        <v>29137</v>
      </c>
      <c r="B1554" t="str">
        <f>TEXT(Table1[[#This Row],[fips code]],"00000")</f>
        <v>29137</v>
      </c>
      <c r="C1554" t="s">
        <v>6</v>
      </c>
      <c r="D1554">
        <v>9</v>
      </c>
    </row>
    <row r="1555" spans="1:4" x14ac:dyDescent="0.35">
      <c r="A1555">
        <v>29139</v>
      </c>
      <c r="B1555" t="str">
        <f>TEXT(Table1[[#This Row],[fips code]],"00000")</f>
        <v>29139</v>
      </c>
      <c r="C1555" t="s">
        <v>7</v>
      </c>
      <c r="D1555">
        <v>4</v>
      </c>
    </row>
    <row r="1556" spans="1:4" x14ac:dyDescent="0.35">
      <c r="A1556">
        <v>29141</v>
      </c>
      <c r="B1556" t="str">
        <f>TEXT(Table1[[#This Row],[fips code]],"00000")</f>
        <v>29141</v>
      </c>
      <c r="C1556" t="s">
        <v>7</v>
      </c>
      <c r="D1556">
        <v>7</v>
      </c>
    </row>
    <row r="1557" spans="1:4" x14ac:dyDescent="0.35">
      <c r="A1557">
        <v>29143</v>
      </c>
      <c r="B1557" t="str">
        <f>TEXT(Table1[[#This Row],[fips code]],"00000")</f>
        <v>29143</v>
      </c>
      <c r="C1557" t="s">
        <v>7</v>
      </c>
      <c r="D1557">
        <v>9</v>
      </c>
    </row>
    <row r="1558" spans="1:4" x14ac:dyDescent="0.35">
      <c r="A1558">
        <v>29145</v>
      </c>
      <c r="B1558" t="str">
        <f>TEXT(Table1[[#This Row],[fips code]],"00000")</f>
        <v>29145</v>
      </c>
      <c r="C1558" t="s">
        <v>9</v>
      </c>
      <c r="D1558">
        <v>2</v>
      </c>
    </row>
    <row r="1559" spans="1:4" x14ac:dyDescent="0.35">
      <c r="A1559">
        <v>29147</v>
      </c>
      <c r="B1559" t="str">
        <f>TEXT(Table1[[#This Row],[fips code]],"00000")</f>
        <v>29147</v>
      </c>
      <c r="C1559" t="s">
        <v>7</v>
      </c>
      <c r="D1559">
        <v>5</v>
      </c>
    </row>
    <row r="1560" spans="1:4" x14ac:dyDescent="0.35">
      <c r="A1560">
        <v>29149</v>
      </c>
      <c r="B1560" t="str">
        <f>TEXT(Table1[[#This Row],[fips code]],"00000")</f>
        <v>29149</v>
      </c>
      <c r="C1560" t="s">
        <v>6</v>
      </c>
      <c r="D1560">
        <v>10</v>
      </c>
    </row>
    <row r="1561" spans="1:4" x14ac:dyDescent="0.35">
      <c r="A1561">
        <v>29151</v>
      </c>
      <c r="B1561" t="str">
        <f>TEXT(Table1[[#This Row],[fips code]],"00000")</f>
        <v>29151</v>
      </c>
      <c r="C1561" t="s">
        <v>6</v>
      </c>
      <c r="D1561">
        <v>2</v>
      </c>
    </row>
    <row r="1562" spans="1:4" x14ac:dyDescent="0.35">
      <c r="A1562">
        <v>29153</v>
      </c>
      <c r="B1562" t="str">
        <f>TEXT(Table1[[#This Row],[fips code]],"00000")</f>
        <v>29153</v>
      </c>
      <c r="C1562" t="s">
        <v>6</v>
      </c>
      <c r="D1562">
        <v>10</v>
      </c>
    </row>
    <row r="1563" spans="1:4" x14ac:dyDescent="0.35">
      <c r="A1563">
        <v>29155</v>
      </c>
      <c r="B1563" t="str">
        <f>TEXT(Table1[[#This Row],[fips code]],"00000")</f>
        <v>29155</v>
      </c>
      <c r="C1563" t="s">
        <v>6</v>
      </c>
      <c r="D1563">
        <v>9</v>
      </c>
    </row>
    <row r="1564" spans="1:4" x14ac:dyDescent="0.35">
      <c r="A1564">
        <v>29157</v>
      </c>
      <c r="B1564" t="str">
        <f>TEXT(Table1[[#This Row],[fips code]],"00000")</f>
        <v>29157</v>
      </c>
      <c r="C1564" t="s">
        <v>7</v>
      </c>
      <c r="D1564">
        <v>6</v>
      </c>
    </row>
    <row r="1565" spans="1:4" x14ac:dyDescent="0.35">
      <c r="A1565">
        <v>29159</v>
      </c>
      <c r="B1565" t="str">
        <f>TEXT(Table1[[#This Row],[fips code]],"00000")</f>
        <v>29159</v>
      </c>
      <c r="C1565" t="s">
        <v>9</v>
      </c>
      <c r="D1565">
        <v>3</v>
      </c>
    </row>
    <row r="1566" spans="1:4" x14ac:dyDescent="0.35">
      <c r="A1566">
        <v>29161</v>
      </c>
      <c r="B1566" t="str">
        <f>TEXT(Table1[[#This Row],[fips code]],"00000")</f>
        <v>29161</v>
      </c>
      <c r="C1566" t="s">
        <v>6</v>
      </c>
      <c r="D1566">
        <v>8</v>
      </c>
    </row>
    <row r="1567" spans="1:4" x14ac:dyDescent="0.35">
      <c r="A1567">
        <v>29163</v>
      </c>
      <c r="B1567" t="str">
        <f>TEXT(Table1[[#This Row],[fips code]],"00000")</f>
        <v>29163</v>
      </c>
      <c r="C1567" t="s">
        <v>7</v>
      </c>
      <c r="D1567">
        <v>4</v>
      </c>
    </row>
    <row r="1568" spans="1:4" x14ac:dyDescent="0.35">
      <c r="A1568">
        <v>29165</v>
      </c>
      <c r="B1568" t="str">
        <f>TEXT(Table1[[#This Row],[fips code]],"00000")</f>
        <v>29165</v>
      </c>
      <c r="C1568" t="s">
        <v>9</v>
      </c>
      <c r="D1568">
        <v>1</v>
      </c>
    </row>
    <row r="1569" spans="1:4" x14ac:dyDescent="0.35">
      <c r="A1569">
        <v>29167</v>
      </c>
      <c r="B1569" t="str">
        <f>TEXT(Table1[[#This Row],[fips code]],"00000")</f>
        <v>29167</v>
      </c>
      <c r="C1569" t="s">
        <v>6</v>
      </c>
      <c r="D1569">
        <v>2</v>
      </c>
    </row>
    <row r="1570" spans="1:4" x14ac:dyDescent="0.35">
      <c r="A1570">
        <v>29169</v>
      </c>
      <c r="B1570" t="str">
        <f>TEXT(Table1[[#This Row],[fips code]],"00000")</f>
        <v>29169</v>
      </c>
      <c r="C1570" t="s">
        <v>7</v>
      </c>
      <c r="D1570">
        <v>8</v>
      </c>
    </row>
    <row r="1571" spans="1:4" x14ac:dyDescent="0.35">
      <c r="A1571">
        <v>29171</v>
      </c>
      <c r="B1571" t="str">
        <f>TEXT(Table1[[#This Row],[fips code]],"00000")</f>
        <v>29171</v>
      </c>
      <c r="C1571" t="s">
        <v>8</v>
      </c>
      <c r="D1571">
        <v>10</v>
      </c>
    </row>
    <row r="1572" spans="1:4" x14ac:dyDescent="0.35">
      <c r="A1572">
        <v>29173</v>
      </c>
      <c r="B1572" t="str">
        <f>TEXT(Table1[[#This Row],[fips code]],"00000")</f>
        <v>29173</v>
      </c>
      <c r="C1572" t="s">
        <v>6</v>
      </c>
      <c r="D1572">
        <v>8</v>
      </c>
    </row>
    <row r="1573" spans="1:4" x14ac:dyDescent="0.35">
      <c r="A1573">
        <v>29175</v>
      </c>
      <c r="B1573" t="str">
        <f>TEXT(Table1[[#This Row],[fips code]],"00000")</f>
        <v>29175</v>
      </c>
      <c r="C1573" t="s">
        <v>6</v>
      </c>
      <c r="D1573">
        <v>5</v>
      </c>
    </row>
    <row r="1574" spans="1:4" x14ac:dyDescent="0.35">
      <c r="A1574">
        <v>29177</v>
      </c>
      <c r="B1574" t="str">
        <f>TEXT(Table1[[#This Row],[fips code]],"00000")</f>
        <v>29177</v>
      </c>
      <c r="C1574" t="s">
        <v>9</v>
      </c>
      <c r="D1574">
        <v>1</v>
      </c>
    </row>
    <row r="1575" spans="1:4" x14ac:dyDescent="0.35">
      <c r="A1575">
        <v>29179</v>
      </c>
      <c r="B1575" t="str">
        <f>TEXT(Table1[[#This Row],[fips code]],"00000")</f>
        <v>29179</v>
      </c>
      <c r="C1575" t="s">
        <v>6</v>
      </c>
      <c r="D1575">
        <v>12</v>
      </c>
    </row>
    <row r="1576" spans="1:4" x14ac:dyDescent="0.35">
      <c r="A1576">
        <v>29181</v>
      </c>
      <c r="B1576" t="str">
        <f>TEXT(Table1[[#This Row],[fips code]],"00000")</f>
        <v>29181</v>
      </c>
      <c r="C1576" t="s">
        <v>8</v>
      </c>
      <c r="D1576">
        <v>10</v>
      </c>
    </row>
    <row r="1577" spans="1:4" x14ac:dyDescent="0.35">
      <c r="A1577">
        <v>29183</v>
      </c>
      <c r="B1577" t="str">
        <f>TEXT(Table1[[#This Row],[fips code]],"00000")</f>
        <v>29183</v>
      </c>
      <c r="C1577" t="s">
        <v>9</v>
      </c>
      <c r="D1577">
        <v>1</v>
      </c>
    </row>
    <row r="1578" spans="1:4" x14ac:dyDescent="0.35">
      <c r="A1578">
        <v>29185</v>
      </c>
      <c r="B1578" t="str">
        <f>TEXT(Table1[[#This Row],[fips code]],"00000")</f>
        <v>29185</v>
      </c>
      <c r="C1578" t="s">
        <v>7</v>
      </c>
      <c r="D1578">
        <v>4</v>
      </c>
    </row>
    <row r="1579" spans="1:4" x14ac:dyDescent="0.35">
      <c r="A1579">
        <v>29186</v>
      </c>
      <c r="B1579" t="str">
        <f>TEXT(Table1[[#This Row],[fips code]],"00000")</f>
        <v>29186</v>
      </c>
      <c r="C1579" t="s">
        <v>7</v>
      </c>
      <c r="D1579">
        <v>4</v>
      </c>
    </row>
    <row r="1580" spans="1:4" x14ac:dyDescent="0.35">
      <c r="A1580">
        <v>29187</v>
      </c>
      <c r="B1580" t="str">
        <f>TEXT(Table1[[#This Row],[fips code]],"00000")</f>
        <v>29187</v>
      </c>
      <c r="C1580" t="s">
        <v>6</v>
      </c>
      <c r="D1580">
        <v>3</v>
      </c>
    </row>
    <row r="1581" spans="1:4" x14ac:dyDescent="0.35">
      <c r="A1581">
        <v>29189</v>
      </c>
      <c r="B1581" t="str">
        <f>TEXT(Table1[[#This Row],[fips code]],"00000")</f>
        <v>29189</v>
      </c>
      <c r="C1581" t="s">
        <v>9</v>
      </c>
      <c r="D1581">
        <v>1</v>
      </c>
    </row>
    <row r="1582" spans="1:4" x14ac:dyDescent="0.35">
      <c r="A1582">
        <v>29195</v>
      </c>
      <c r="B1582" t="str">
        <f>TEXT(Table1[[#This Row],[fips code]],"00000")</f>
        <v>29195</v>
      </c>
      <c r="C1582" t="s">
        <v>6</v>
      </c>
      <c r="D1582">
        <v>3</v>
      </c>
    </row>
    <row r="1583" spans="1:4" x14ac:dyDescent="0.35">
      <c r="A1583">
        <v>29197</v>
      </c>
      <c r="B1583" t="str">
        <f>TEXT(Table1[[#This Row],[fips code]],"00000")</f>
        <v>29197</v>
      </c>
      <c r="C1583" t="s">
        <v>6</v>
      </c>
      <c r="D1583">
        <v>8</v>
      </c>
    </row>
    <row r="1584" spans="1:4" x14ac:dyDescent="0.35">
      <c r="A1584">
        <v>29199</v>
      </c>
      <c r="B1584" t="str">
        <f>TEXT(Table1[[#This Row],[fips code]],"00000")</f>
        <v>29199</v>
      </c>
      <c r="C1584" t="s">
        <v>5</v>
      </c>
      <c r="D1584">
        <v>10</v>
      </c>
    </row>
    <row r="1585" spans="1:4" x14ac:dyDescent="0.35">
      <c r="A1585">
        <v>29201</v>
      </c>
      <c r="B1585" t="str">
        <f>TEXT(Table1[[#This Row],[fips code]],"00000")</f>
        <v>29201</v>
      </c>
      <c r="C1585" t="s">
        <v>6</v>
      </c>
      <c r="D1585">
        <v>5</v>
      </c>
    </row>
    <row r="1586" spans="1:4" x14ac:dyDescent="0.35">
      <c r="A1586">
        <v>29203</v>
      </c>
      <c r="B1586" t="str">
        <f>TEXT(Table1[[#This Row],[fips code]],"00000")</f>
        <v>29203</v>
      </c>
      <c r="C1586" t="s">
        <v>6</v>
      </c>
      <c r="D1586">
        <v>10</v>
      </c>
    </row>
    <row r="1587" spans="1:4" x14ac:dyDescent="0.35">
      <c r="A1587">
        <v>29205</v>
      </c>
      <c r="B1587" t="str">
        <f>TEXT(Table1[[#This Row],[fips code]],"00000")</f>
        <v>29205</v>
      </c>
      <c r="C1587" t="s">
        <v>7</v>
      </c>
      <c r="D1587">
        <v>10</v>
      </c>
    </row>
    <row r="1588" spans="1:4" x14ac:dyDescent="0.35">
      <c r="A1588">
        <v>29207</v>
      </c>
      <c r="B1588" t="str">
        <f>TEXT(Table1[[#This Row],[fips code]],"00000")</f>
        <v>29207</v>
      </c>
      <c r="C1588" t="s">
        <v>6</v>
      </c>
      <c r="D1588">
        <v>6</v>
      </c>
    </row>
    <row r="1589" spans="1:4" x14ac:dyDescent="0.35">
      <c r="A1589">
        <v>29209</v>
      </c>
      <c r="B1589" t="str">
        <f>TEXT(Table1[[#This Row],[fips code]],"00000")</f>
        <v>29209</v>
      </c>
      <c r="C1589" t="s">
        <v>6</v>
      </c>
      <c r="D1589">
        <v>5</v>
      </c>
    </row>
    <row r="1590" spans="1:4" x14ac:dyDescent="0.35">
      <c r="A1590">
        <v>29211</v>
      </c>
      <c r="B1590" t="str">
        <f>TEXT(Table1[[#This Row],[fips code]],"00000")</f>
        <v>29211</v>
      </c>
      <c r="C1590" t="s">
        <v>8</v>
      </c>
      <c r="D1590">
        <v>10</v>
      </c>
    </row>
    <row r="1591" spans="1:4" x14ac:dyDescent="0.35">
      <c r="A1591">
        <v>29213</v>
      </c>
      <c r="B1591" t="str">
        <f>TEXT(Table1[[#This Row],[fips code]],"00000")</f>
        <v>29213</v>
      </c>
      <c r="C1591" t="s">
        <v>6</v>
      </c>
      <c r="D1591">
        <v>5</v>
      </c>
    </row>
    <row r="1592" spans="1:4" x14ac:dyDescent="0.35">
      <c r="A1592">
        <v>29215</v>
      </c>
      <c r="B1592" t="str">
        <f>TEXT(Table1[[#This Row],[fips code]],"00000")</f>
        <v>29215</v>
      </c>
      <c r="C1592" t="s">
        <v>7</v>
      </c>
      <c r="D1592">
        <v>9</v>
      </c>
    </row>
    <row r="1593" spans="1:4" x14ac:dyDescent="0.35">
      <c r="A1593">
        <v>29217</v>
      </c>
      <c r="B1593" t="str">
        <f>TEXT(Table1[[#This Row],[fips code]],"00000")</f>
        <v>29217</v>
      </c>
      <c r="C1593" t="s">
        <v>6</v>
      </c>
      <c r="D1593">
        <v>11</v>
      </c>
    </row>
    <row r="1594" spans="1:4" x14ac:dyDescent="0.35">
      <c r="A1594">
        <v>29219</v>
      </c>
      <c r="B1594" t="str">
        <f>TEXT(Table1[[#This Row],[fips code]],"00000")</f>
        <v>29219</v>
      </c>
      <c r="C1594" t="s">
        <v>9</v>
      </c>
      <c r="D1594">
        <v>1</v>
      </c>
    </row>
    <row r="1595" spans="1:4" x14ac:dyDescent="0.35">
      <c r="A1595">
        <v>29221</v>
      </c>
      <c r="B1595" t="str">
        <f>TEXT(Table1[[#This Row],[fips code]],"00000")</f>
        <v>29221</v>
      </c>
      <c r="C1595" t="s">
        <v>6</v>
      </c>
      <c r="D1595">
        <v>4</v>
      </c>
    </row>
    <row r="1596" spans="1:4" x14ac:dyDescent="0.35">
      <c r="A1596">
        <v>29223</v>
      </c>
      <c r="B1596" t="str">
        <f>TEXT(Table1[[#This Row],[fips code]],"00000")</f>
        <v>29223</v>
      </c>
      <c r="C1596" t="s">
        <v>7</v>
      </c>
      <c r="D1596">
        <v>10</v>
      </c>
    </row>
    <row r="1597" spans="1:4" x14ac:dyDescent="0.35">
      <c r="A1597">
        <v>29225</v>
      </c>
      <c r="B1597" t="str">
        <f>TEXT(Table1[[#This Row],[fips code]],"00000")</f>
        <v>29225</v>
      </c>
      <c r="C1597" t="s">
        <v>6</v>
      </c>
      <c r="D1597">
        <v>2</v>
      </c>
    </row>
    <row r="1598" spans="1:4" x14ac:dyDescent="0.35">
      <c r="A1598">
        <v>29227</v>
      </c>
      <c r="B1598" t="str">
        <f>TEXT(Table1[[#This Row],[fips code]],"00000")</f>
        <v>29227</v>
      </c>
      <c r="C1598" t="s">
        <v>5</v>
      </c>
      <c r="D1598">
        <v>10</v>
      </c>
    </row>
    <row r="1599" spans="1:4" x14ac:dyDescent="0.35">
      <c r="A1599">
        <v>29229</v>
      </c>
      <c r="B1599" t="str">
        <f>TEXT(Table1[[#This Row],[fips code]],"00000")</f>
        <v>29229</v>
      </c>
      <c r="C1599" t="s">
        <v>6</v>
      </c>
      <c r="D1599">
        <v>6</v>
      </c>
    </row>
    <row r="1600" spans="1:4" x14ac:dyDescent="0.35">
      <c r="A1600">
        <v>29510</v>
      </c>
      <c r="B1600" t="str">
        <f>TEXT(Table1[[#This Row],[fips code]],"00000")</f>
        <v>29510</v>
      </c>
      <c r="C1600" t="s">
        <v>9</v>
      </c>
      <c r="D1600">
        <v>1</v>
      </c>
    </row>
    <row r="1601" spans="1:4" x14ac:dyDescent="0.35">
      <c r="A1601">
        <v>30001</v>
      </c>
      <c r="B1601" t="str">
        <f>TEXT(Table1[[#This Row],[fips code]],"00000")</f>
        <v>30001</v>
      </c>
      <c r="C1601" t="s">
        <v>8</v>
      </c>
      <c r="D1601">
        <v>11</v>
      </c>
    </row>
    <row r="1602" spans="1:4" x14ac:dyDescent="0.35">
      <c r="A1602">
        <v>30003</v>
      </c>
      <c r="B1602" t="str">
        <f>TEXT(Table1[[#This Row],[fips code]],"00000")</f>
        <v>30003</v>
      </c>
      <c r="C1602" t="s">
        <v>7</v>
      </c>
      <c r="D1602">
        <v>6</v>
      </c>
    </row>
    <row r="1603" spans="1:4" x14ac:dyDescent="0.35">
      <c r="A1603">
        <v>30005</v>
      </c>
      <c r="B1603" t="str">
        <f>TEXT(Table1[[#This Row],[fips code]],"00000")</f>
        <v>30005</v>
      </c>
      <c r="C1603" t="s">
        <v>7</v>
      </c>
      <c r="D1603">
        <v>12</v>
      </c>
    </row>
    <row r="1604" spans="1:4" x14ac:dyDescent="0.35">
      <c r="A1604">
        <v>30007</v>
      </c>
      <c r="B1604" t="str">
        <f>TEXT(Table1[[#This Row],[fips code]],"00000")</f>
        <v>30007</v>
      </c>
      <c r="C1604" t="s">
        <v>5</v>
      </c>
      <c r="D1604">
        <v>10</v>
      </c>
    </row>
    <row r="1605" spans="1:4" x14ac:dyDescent="0.35">
      <c r="A1605">
        <v>30009</v>
      </c>
      <c r="B1605" t="str">
        <f>TEXT(Table1[[#This Row],[fips code]],"00000")</f>
        <v>30009</v>
      </c>
      <c r="C1605" t="s">
        <v>9</v>
      </c>
      <c r="D1605">
        <v>2</v>
      </c>
    </row>
    <row r="1606" spans="1:4" x14ac:dyDescent="0.35">
      <c r="A1606">
        <v>30011</v>
      </c>
      <c r="B1606" t="str">
        <f>TEXT(Table1[[#This Row],[fips code]],"00000")</f>
        <v>30011</v>
      </c>
      <c r="C1606" t="s">
        <v>5</v>
      </c>
      <c r="D1606">
        <v>12</v>
      </c>
    </row>
    <row r="1607" spans="1:4" x14ac:dyDescent="0.35">
      <c r="A1607">
        <v>30013</v>
      </c>
      <c r="B1607" t="str">
        <f>TEXT(Table1[[#This Row],[fips code]],"00000")</f>
        <v>30013</v>
      </c>
      <c r="C1607" t="s">
        <v>9</v>
      </c>
      <c r="D1607">
        <v>2</v>
      </c>
    </row>
    <row r="1608" spans="1:4" x14ac:dyDescent="0.35">
      <c r="A1608">
        <v>30015</v>
      </c>
      <c r="B1608" t="str">
        <f>TEXT(Table1[[#This Row],[fips code]],"00000")</f>
        <v>30015</v>
      </c>
      <c r="C1608" t="s">
        <v>6</v>
      </c>
      <c r="D1608">
        <v>7</v>
      </c>
    </row>
    <row r="1609" spans="1:4" x14ac:dyDescent="0.35">
      <c r="A1609">
        <v>30017</v>
      </c>
      <c r="B1609" t="str">
        <f>TEXT(Table1[[#This Row],[fips code]],"00000")</f>
        <v>30017</v>
      </c>
      <c r="C1609" t="s">
        <v>9</v>
      </c>
      <c r="D1609">
        <v>11</v>
      </c>
    </row>
    <row r="1610" spans="1:4" x14ac:dyDescent="0.35">
      <c r="A1610">
        <v>30019</v>
      </c>
      <c r="B1610" t="str">
        <f>TEXT(Table1[[#This Row],[fips code]],"00000")</f>
        <v>30019</v>
      </c>
      <c r="C1610" t="s">
        <v>5</v>
      </c>
      <c r="D1610">
        <v>12</v>
      </c>
    </row>
    <row r="1611" spans="1:4" x14ac:dyDescent="0.35">
      <c r="A1611">
        <v>30021</v>
      </c>
      <c r="B1611" t="str">
        <f>TEXT(Table1[[#This Row],[fips code]],"00000")</f>
        <v>30021</v>
      </c>
      <c r="C1611" t="s">
        <v>7</v>
      </c>
      <c r="D1611">
        <v>11</v>
      </c>
    </row>
    <row r="1612" spans="1:4" x14ac:dyDescent="0.35">
      <c r="A1612">
        <v>30023</v>
      </c>
      <c r="B1612" t="str">
        <f>TEXT(Table1[[#This Row],[fips code]],"00000")</f>
        <v>30023</v>
      </c>
      <c r="C1612" t="s">
        <v>7</v>
      </c>
      <c r="D1612">
        <v>9</v>
      </c>
    </row>
    <row r="1613" spans="1:4" x14ac:dyDescent="0.35">
      <c r="A1613">
        <v>30025</v>
      </c>
      <c r="B1613" t="str">
        <f>TEXT(Table1[[#This Row],[fips code]],"00000")</f>
        <v>30025</v>
      </c>
      <c r="C1613" t="s">
        <v>5</v>
      </c>
      <c r="D1613">
        <v>12</v>
      </c>
    </row>
    <row r="1614" spans="1:4" x14ac:dyDescent="0.35">
      <c r="A1614">
        <v>30027</v>
      </c>
      <c r="B1614" t="str">
        <f>TEXT(Table1[[#This Row],[fips code]],"00000")</f>
        <v>30027</v>
      </c>
      <c r="C1614" t="s">
        <v>8</v>
      </c>
      <c r="D1614">
        <v>11</v>
      </c>
    </row>
    <row r="1615" spans="1:4" x14ac:dyDescent="0.35">
      <c r="A1615">
        <v>30029</v>
      </c>
      <c r="B1615" t="str">
        <f>TEXT(Table1[[#This Row],[fips code]],"00000")</f>
        <v>30029</v>
      </c>
      <c r="C1615" t="s">
        <v>6</v>
      </c>
      <c r="D1615">
        <v>8</v>
      </c>
    </row>
    <row r="1616" spans="1:4" x14ac:dyDescent="0.35">
      <c r="A1616">
        <v>30031</v>
      </c>
      <c r="B1616" t="str">
        <f>TEXT(Table1[[#This Row],[fips code]],"00000")</f>
        <v>30031</v>
      </c>
      <c r="C1616" t="s">
        <v>6</v>
      </c>
      <c r="D1616">
        <v>8</v>
      </c>
    </row>
    <row r="1617" spans="1:4" x14ac:dyDescent="0.35">
      <c r="A1617">
        <v>30033</v>
      </c>
      <c r="B1617" t="str">
        <f>TEXT(Table1[[#This Row],[fips code]],"00000")</f>
        <v>30033</v>
      </c>
      <c r="C1617" t="s">
        <v>5</v>
      </c>
      <c r="D1617">
        <v>12</v>
      </c>
    </row>
    <row r="1618" spans="1:4" x14ac:dyDescent="0.35">
      <c r="A1618">
        <v>30035</v>
      </c>
      <c r="B1618" t="str">
        <f>TEXT(Table1[[#This Row],[fips code]],"00000")</f>
        <v>30035</v>
      </c>
      <c r="C1618" t="s">
        <v>7</v>
      </c>
      <c r="D1618">
        <v>11</v>
      </c>
    </row>
    <row r="1619" spans="1:4" x14ac:dyDescent="0.35">
      <c r="A1619">
        <v>30037</v>
      </c>
      <c r="B1619" t="str">
        <f>TEXT(Table1[[#This Row],[fips code]],"00000")</f>
        <v>30037</v>
      </c>
      <c r="C1619" t="s">
        <v>9</v>
      </c>
      <c r="D1619">
        <v>2</v>
      </c>
    </row>
    <row r="1620" spans="1:4" x14ac:dyDescent="0.35">
      <c r="A1620">
        <v>30039</v>
      </c>
      <c r="B1620" t="str">
        <f>TEXT(Table1[[#This Row],[fips code]],"00000")</f>
        <v>30039</v>
      </c>
      <c r="C1620" t="s">
        <v>5</v>
      </c>
      <c r="D1620">
        <v>7</v>
      </c>
    </row>
    <row r="1621" spans="1:4" x14ac:dyDescent="0.35">
      <c r="A1621">
        <v>30041</v>
      </c>
      <c r="B1621" t="str">
        <f>TEXT(Table1[[#This Row],[fips code]],"00000")</f>
        <v>30041</v>
      </c>
      <c r="C1621" t="s">
        <v>7</v>
      </c>
      <c r="D1621">
        <v>11</v>
      </c>
    </row>
    <row r="1622" spans="1:4" x14ac:dyDescent="0.35">
      <c r="A1622">
        <v>30043</v>
      </c>
      <c r="B1622" t="str">
        <f>TEXT(Table1[[#This Row],[fips code]],"00000")</f>
        <v>30043</v>
      </c>
      <c r="C1622" t="s">
        <v>9</v>
      </c>
      <c r="D1622">
        <v>8</v>
      </c>
    </row>
    <row r="1623" spans="1:4" x14ac:dyDescent="0.35">
      <c r="A1623">
        <v>30045</v>
      </c>
      <c r="B1623" t="str">
        <f>TEXT(Table1[[#This Row],[fips code]],"00000")</f>
        <v>30045</v>
      </c>
      <c r="C1623" t="s">
        <v>5</v>
      </c>
      <c r="D1623">
        <v>7</v>
      </c>
    </row>
    <row r="1624" spans="1:4" x14ac:dyDescent="0.35">
      <c r="A1624">
        <v>30047</v>
      </c>
      <c r="B1624" t="str">
        <f>TEXT(Table1[[#This Row],[fips code]],"00000")</f>
        <v>30047</v>
      </c>
      <c r="C1624" t="s">
        <v>7</v>
      </c>
      <c r="D1624">
        <v>6</v>
      </c>
    </row>
    <row r="1625" spans="1:4" x14ac:dyDescent="0.35">
      <c r="A1625">
        <v>30049</v>
      </c>
      <c r="B1625" t="str">
        <f>TEXT(Table1[[#This Row],[fips code]],"00000")</f>
        <v>30049</v>
      </c>
      <c r="C1625" t="s">
        <v>9</v>
      </c>
      <c r="D1625">
        <v>8</v>
      </c>
    </row>
    <row r="1626" spans="1:4" x14ac:dyDescent="0.35">
      <c r="A1626">
        <v>30051</v>
      </c>
      <c r="B1626" t="str">
        <f>TEXT(Table1[[#This Row],[fips code]],"00000")</f>
        <v>30051</v>
      </c>
      <c r="C1626" t="s">
        <v>5</v>
      </c>
      <c r="D1626">
        <v>12</v>
      </c>
    </row>
    <row r="1627" spans="1:4" x14ac:dyDescent="0.35">
      <c r="A1627">
        <v>30053</v>
      </c>
      <c r="B1627" t="str">
        <f>TEXT(Table1[[#This Row],[fips code]],"00000")</f>
        <v>30053</v>
      </c>
      <c r="C1627" t="s">
        <v>7</v>
      </c>
      <c r="D1627">
        <v>9</v>
      </c>
    </row>
    <row r="1628" spans="1:4" x14ac:dyDescent="0.35">
      <c r="A1628">
        <v>30055</v>
      </c>
      <c r="B1628" t="str">
        <f>TEXT(Table1[[#This Row],[fips code]],"00000")</f>
        <v>30055</v>
      </c>
      <c r="C1628" t="s">
        <v>5</v>
      </c>
      <c r="D1628">
        <v>12</v>
      </c>
    </row>
    <row r="1629" spans="1:4" x14ac:dyDescent="0.35">
      <c r="A1629">
        <v>30057</v>
      </c>
      <c r="B1629" t="str">
        <f>TEXT(Table1[[#This Row],[fips code]],"00000")</f>
        <v>30057</v>
      </c>
      <c r="C1629" t="s">
        <v>6</v>
      </c>
      <c r="D1629">
        <v>10</v>
      </c>
    </row>
    <row r="1630" spans="1:4" x14ac:dyDescent="0.35">
      <c r="A1630">
        <v>30059</v>
      </c>
      <c r="B1630" t="str">
        <f>TEXT(Table1[[#This Row],[fips code]],"00000")</f>
        <v>30059</v>
      </c>
      <c r="C1630" t="s">
        <v>5</v>
      </c>
      <c r="D1630">
        <v>10</v>
      </c>
    </row>
    <row r="1631" spans="1:4" x14ac:dyDescent="0.35">
      <c r="A1631">
        <v>30061</v>
      </c>
      <c r="B1631" t="str">
        <f>TEXT(Table1[[#This Row],[fips code]],"00000")</f>
        <v>30061</v>
      </c>
      <c r="C1631" t="s">
        <v>6</v>
      </c>
      <c r="D1631">
        <v>7</v>
      </c>
    </row>
    <row r="1632" spans="1:4" x14ac:dyDescent="0.35">
      <c r="A1632">
        <v>30063</v>
      </c>
      <c r="B1632" t="str">
        <f>TEXT(Table1[[#This Row],[fips code]],"00000")</f>
        <v>30063</v>
      </c>
      <c r="C1632" t="s">
        <v>9</v>
      </c>
      <c r="D1632">
        <v>2</v>
      </c>
    </row>
    <row r="1633" spans="1:4" x14ac:dyDescent="0.35">
      <c r="A1633">
        <v>30065</v>
      </c>
      <c r="B1633" t="str">
        <f>TEXT(Table1[[#This Row],[fips code]],"00000")</f>
        <v>30065</v>
      </c>
      <c r="C1633" t="s">
        <v>7</v>
      </c>
      <c r="D1633">
        <v>7</v>
      </c>
    </row>
    <row r="1634" spans="1:4" x14ac:dyDescent="0.35">
      <c r="A1634">
        <v>30067</v>
      </c>
      <c r="B1634" t="str">
        <f>TEXT(Table1[[#This Row],[fips code]],"00000")</f>
        <v>30067</v>
      </c>
      <c r="C1634" t="s">
        <v>6</v>
      </c>
      <c r="D1634">
        <v>9</v>
      </c>
    </row>
    <row r="1635" spans="1:4" x14ac:dyDescent="0.35">
      <c r="A1635">
        <v>30069</v>
      </c>
      <c r="B1635" t="str">
        <f>TEXT(Table1[[#This Row],[fips code]],"00000")</f>
        <v>30069</v>
      </c>
      <c r="C1635" t="s">
        <v>5</v>
      </c>
      <c r="D1635">
        <v>12</v>
      </c>
    </row>
    <row r="1636" spans="1:4" x14ac:dyDescent="0.35">
      <c r="A1636">
        <v>30071</v>
      </c>
      <c r="B1636" t="str">
        <f>TEXT(Table1[[#This Row],[fips code]],"00000")</f>
        <v>30071</v>
      </c>
      <c r="C1636" t="s">
        <v>5</v>
      </c>
      <c r="D1636">
        <v>12</v>
      </c>
    </row>
    <row r="1637" spans="1:4" x14ac:dyDescent="0.35">
      <c r="A1637">
        <v>30073</v>
      </c>
      <c r="B1637" t="str">
        <f>TEXT(Table1[[#This Row],[fips code]],"00000")</f>
        <v>30073</v>
      </c>
      <c r="C1637" t="s">
        <v>6</v>
      </c>
      <c r="D1637">
        <v>11</v>
      </c>
    </row>
    <row r="1638" spans="1:4" x14ac:dyDescent="0.35">
      <c r="A1638">
        <v>30075</v>
      </c>
      <c r="B1638" t="str">
        <f>TEXT(Table1[[#This Row],[fips code]],"00000")</f>
        <v>30075</v>
      </c>
      <c r="C1638" t="s">
        <v>5</v>
      </c>
      <c r="D1638">
        <v>12</v>
      </c>
    </row>
    <row r="1639" spans="1:4" x14ac:dyDescent="0.35">
      <c r="A1639">
        <v>30077</v>
      </c>
      <c r="B1639" t="str">
        <f>TEXT(Table1[[#This Row],[fips code]],"00000")</f>
        <v>30077</v>
      </c>
      <c r="C1639" t="s">
        <v>8</v>
      </c>
      <c r="D1639">
        <v>6</v>
      </c>
    </row>
    <row r="1640" spans="1:4" x14ac:dyDescent="0.35">
      <c r="A1640">
        <v>30079</v>
      </c>
      <c r="B1640" t="str">
        <f>TEXT(Table1[[#This Row],[fips code]],"00000")</f>
        <v>30079</v>
      </c>
      <c r="C1640" t="s">
        <v>5</v>
      </c>
      <c r="D1640">
        <v>12</v>
      </c>
    </row>
    <row r="1641" spans="1:4" x14ac:dyDescent="0.35">
      <c r="A1641">
        <v>30081</v>
      </c>
      <c r="B1641" t="str">
        <f>TEXT(Table1[[#This Row],[fips code]],"00000")</f>
        <v>30081</v>
      </c>
      <c r="C1641" t="s">
        <v>7</v>
      </c>
      <c r="D1641">
        <v>6</v>
      </c>
    </row>
    <row r="1642" spans="1:4" x14ac:dyDescent="0.35">
      <c r="A1642">
        <v>30083</v>
      </c>
      <c r="B1642" t="str">
        <f>TEXT(Table1[[#This Row],[fips code]],"00000")</f>
        <v>30083</v>
      </c>
      <c r="C1642" t="s">
        <v>7</v>
      </c>
      <c r="D1642">
        <v>9</v>
      </c>
    </row>
    <row r="1643" spans="1:4" x14ac:dyDescent="0.35">
      <c r="A1643">
        <v>30085</v>
      </c>
      <c r="B1643" t="str">
        <f>TEXT(Table1[[#This Row],[fips code]],"00000")</f>
        <v>30085</v>
      </c>
      <c r="C1643" t="s">
        <v>7</v>
      </c>
      <c r="D1643">
        <v>9</v>
      </c>
    </row>
    <row r="1644" spans="1:4" x14ac:dyDescent="0.35">
      <c r="A1644">
        <v>30087</v>
      </c>
      <c r="B1644" t="str">
        <f>TEXT(Table1[[#This Row],[fips code]],"00000")</f>
        <v>30087</v>
      </c>
      <c r="C1644" t="s">
        <v>8</v>
      </c>
      <c r="D1644">
        <v>12</v>
      </c>
    </row>
    <row r="1645" spans="1:4" x14ac:dyDescent="0.35">
      <c r="A1645">
        <v>30089</v>
      </c>
      <c r="B1645" t="str">
        <f>TEXT(Table1[[#This Row],[fips code]],"00000")</f>
        <v>30089</v>
      </c>
      <c r="C1645" t="s">
        <v>7</v>
      </c>
      <c r="D1645">
        <v>7</v>
      </c>
    </row>
    <row r="1646" spans="1:4" x14ac:dyDescent="0.35">
      <c r="A1646">
        <v>30091</v>
      </c>
      <c r="B1646" t="str">
        <f>TEXT(Table1[[#This Row],[fips code]],"00000")</f>
        <v>30091</v>
      </c>
      <c r="C1646" t="s">
        <v>8</v>
      </c>
      <c r="D1646">
        <v>12</v>
      </c>
    </row>
    <row r="1647" spans="1:4" x14ac:dyDescent="0.35">
      <c r="A1647">
        <v>30093</v>
      </c>
      <c r="B1647" t="str">
        <f>TEXT(Table1[[#This Row],[fips code]],"00000")</f>
        <v>30093</v>
      </c>
      <c r="C1647" t="s">
        <v>9</v>
      </c>
      <c r="D1647">
        <v>8</v>
      </c>
    </row>
    <row r="1648" spans="1:4" x14ac:dyDescent="0.35">
      <c r="A1648">
        <v>30095</v>
      </c>
      <c r="B1648" t="str">
        <f>TEXT(Table1[[#This Row],[fips code]],"00000")</f>
        <v>30095</v>
      </c>
      <c r="C1648" t="s">
        <v>6</v>
      </c>
      <c r="D1648">
        <v>7</v>
      </c>
    </row>
    <row r="1649" spans="1:4" x14ac:dyDescent="0.35">
      <c r="A1649">
        <v>30097</v>
      </c>
      <c r="B1649" t="str">
        <f>TEXT(Table1[[#This Row],[fips code]],"00000")</f>
        <v>30097</v>
      </c>
      <c r="C1649" t="s">
        <v>5</v>
      </c>
      <c r="D1649">
        <v>12</v>
      </c>
    </row>
    <row r="1650" spans="1:4" x14ac:dyDescent="0.35">
      <c r="A1650">
        <v>30099</v>
      </c>
      <c r="B1650" t="str">
        <f>TEXT(Table1[[#This Row],[fips code]],"00000")</f>
        <v>30099</v>
      </c>
      <c r="C1650" t="s">
        <v>7</v>
      </c>
      <c r="D1650">
        <v>7</v>
      </c>
    </row>
    <row r="1651" spans="1:4" x14ac:dyDescent="0.35">
      <c r="A1651">
        <v>30101</v>
      </c>
      <c r="B1651" t="str">
        <f>TEXT(Table1[[#This Row],[fips code]],"00000")</f>
        <v>30101</v>
      </c>
      <c r="C1651" t="s">
        <v>8</v>
      </c>
      <c r="D1651">
        <v>11</v>
      </c>
    </row>
    <row r="1652" spans="1:4" x14ac:dyDescent="0.35">
      <c r="A1652">
        <v>30103</v>
      </c>
      <c r="B1652" t="str">
        <f>TEXT(Table1[[#This Row],[fips code]],"00000")</f>
        <v>30103</v>
      </c>
      <c r="C1652" t="s">
        <v>5</v>
      </c>
      <c r="D1652">
        <v>7</v>
      </c>
    </row>
    <row r="1653" spans="1:4" x14ac:dyDescent="0.35">
      <c r="A1653">
        <v>30105</v>
      </c>
      <c r="B1653" t="str">
        <f>TEXT(Table1[[#This Row],[fips code]],"00000")</f>
        <v>30105</v>
      </c>
      <c r="C1653" t="s">
        <v>7</v>
      </c>
      <c r="D1653">
        <v>11</v>
      </c>
    </row>
    <row r="1654" spans="1:4" x14ac:dyDescent="0.35">
      <c r="A1654">
        <v>30107</v>
      </c>
      <c r="B1654" t="str">
        <f>TEXT(Table1[[#This Row],[fips code]],"00000")</f>
        <v>30107</v>
      </c>
      <c r="C1654" t="s">
        <v>5</v>
      </c>
      <c r="D1654">
        <v>12</v>
      </c>
    </row>
    <row r="1655" spans="1:4" x14ac:dyDescent="0.35">
      <c r="A1655">
        <v>30109</v>
      </c>
      <c r="B1655" t="str">
        <f>TEXT(Table1[[#This Row],[fips code]],"00000")</f>
        <v>30109</v>
      </c>
      <c r="C1655" t="s">
        <v>5</v>
      </c>
      <c r="D1655">
        <v>12</v>
      </c>
    </row>
    <row r="1656" spans="1:4" x14ac:dyDescent="0.35">
      <c r="A1656">
        <v>30111</v>
      </c>
      <c r="B1656" t="str">
        <f>TEXT(Table1[[#This Row],[fips code]],"00000")</f>
        <v>30111</v>
      </c>
      <c r="C1656" t="s">
        <v>9</v>
      </c>
      <c r="D1656">
        <v>2</v>
      </c>
    </row>
    <row r="1657" spans="1:4" x14ac:dyDescent="0.35">
      <c r="A1657">
        <v>31001</v>
      </c>
      <c r="B1657" t="str">
        <f>TEXT(Table1[[#This Row],[fips code]],"00000")</f>
        <v>31001</v>
      </c>
      <c r="C1657" t="s">
        <v>9</v>
      </c>
      <c r="D1657">
        <v>5</v>
      </c>
    </row>
    <row r="1658" spans="1:4" x14ac:dyDescent="0.35">
      <c r="A1658">
        <v>31003</v>
      </c>
      <c r="B1658" t="str">
        <f>TEXT(Table1[[#This Row],[fips code]],"00000")</f>
        <v>31003</v>
      </c>
      <c r="C1658" t="s">
        <v>7</v>
      </c>
      <c r="D1658">
        <v>10</v>
      </c>
    </row>
    <row r="1659" spans="1:4" x14ac:dyDescent="0.35">
      <c r="A1659">
        <v>31005</v>
      </c>
      <c r="B1659" t="str">
        <f>TEXT(Table1[[#This Row],[fips code]],"00000")</f>
        <v>31005</v>
      </c>
      <c r="C1659" t="s">
        <v>5</v>
      </c>
      <c r="D1659">
        <v>10</v>
      </c>
    </row>
    <row r="1660" spans="1:4" x14ac:dyDescent="0.35">
      <c r="A1660">
        <v>31007</v>
      </c>
      <c r="B1660" t="str">
        <f>TEXT(Table1[[#This Row],[fips code]],"00000")</f>
        <v>31007</v>
      </c>
      <c r="C1660" t="s">
        <v>9</v>
      </c>
      <c r="D1660">
        <v>8</v>
      </c>
    </row>
    <row r="1661" spans="1:4" x14ac:dyDescent="0.35">
      <c r="A1661">
        <v>31009</v>
      </c>
      <c r="B1661" t="str">
        <f>TEXT(Table1[[#This Row],[fips code]],"00000")</f>
        <v>31009</v>
      </c>
      <c r="C1661" t="s">
        <v>5</v>
      </c>
      <c r="D1661">
        <v>10</v>
      </c>
    </row>
    <row r="1662" spans="1:4" x14ac:dyDescent="0.35">
      <c r="A1662">
        <v>31011</v>
      </c>
      <c r="B1662" t="str">
        <f>TEXT(Table1[[#This Row],[fips code]],"00000")</f>
        <v>31011</v>
      </c>
      <c r="C1662" t="s">
        <v>8</v>
      </c>
      <c r="D1662">
        <v>10</v>
      </c>
    </row>
    <row r="1663" spans="1:4" x14ac:dyDescent="0.35">
      <c r="A1663">
        <v>31013</v>
      </c>
      <c r="B1663" t="str">
        <f>TEXT(Table1[[#This Row],[fips code]],"00000")</f>
        <v>31013</v>
      </c>
      <c r="C1663" t="s">
        <v>8</v>
      </c>
      <c r="D1663">
        <v>11</v>
      </c>
    </row>
    <row r="1664" spans="1:4" x14ac:dyDescent="0.35">
      <c r="A1664">
        <v>31015</v>
      </c>
      <c r="B1664" t="str">
        <f>TEXT(Table1[[#This Row],[fips code]],"00000")</f>
        <v>31015</v>
      </c>
      <c r="C1664" t="s">
        <v>5</v>
      </c>
      <c r="D1664">
        <v>12</v>
      </c>
    </row>
    <row r="1665" spans="1:4" x14ac:dyDescent="0.35">
      <c r="A1665">
        <v>31017</v>
      </c>
      <c r="B1665" t="str">
        <f>TEXT(Table1[[#This Row],[fips code]],"00000")</f>
        <v>31017</v>
      </c>
      <c r="C1665" t="s">
        <v>5</v>
      </c>
      <c r="D1665">
        <v>12</v>
      </c>
    </row>
    <row r="1666" spans="1:4" x14ac:dyDescent="0.35">
      <c r="A1666">
        <v>31019</v>
      </c>
      <c r="B1666" t="str">
        <f>TEXT(Table1[[#This Row],[fips code]],"00000")</f>
        <v>31019</v>
      </c>
      <c r="C1666" t="s">
        <v>9</v>
      </c>
      <c r="D1666">
        <v>5</v>
      </c>
    </row>
    <row r="1667" spans="1:4" x14ac:dyDescent="0.35">
      <c r="A1667">
        <v>31021</v>
      </c>
      <c r="B1667" t="str">
        <f>TEXT(Table1[[#This Row],[fips code]],"00000")</f>
        <v>31021</v>
      </c>
      <c r="C1667" t="s">
        <v>6</v>
      </c>
      <c r="D1667">
        <v>7</v>
      </c>
    </row>
    <row r="1668" spans="1:4" x14ac:dyDescent="0.35">
      <c r="A1668">
        <v>31023</v>
      </c>
      <c r="B1668" t="str">
        <f>TEXT(Table1[[#This Row],[fips code]],"00000")</f>
        <v>31023</v>
      </c>
      <c r="C1668" t="s">
        <v>8</v>
      </c>
      <c r="D1668">
        <v>6</v>
      </c>
    </row>
    <row r="1669" spans="1:4" x14ac:dyDescent="0.35">
      <c r="A1669">
        <v>31025</v>
      </c>
      <c r="B1669" t="str">
        <f>TEXT(Table1[[#This Row],[fips code]],"00000")</f>
        <v>31025</v>
      </c>
      <c r="C1669" t="s">
        <v>9</v>
      </c>
      <c r="D1669">
        <v>2</v>
      </c>
    </row>
    <row r="1670" spans="1:4" x14ac:dyDescent="0.35">
      <c r="A1670">
        <v>31027</v>
      </c>
      <c r="B1670" t="str">
        <f>TEXT(Table1[[#This Row],[fips code]],"00000")</f>
        <v>31027</v>
      </c>
      <c r="C1670" t="s">
        <v>6</v>
      </c>
      <c r="D1670">
        <v>10</v>
      </c>
    </row>
    <row r="1671" spans="1:4" x14ac:dyDescent="0.35">
      <c r="A1671">
        <v>31029</v>
      </c>
      <c r="B1671" t="str">
        <f>TEXT(Table1[[#This Row],[fips code]],"00000")</f>
        <v>31029</v>
      </c>
      <c r="C1671" t="s">
        <v>5</v>
      </c>
      <c r="D1671">
        <v>12</v>
      </c>
    </row>
    <row r="1672" spans="1:4" x14ac:dyDescent="0.35">
      <c r="A1672">
        <v>31031</v>
      </c>
      <c r="B1672" t="str">
        <f>TEXT(Table1[[#This Row],[fips code]],"00000")</f>
        <v>31031</v>
      </c>
      <c r="C1672" t="s">
        <v>8</v>
      </c>
      <c r="D1672">
        <v>11</v>
      </c>
    </row>
    <row r="1673" spans="1:4" x14ac:dyDescent="0.35">
      <c r="A1673">
        <v>31033</v>
      </c>
      <c r="B1673" t="str">
        <f>TEXT(Table1[[#This Row],[fips code]],"00000")</f>
        <v>31033</v>
      </c>
      <c r="C1673" t="s">
        <v>7</v>
      </c>
      <c r="D1673">
        <v>11</v>
      </c>
    </row>
    <row r="1674" spans="1:4" x14ac:dyDescent="0.35">
      <c r="A1674">
        <v>31035</v>
      </c>
      <c r="B1674" t="str">
        <f>TEXT(Table1[[#This Row],[fips code]],"00000")</f>
        <v>31035</v>
      </c>
      <c r="C1674" t="s">
        <v>6</v>
      </c>
      <c r="D1674">
        <v>7</v>
      </c>
    </row>
    <row r="1675" spans="1:4" x14ac:dyDescent="0.35">
      <c r="A1675">
        <v>31037</v>
      </c>
      <c r="B1675" t="str">
        <f>TEXT(Table1[[#This Row],[fips code]],"00000")</f>
        <v>31037</v>
      </c>
      <c r="C1675" t="s">
        <v>8</v>
      </c>
      <c r="D1675">
        <v>9</v>
      </c>
    </row>
    <row r="1676" spans="1:4" x14ac:dyDescent="0.35">
      <c r="A1676">
        <v>31039</v>
      </c>
      <c r="B1676" t="str">
        <f>TEXT(Table1[[#This Row],[fips code]],"00000")</f>
        <v>31039</v>
      </c>
      <c r="C1676" t="s">
        <v>7</v>
      </c>
      <c r="D1676">
        <v>9</v>
      </c>
    </row>
    <row r="1677" spans="1:4" x14ac:dyDescent="0.35">
      <c r="A1677">
        <v>31041</v>
      </c>
      <c r="B1677" t="str">
        <f>TEXT(Table1[[#This Row],[fips code]],"00000")</f>
        <v>31041</v>
      </c>
      <c r="C1677" t="s">
        <v>7</v>
      </c>
      <c r="D1677">
        <v>9</v>
      </c>
    </row>
    <row r="1678" spans="1:4" x14ac:dyDescent="0.35">
      <c r="A1678">
        <v>31043</v>
      </c>
      <c r="B1678" t="str">
        <f>TEXT(Table1[[#This Row],[fips code]],"00000")</f>
        <v>31043</v>
      </c>
      <c r="C1678" t="s">
        <v>9</v>
      </c>
      <c r="D1678">
        <v>2</v>
      </c>
    </row>
    <row r="1679" spans="1:4" x14ac:dyDescent="0.35">
      <c r="A1679">
        <v>31045</v>
      </c>
      <c r="B1679" t="str">
        <f>TEXT(Table1[[#This Row],[fips code]],"00000")</f>
        <v>31045</v>
      </c>
      <c r="C1679" t="s">
        <v>8</v>
      </c>
      <c r="D1679">
        <v>11</v>
      </c>
    </row>
    <row r="1680" spans="1:4" x14ac:dyDescent="0.35">
      <c r="A1680">
        <v>31047</v>
      </c>
      <c r="B1680" t="str">
        <f>TEXT(Table1[[#This Row],[fips code]],"00000")</f>
        <v>31047</v>
      </c>
      <c r="C1680" t="s">
        <v>6</v>
      </c>
      <c r="D1680">
        <v>8</v>
      </c>
    </row>
    <row r="1681" spans="1:4" x14ac:dyDescent="0.35">
      <c r="A1681">
        <v>31049</v>
      </c>
      <c r="B1681" t="str">
        <f>TEXT(Table1[[#This Row],[fips code]],"00000")</f>
        <v>31049</v>
      </c>
      <c r="C1681" t="s">
        <v>5</v>
      </c>
      <c r="D1681">
        <v>12</v>
      </c>
    </row>
    <row r="1682" spans="1:4" x14ac:dyDescent="0.35">
      <c r="A1682">
        <v>31051</v>
      </c>
      <c r="B1682" t="str">
        <f>TEXT(Table1[[#This Row],[fips code]],"00000")</f>
        <v>31051</v>
      </c>
      <c r="C1682" t="s">
        <v>9</v>
      </c>
      <c r="D1682">
        <v>2</v>
      </c>
    </row>
    <row r="1683" spans="1:4" x14ac:dyDescent="0.35">
      <c r="A1683">
        <v>31053</v>
      </c>
      <c r="B1683" t="str">
        <f>TEXT(Table1[[#This Row],[fips code]],"00000")</f>
        <v>31053</v>
      </c>
      <c r="C1683" t="s">
        <v>9</v>
      </c>
      <c r="D1683">
        <v>5</v>
      </c>
    </row>
    <row r="1684" spans="1:4" x14ac:dyDescent="0.35">
      <c r="A1684">
        <v>31055</v>
      </c>
      <c r="B1684" t="str">
        <f>TEXT(Table1[[#This Row],[fips code]],"00000")</f>
        <v>31055</v>
      </c>
      <c r="C1684" t="s">
        <v>9</v>
      </c>
      <c r="D1684">
        <v>2</v>
      </c>
    </row>
    <row r="1685" spans="1:4" x14ac:dyDescent="0.35">
      <c r="A1685">
        <v>31057</v>
      </c>
      <c r="B1685" t="str">
        <f>TEXT(Table1[[#This Row],[fips code]],"00000")</f>
        <v>31057</v>
      </c>
      <c r="C1685" t="s">
        <v>5</v>
      </c>
      <c r="D1685">
        <v>12</v>
      </c>
    </row>
    <row r="1686" spans="1:4" x14ac:dyDescent="0.35">
      <c r="A1686">
        <v>31059</v>
      </c>
      <c r="B1686" t="str">
        <f>TEXT(Table1[[#This Row],[fips code]],"00000")</f>
        <v>31059</v>
      </c>
      <c r="C1686" t="s">
        <v>7</v>
      </c>
      <c r="D1686">
        <v>7</v>
      </c>
    </row>
    <row r="1687" spans="1:4" x14ac:dyDescent="0.35">
      <c r="A1687">
        <v>31061</v>
      </c>
      <c r="B1687" t="str">
        <f>TEXT(Table1[[#This Row],[fips code]],"00000")</f>
        <v>31061</v>
      </c>
      <c r="C1687" t="s">
        <v>7</v>
      </c>
      <c r="D1687">
        <v>10</v>
      </c>
    </row>
    <row r="1688" spans="1:4" x14ac:dyDescent="0.35">
      <c r="A1688">
        <v>31063</v>
      </c>
      <c r="B1688" t="str">
        <f>TEXT(Table1[[#This Row],[fips code]],"00000")</f>
        <v>31063</v>
      </c>
      <c r="C1688" t="s">
        <v>5</v>
      </c>
      <c r="D1688">
        <v>10</v>
      </c>
    </row>
    <row r="1689" spans="1:4" x14ac:dyDescent="0.35">
      <c r="A1689">
        <v>31065</v>
      </c>
      <c r="B1689" t="str">
        <f>TEXT(Table1[[#This Row],[fips code]],"00000")</f>
        <v>31065</v>
      </c>
      <c r="C1689" t="s">
        <v>5</v>
      </c>
      <c r="D1689">
        <v>12</v>
      </c>
    </row>
    <row r="1690" spans="1:4" x14ac:dyDescent="0.35">
      <c r="A1690">
        <v>31067</v>
      </c>
      <c r="B1690" t="str">
        <f>TEXT(Table1[[#This Row],[fips code]],"00000")</f>
        <v>31067</v>
      </c>
      <c r="C1690" t="s">
        <v>7</v>
      </c>
      <c r="D1690">
        <v>5</v>
      </c>
    </row>
    <row r="1691" spans="1:4" x14ac:dyDescent="0.35">
      <c r="A1691">
        <v>31069</v>
      </c>
      <c r="B1691" t="str">
        <f>TEXT(Table1[[#This Row],[fips code]],"00000")</f>
        <v>31069</v>
      </c>
      <c r="C1691" t="s">
        <v>5</v>
      </c>
      <c r="D1691">
        <v>12</v>
      </c>
    </row>
    <row r="1692" spans="1:4" x14ac:dyDescent="0.35">
      <c r="A1692">
        <v>31071</v>
      </c>
      <c r="B1692" t="str">
        <f>TEXT(Table1[[#This Row],[fips code]],"00000")</f>
        <v>31071</v>
      </c>
      <c r="C1692" t="s">
        <v>5</v>
      </c>
      <c r="D1692">
        <v>12</v>
      </c>
    </row>
    <row r="1693" spans="1:4" x14ac:dyDescent="0.35">
      <c r="A1693">
        <v>31073</v>
      </c>
      <c r="B1693" t="str">
        <f>TEXT(Table1[[#This Row],[fips code]],"00000")</f>
        <v>31073</v>
      </c>
      <c r="C1693" t="s">
        <v>6</v>
      </c>
      <c r="D1693">
        <v>8</v>
      </c>
    </row>
    <row r="1694" spans="1:4" x14ac:dyDescent="0.35">
      <c r="A1694">
        <v>31075</v>
      </c>
      <c r="B1694" t="str">
        <f>TEXT(Table1[[#This Row],[fips code]],"00000")</f>
        <v>31075</v>
      </c>
      <c r="C1694" t="s">
        <v>5</v>
      </c>
      <c r="D1694">
        <v>12</v>
      </c>
    </row>
    <row r="1695" spans="1:4" x14ac:dyDescent="0.35">
      <c r="A1695">
        <v>31077</v>
      </c>
      <c r="B1695" t="str">
        <f>TEXT(Table1[[#This Row],[fips code]],"00000")</f>
        <v>31077</v>
      </c>
      <c r="C1695" t="s">
        <v>5</v>
      </c>
      <c r="D1695">
        <v>7</v>
      </c>
    </row>
    <row r="1696" spans="1:4" x14ac:dyDescent="0.35">
      <c r="A1696">
        <v>31079</v>
      </c>
      <c r="B1696" t="str">
        <f>TEXT(Table1[[#This Row],[fips code]],"00000")</f>
        <v>31079</v>
      </c>
      <c r="C1696" t="s">
        <v>9</v>
      </c>
      <c r="D1696">
        <v>2</v>
      </c>
    </row>
    <row r="1697" spans="1:4" x14ac:dyDescent="0.35">
      <c r="A1697">
        <v>31081</v>
      </c>
      <c r="B1697" t="str">
        <f>TEXT(Table1[[#This Row],[fips code]],"00000")</f>
        <v>31081</v>
      </c>
      <c r="C1697" t="s">
        <v>9</v>
      </c>
      <c r="D1697">
        <v>2</v>
      </c>
    </row>
    <row r="1698" spans="1:4" x14ac:dyDescent="0.35">
      <c r="A1698">
        <v>31083</v>
      </c>
      <c r="B1698" t="str">
        <f>TEXT(Table1[[#This Row],[fips code]],"00000")</f>
        <v>31083</v>
      </c>
      <c r="C1698" t="s">
        <v>5</v>
      </c>
      <c r="D1698">
        <v>10</v>
      </c>
    </row>
    <row r="1699" spans="1:4" x14ac:dyDescent="0.35">
      <c r="A1699">
        <v>31085</v>
      </c>
      <c r="B1699" t="str">
        <f>TEXT(Table1[[#This Row],[fips code]],"00000")</f>
        <v>31085</v>
      </c>
      <c r="C1699" t="s">
        <v>5</v>
      </c>
      <c r="D1699">
        <v>10</v>
      </c>
    </row>
    <row r="1700" spans="1:4" x14ac:dyDescent="0.35">
      <c r="A1700">
        <v>31087</v>
      </c>
      <c r="B1700" t="str">
        <f>TEXT(Table1[[#This Row],[fips code]],"00000")</f>
        <v>31087</v>
      </c>
      <c r="C1700" t="s">
        <v>5</v>
      </c>
      <c r="D1700">
        <v>12</v>
      </c>
    </row>
    <row r="1701" spans="1:4" x14ac:dyDescent="0.35">
      <c r="A1701">
        <v>31089</v>
      </c>
      <c r="B1701" t="str">
        <f>TEXT(Table1[[#This Row],[fips code]],"00000")</f>
        <v>31089</v>
      </c>
      <c r="C1701" t="s">
        <v>7</v>
      </c>
      <c r="D1701">
        <v>11</v>
      </c>
    </row>
    <row r="1702" spans="1:4" x14ac:dyDescent="0.35">
      <c r="A1702">
        <v>31091</v>
      </c>
      <c r="B1702" t="str">
        <f>TEXT(Table1[[#This Row],[fips code]],"00000")</f>
        <v>31091</v>
      </c>
      <c r="C1702" t="s">
        <v>5</v>
      </c>
      <c r="D1702">
        <v>12</v>
      </c>
    </row>
    <row r="1703" spans="1:4" x14ac:dyDescent="0.35">
      <c r="A1703">
        <v>31093</v>
      </c>
      <c r="B1703" t="str">
        <f>TEXT(Table1[[#This Row],[fips code]],"00000")</f>
        <v>31093</v>
      </c>
      <c r="C1703" t="s">
        <v>9</v>
      </c>
      <c r="D1703">
        <v>2</v>
      </c>
    </row>
    <row r="1704" spans="1:4" x14ac:dyDescent="0.35">
      <c r="A1704">
        <v>31095</v>
      </c>
      <c r="B1704" t="str">
        <f>TEXT(Table1[[#This Row],[fips code]],"00000")</f>
        <v>31095</v>
      </c>
      <c r="C1704" t="s">
        <v>7</v>
      </c>
      <c r="D1704">
        <v>9</v>
      </c>
    </row>
    <row r="1705" spans="1:4" x14ac:dyDescent="0.35">
      <c r="A1705">
        <v>31097</v>
      </c>
      <c r="B1705" t="str">
        <f>TEXT(Table1[[#This Row],[fips code]],"00000")</f>
        <v>31097</v>
      </c>
      <c r="C1705" t="s">
        <v>7</v>
      </c>
      <c r="D1705">
        <v>7</v>
      </c>
    </row>
    <row r="1706" spans="1:4" x14ac:dyDescent="0.35">
      <c r="A1706">
        <v>31099</v>
      </c>
      <c r="B1706" t="str">
        <f>TEXT(Table1[[#This Row],[fips code]],"00000")</f>
        <v>31099</v>
      </c>
      <c r="C1706" t="s">
        <v>9</v>
      </c>
      <c r="D1706">
        <v>8</v>
      </c>
    </row>
    <row r="1707" spans="1:4" x14ac:dyDescent="0.35">
      <c r="A1707">
        <v>31101</v>
      </c>
      <c r="B1707" t="str">
        <f>TEXT(Table1[[#This Row],[fips code]],"00000")</f>
        <v>31101</v>
      </c>
      <c r="C1707" t="s">
        <v>9</v>
      </c>
      <c r="D1707">
        <v>9</v>
      </c>
    </row>
    <row r="1708" spans="1:4" x14ac:dyDescent="0.35">
      <c r="A1708">
        <v>31103</v>
      </c>
      <c r="B1708" t="str">
        <f>TEXT(Table1[[#This Row],[fips code]],"00000")</f>
        <v>31103</v>
      </c>
      <c r="C1708" t="s">
        <v>5</v>
      </c>
      <c r="D1708">
        <v>12</v>
      </c>
    </row>
    <row r="1709" spans="1:4" x14ac:dyDescent="0.35">
      <c r="A1709">
        <v>31105</v>
      </c>
      <c r="B1709" t="str">
        <f>TEXT(Table1[[#This Row],[fips code]],"00000")</f>
        <v>31105</v>
      </c>
      <c r="C1709" t="s">
        <v>5</v>
      </c>
      <c r="D1709">
        <v>7</v>
      </c>
    </row>
    <row r="1710" spans="1:4" x14ac:dyDescent="0.35">
      <c r="A1710">
        <v>31107</v>
      </c>
      <c r="B1710" t="str">
        <f>TEXT(Table1[[#This Row],[fips code]],"00000")</f>
        <v>31107</v>
      </c>
      <c r="C1710" t="s">
        <v>6</v>
      </c>
      <c r="D1710">
        <v>10</v>
      </c>
    </row>
    <row r="1711" spans="1:4" x14ac:dyDescent="0.35">
      <c r="A1711">
        <v>31109</v>
      </c>
      <c r="B1711" t="str">
        <f>TEXT(Table1[[#This Row],[fips code]],"00000")</f>
        <v>31109</v>
      </c>
      <c r="C1711" t="s">
        <v>9</v>
      </c>
      <c r="D1711">
        <v>2</v>
      </c>
    </row>
    <row r="1712" spans="1:4" x14ac:dyDescent="0.35">
      <c r="A1712">
        <v>31111</v>
      </c>
      <c r="B1712" t="str">
        <f>TEXT(Table1[[#This Row],[fips code]],"00000")</f>
        <v>31111</v>
      </c>
      <c r="C1712" t="s">
        <v>6</v>
      </c>
      <c r="D1712">
        <v>8</v>
      </c>
    </row>
    <row r="1713" spans="1:4" x14ac:dyDescent="0.35">
      <c r="A1713">
        <v>31113</v>
      </c>
      <c r="B1713" t="str">
        <f>TEXT(Table1[[#This Row],[fips code]],"00000")</f>
        <v>31113</v>
      </c>
      <c r="C1713" t="s">
        <v>6</v>
      </c>
      <c r="D1713">
        <v>8</v>
      </c>
    </row>
    <row r="1714" spans="1:4" x14ac:dyDescent="0.35">
      <c r="A1714">
        <v>31115</v>
      </c>
      <c r="B1714" t="str">
        <f>TEXT(Table1[[#This Row],[fips code]],"00000")</f>
        <v>31115</v>
      </c>
      <c r="C1714" t="s">
        <v>5</v>
      </c>
      <c r="D1714">
        <v>12</v>
      </c>
    </row>
    <row r="1715" spans="1:4" x14ac:dyDescent="0.35">
      <c r="A1715">
        <v>31117</v>
      </c>
      <c r="B1715" t="str">
        <f>TEXT(Table1[[#This Row],[fips code]],"00000")</f>
        <v>31117</v>
      </c>
      <c r="C1715" t="s">
        <v>6</v>
      </c>
      <c r="D1715">
        <v>8</v>
      </c>
    </row>
    <row r="1716" spans="1:4" x14ac:dyDescent="0.35">
      <c r="A1716">
        <v>31119</v>
      </c>
      <c r="B1716" t="str">
        <f>TEXT(Table1[[#This Row],[fips code]],"00000")</f>
        <v>31119</v>
      </c>
      <c r="C1716" t="s">
        <v>9</v>
      </c>
      <c r="D1716">
        <v>8</v>
      </c>
    </row>
    <row r="1717" spans="1:4" x14ac:dyDescent="0.35">
      <c r="A1717">
        <v>31121</v>
      </c>
      <c r="B1717" t="str">
        <f>TEXT(Table1[[#This Row],[fips code]],"00000")</f>
        <v>31121</v>
      </c>
      <c r="C1717" t="s">
        <v>9</v>
      </c>
      <c r="D1717">
        <v>2</v>
      </c>
    </row>
    <row r="1718" spans="1:4" x14ac:dyDescent="0.35">
      <c r="A1718">
        <v>31123</v>
      </c>
      <c r="B1718" t="str">
        <f>TEXT(Table1[[#This Row],[fips code]],"00000")</f>
        <v>31123</v>
      </c>
      <c r="C1718" t="s">
        <v>5</v>
      </c>
      <c r="D1718">
        <v>10</v>
      </c>
    </row>
    <row r="1719" spans="1:4" x14ac:dyDescent="0.35">
      <c r="A1719">
        <v>31125</v>
      </c>
      <c r="B1719" t="str">
        <f>TEXT(Table1[[#This Row],[fips code]],"00000")</f>
        <v>31125</v>
      </c>
      <c r="C1719" t="s">
        <v>5</v>
      </c>
      <c r="D1719">
        <v>7</v>
      </c>
    </row>
    <row r="1720" spans="1:4" x14ac:dyDescent="0.35">
      <c r="A1720">
        <v>31127</v>
      </c>
      <c r="B1720" t="str">
        <f>TEXT(Table1[[#This Row],[fips code]],"00000")</f>
        <v>31127</v>
      </c>
      <c r="C1720" t="s">
        <v>8</v>
      </c>
      <c r="D1720">
        <v>11</v>
      </c>
    </row>
    <row r="1721" spans="1:4" x14ac:dyDescent="0.35">
      <c r="A1721">
        <v>31129</v>
      </c>
      <c r="B1721" t="str">
        <f>TEXT(Table1[[#This Row],[fips code]],"00000")</f>
        <v>31129</v>
      </c>
      <c r="C1721" t="s">
        <v>8</v>
      </c>
      <c r="D1721">
        <v>12</v>
      </c>
    </row>
    <row r="1722" spans="1:4" x14ac:dyDescent="0.35">
      <c r="A1722">
        <v>31131</v>
      </c>
      <c r="B1722" t="str">
        <f>TEXT(Table1[[#This Row],[fips code]],"00000")</f>
        <v>31131</v>
      </c>
      <c r="C1722" t="s">
        <v>6</v>
      </c>
      <c r="D1722">
        <v>6</v>
      </c>
    </row>
    <row r="1723" spans="1:4" x14ac:dyDescent="0.35">
      <c r="A1723">
        <v>31133</v>
      </c>
      <c r="B1723" t="str">
        <f>TEXT(Table1[[#This Row],[fips code]],"00000")</f>
        <v>31133</v>
      </c>
      <c r="C1723" t="s">
        <v>5</v>
      </c>
      <c r="D1723">
        <v>10</v>
      </c>
    </row>
    <row r="1724" spans="1:4" x14ac:dyDescent="0.35">
      <c r="A1724">
        <v>31135</v>
      </c>
      <c r="B1724" t="str">
        <f>TEXT(Table1[[#This Row],[fips code]],"00000")</f>
        <v>31135</v>
      </c>
      <c r="C1724" t="s">
        <v>5</v>
      </c>
      <c r="D1724">
        <v>10</v>
      </c>
    </row>
    <row r="1725" spans="1:4" x14ac:dyDescent="0.35">
      <c r="A1725">
        <v>31137</v>
      </c>
      <c r="B1725" t="str">
        <f>TEXT(Table1[[#This Row],[fips code]],"00000")</f>
        <v>31137</v>
      </c>
      <c r="C1725" t="s">
        <v>8</v>
      </c>
      <c r="D1725">
        <v>9</v>
      </c>
    </row>
    <row r="1726" spans="1:4" x14ac:dyDescent="0.35">
      <c r="A1726">
        <v>31139</v>
      </c>
      <c r="B1726" t="str">
        <f>TEXT(Table1[[#This Row],[fips code]],"00000")</f>
        <v>31139</v>
      </c>
      <c r="C1726" t="s">
        <v>9</v>
      </c>
      <c r="D1726">
        <v>8</v>
      </c>
    </row>
    <row r="1727" spans="1:4" x14ac:dyDescent="0.35">
      <c r="A1727">
        <v>31141</v>
      </c>
      <c r="B1727" t="str">
        <f>TEXT(Table1[[#This Row],[fips code]],"00000")</f>
        <v>31141</v>
      </c>
      <c r="C1727" t="s">
        <v>9</v>
      </c>
      <c r="D1727">
        <v>8</v>
      </c>
    </row>
    <row r="1728" spans="1:4" x14ac:dyDescent="0.35">
      <c r="A1728">
        <v>31143</v>
      </c>
      <c r="B1728" t="str">
        <f>TEXT(Table1[[#This Row],[fips code]],"00000")</f>
        <v>31143</v>
      </c>
      <c r="C1728" t="s">
        <v>6</v>
      </c>
      <c r="D1728">
        <v>10</v>
      </c>
    </row>
    <row r="1729" spans="1:4" x14ac:dyDescent="0.35">
      <c r="A1729">
        <v>31145</v>
      </c>
      <c r="B1729" t="str">
        <f>TEXT(Table1[[#This Row],[fips code]],"00000")</f>
        <v>31145</v>
      </c>
      <c r="C1729" t="s">
        <v>7</v>
      </c>
      <c r="D1729">
        <v>11</v>
      </c>
    </row>
    <row r="1730" spans="1:4" x14ac:dyDescent="0.35">
      <c r="A1730">
        <v>31147</v>
      </c>
      <c r="B1730" t="str">
        <f>TEXT(Table1[[#This Row],[fips code]],"00000")</f>
        <v>31147</v>
      </c>
      <c r="C1730" t="s">
        <v>8</v>
      </c>
      <c r="D1730">
        <v>11</v>
      </c>
    </row>
    <row r="1731" spans="1:4" x14ac:dyDescent="0.35">
      <c r="A1731">
        <v>31149</v>
      </c>
      <c r="B1731" t="str">
        <f>TEXT(Table1[[#This Row],[fips code]],"00000")</f>
        <v>31149</v>
      </c>
      <c r="C1731" t="s">
        <v>5</v>
      </c>
      <c r="D1731">
        <v>12</v>
      </c>
    </row>
    <row r="1732" spans="1:4" x14ac:dyDescent="0.35">
      <c r="A1732">
        <v>31151</v>
      </c>
      <c r="B1732" t="str">
        <f>TEXT(Table1[[#This Row],[fips code]],"00000")</f>
        <v>31151</v>
      </c>
      <c r="C1732" t="s">
        <v>7</v>
      </c>
      <c r="D1732">
        <v>6</v>
      </c>
    </row>
    <row r="1733" spans="1:4" x14ac:dyDescent="0.35">
      <c r="A1733">
        <v>31153</v>
      </c>
      <c r="B1733" t="str">
        <f>TEXT(Table1[[#This Row],[fips code]],"00000")</f>
        <v>31153</v>
      </c>
      <c r="C1733" t="s">
        <v>9</v>
      </c>
      <c r="D1733">
        <v>2</v>
      </c>
    </row>
    <row r="1734" spans="1:4" x14ac:dyDescent="0.35">
      <c r="A1734">
        <v>31155</v>
      </c>
      <c r="B1734" t="str">
        <f>TEXT(Table1[[#This Row],[fips code]],"00000")</f>
        <v>31155</v>
      </c>
      <c r="C1734" t="s">
        <v>9</v>
      </c>
      <c r="D1734">
        <v>2</v>
      </c>
    </row>
    <row r="1735" spans="1:4" x14ac:dyDescent="0.35">
      <c r="A1735">
        <v>31157</v>
      </c>
      <c r="B1735" t="str">
        <f>TEXT(Table1[[#This Row],[fips code]],"00000")</f>
        <v>31157</v>
      </c>
      <c r="C1735" t="s">
        <v>9</v>
      </c>
      <c r="D1735">
        <v>8</v>
      </c>
    </row>
    <row r="1736" spans="1:4" x14ac:dyDescent="0.35">
      <c r="A1736">
        <v>31159</v>
      </c>
      <c r="B1736" t="str">
        <f>TEXT(Table1[[#This Row],[fips code]],"00000")</f>
        <v>31159</v>
      </c>
      <c r="C1736" t="s">
        <v>9</v>
      </c>
      <c r="D1736">
        <v>2</v>
      </c>
    </row>
    <row r="1737" spans="1:4" x14ac:dyDescent="0.35">
      <c r="A1737">
        <v>31161</v>
      </c>
      <c r="B1737" t="str">
        <f>TEXT(Table1[[#This Row],[fips code]],"00000")</f>
        <v>31161</v>
      </c>
      <c r="C1737" t="s">
        <v>7</v>
      </c>
      <c r="D1737">
        <v>12</v>
      </c>
    </row>
    <row r="1738" spans="1:4" x14ac:dyDescent="0.35">
      <c r="A1738">
        <v>31163</v>
      </c>
      <c r="B1738" t="str">
        <f>TEXT(Table1[[#This Row],[fips code]],"00000")</f>
        <v>31163</v>
      </c>
      <c r="C1738" t="s">
        <v>5</v>
      </c>
      <c r="D1738">
        <v>7</v>
      </c>
    </row>
    <row r="1739" spans="1:4" x14ac:dyDescent="0.35">
      <c r="A1739">
        <v>31165</v>
      </c>
      <c r="B1739" t="str">
        <f>TEXT(Table1[[#This Row],[fips code]],"00000")</f>
        <v>31165</v>
      </c>
      <c r="C1739" t="s">
        <v>9</v>
      </c>
      <c r="D1739">
        <v>8</v>
      </c>
    </row>
    <row r="1740" spans="1:4" x14ac:dyDescent="0.35">
      <c r="A1740">
        <v>31167</v>
      </c>
      <c r="B1740" t="str">
        <f>TEXT(Table1[[#This Row],[fips code]],"00000")</f>
        <v>31167</v>
      </c>
      <c r="C1740" t="s">
        <v>9</v>
      </c>
      <c r="D1740">
        <v>8</v>
      </c>
    </row>
    <row r="1741" spans="1:4" x14ac:dyDescent="0.35">
      <c r="A1741">
        <v>31169</v>
      </c>
      <c r="B1741" t="str">
        <f>TEXT(Table1[[#This Row],[fips code]],"00000")</f>
        <v>31169</v>
      </c>
      <c r="C1741" t="s">
        <v>7</v>
      </c>
      <c r="D1741">
        <v>12</v>
      </c>
    </row>
    <row r="1742" spans="1:4" x14ac:dyDescent="0.35">
      <c r="A1742">
        <v>31171</v>
      </c>
      <c r="B1742" t="str">
        <f>TEXT(Table1[[#This Row],[fips code]],"00000")</f>
        <v>31171</v>
      </c>
      <c r="C1742" t="s">
        <v>5</v>
      </c>
      <c r="D1742">
        <v>10</v>
      </c>
    </row>
    <row r="1743" spans="1:4" x14ac:dyDescent="0.35">
      <c r="A1743">
        <v>31173</v>
      </c>
      <c r="B1743" t="str">
        <f>TEXT(Table1[[#This Row],[fips code]],"00000")</f>
        <v>31173</v>
      </c>
      <c r="C1743" t="s">
        <v>6</v>
      </c>
      <c r="D1743">
        <v>7</v>
      </c>
    </row>
    <row r="1744" spans="1:4" x14ac:dyDescent="0.35">
      <c r="A1744">
        <v>31175</v>
      </c>
      <c r="B1744" t="str">
        <f>TEXT(Table1[[#This Row],[fips code]],"00000")</f>
        <v>31175</v>
      </c>
      <c r="C1744" t="s">
        <v>5</v>
      </c>
      <c r="D1744">
        <v>12</v>
      </c>
    </row>
    <row r="1745" spans="1:4" x14ac:dyDescent="0.35">
      <c r="A1745">
        <v>31177</v>
      </c>
      <c r="B1745" t="str">
        <f>TEXT(Table1[[#This Row],[fips code]],"00000")</f>
        <v>31177</v>
      </c>
      <c r="C1745" t="s">
        <v>9</v>
      </c>
      <c r="D1745">
        <v>2</v>
      </c>
    </row>
    <row r="1746" spans="1:4" x14ac:dyDescent="0.35">
      <c r="A1746">
        <v>31179</v>
      </c>
      <c r="B1746" t="str">
        <f>TEXT(Table1[[#This Row],[fips code]],"00000")</f>
        <v>31179</v>
      </c>
      <c r="C1746" t="s">
        <v>8</v>
      </c>
      <c r="D1746">
        <v>6</v>
      </c>
    </row>
    <row r="1747" spans="1:4" x14ac:dyDescent="0.35">
      <c r="A1747">
        <v>31181</v>
      </c>
      <c r="B1747" t="str">
        <f>TEXT(Table1[[#This Row],[fips code]],"00000")</f>
        <v>31181</v>
      </c>
      <c r="C1747" t="s">
        <v>6</v>
      </c>
      <c r="D1747">
        <v>10</v>
      </c>
    </row>
    <row r="1748" spans="1:4" x14ac:dyDescent="0.35">
      <c r="A1748">
        <v>31183</v>
      </c>
      <c r="B1748" t="str">
        <f>TEXT(Table1[[#This Row],[fips code]],"00000")</f>
        <v>31183</v>
      </c>
      <c r="C1748" t="s">
        <v>5</v>
      </c>
      <c r="D1748">
        <v>12</v>
      </c>
    </row>
    <row r="1749" spans="1:4" x14ac:dyDescent="0.35">
      <c r="A1749">
        <v>31185</v>
      </c>
      <c r="B1749" t="str">
        <f>TEXT(Table1[[#This Row],[fips code]],"00000")</f>
        <v>31185</v>
      </c>
      <c r="C1749" t="s">
        <v>7</v>
      </c>
      <c r="D1749">
        <v>6</v>
      </c>
    </row>
    <row r="1750" spans="1:4" x14ac:dyDescent="0.35">
      <c r="A1750">
        <v>32001</v>
      </c>
      <c r="B1750" t="str">
        <f>TEXT(Table1[[#This Row],[fips code]],"00000")</f>
        <v>32001</v>
      </c>
      <c r="C1750" t="s">
        <v>9</v>
      </c>
      <c r="D1750">
        <v>5</v>
      </c>
    </row>
    <row r="1751" spans="1:4" x14ac:dyDescent="0.35">
      <c r="A1751">
        <v>32003</v>
      </c>
      <c r="B1751" t="str">
        <f>TEXT(Table1[[#This Row],[fips code]],"00000")</f>
        <v>32003</v>
      </c>
      <c r="C1751" t="s">
        <v>10</v>
      </c>
      <c r="D1751">
        <v>1</v>
      </c>
    </row>
    <row r="1752" spans="1:4" x14ac:dyDescent="0.35">
      <c r="A1752">
        <v>32005</v>
      </c>
      <c r="B1752" t="str">
        <f>TEXT(Table1[[#This Row],[fips code]],"00000")</f>
        <v>32005</v>
      </c>
      <c r="C1752" t="s">
        <v>6</v>
      </c>
      <c r="D1752">
        <v>3</v>
      </c>
    </row>
    <row r="1753" spans="1:4" x14ac:dyDescent="0.35">
      <c r="A1753">
        <v>32007</v>
      </c>
      <c r="B1753" t="str">
        <f>TEXT(Table1[[#This Row],[fips code]],"00000")</f>
        <v>32007</v>
      </c>
      <c r="C1753" t="s">
        <v>6</v>
      </c>
      <c r="D1753">
        <v>8</v>
      </c>
    </row>
    <row r="1754" spans="1:4" x14ac:dyDescent="0.35">
      <c r="A1754">
        <v>32009</v>
      </c>
      <c r="B1754" t="str">
        <f>TEXT(Table1[[#This Row],[fips code]],"00000")</f>
        <v>32009</v>
      </c>
      <c r="C1754" t="s">
        <v>5</v>
      </c>
      <c r="D1754">
        <v>10</v>
      </c>
    </row>
    <row r="1755" spans="1:4" x14ac:dyDescent="0.35">
      <c r="A1755">
        <v>32011</v>
      </c>
      <c r="B1755" t="str">
        <f>TEXT(Table1[[#This Row],[fips code]],"00000")</f>
        <v>32011</v>
      </c>
      <c r="C1755" t="s">
        <v>6</v>
      </c>
      <c r="D1755">
        <v>8</v>
      </c>
    </row>
    <row r="1756" spans="1:4" x14ac:dyDescent="0.35">
      <c r="A1756">
        <v>32013</v>
      </c>
      <c r="B1756" t="str">
        <f>TEXT(Table1[[#This Row],[fips code]],"00000")</f>
        <v>32013</v>
      </c>
      <c r="C1756" t="s">
        <v>7</v>
      </c>
      <c r="D1756">
        <v>8</v>
      </c>
    </row>
    <row r="1757" spans="1:4" x14ac:dyDescent="0.35">
      <c r="A1757">
        <v>32015</v>
      </c>
      <c r="B1757" t="str">
        <f>TEXT(Table1[[#This Row],[fips code]],"00000")</f>
        <v>32015</v>
      </c>
      <c r="C1757" t="s">
        <v>5</v>
      </c>
      <c r="D1757">
        <v>9</v>
      </c>
    </row>
    <row r="1758" spans="1:4" x14ac:dyDescent="0.35">
      <c r="A1758">
        <v>32017</v>
      </c>
      <c r="B1758" t="str">
        <f>TEXT(Table1[[#This Row],[fips code]],"00000")</f>
        <v>32017</v>
      </c>
      <c r="C1758" t="s">
        <v>6</v>
      </c>
      <c r="D1758">
        <v>4</v>
      </c>
    </row>
    <row r="1759" spans="1:4" x14ac:dyDescent="0.35">
      <c r="A1759">
        <v>32019</v>
      </c>
      <c r="B1759" t="str">
        <f>TEXT(Table1[[#This Row],[fips code]],"00000")</f>
        <v>32019</v>
      </c>
      <c r="C1759" t="s">
        <v>7</v>
      </c>
      <c r="D1759">
        <v>5</v>
      </c>
    </row>
    <row r="1760" spans="1:4" x14ac:dyDescent="0.35">
      <c r="A1760">
        <v>32021</v>
      </c>
      <c r="B1760" t="str">
        <f>TEXT(Table1[[#This Row],[fips code]],"00000")</f>
        <v>32021</v>
      </c>
      <c r="C1760" t="s">
        <v>8</v>
      </c>
      <c r="D1760">
        <v>11</v>
      </c>
    </row>
    <row r="1761" spans="1:4" x14ac:dyDescent="0.35">
      <c r="A1761">
        <v>32023</v>
      </c>
      <c r="B1761" t="str">
        <f>TEXT(Table1[[#This Row],[fips code]],"00000")</f>
        <v>32023</v>
      </c>
      <c r="C1761" t="s">
        <v>5</v>
      </c>
      <c r="D1761">
        <v>3</v>
      </c>
    </row>
    <row r="1762" spans="1:4" x14ac:dyDescent="0.35">
      <c r="A1762">
        <v>32027</v>
      </c>
      <c r="B1762" t="str">
        <f>TEXT(Table1[[#This Row],[fips code]],"00000")</f>
        <v>32027</v>
      </c>
      <c r="C1762" t="s">
        <v>5</v>
      </c>
      <c r="D1762">
        <v>10</v>
      </c>
    </row>
    <row r="1763" spans="1:4" x14ac:dyDescent="0.35">
      <c r="A1763">
        <v>32029</v>
      </c>
      <c r="B1763" t="str">
        <f>TEXT(Table1[[#This Row],[fips code]],"00000")</f>
        <v>32029</v>
      </c>
      <c r="C1763" t="s">
        <v>9</v>
      </c>
      <c r="D1763">
        <v>2</v>
      </c>
    </row>
    <row r="1764" spans="1:4" x14ac:dyDescent="0.35">
      <c r="A1764">
        <v>32031</v>
      </c>
      <c r="B1764" t="str">
        <f>TEXT(Table1[[#This Row],[fips code]],"00000")</f>
        <v>32031</v>
      </c>
      <c r="C1764" t="s">
        <v>9</v>
      </c>
      <c r="D1764">
        <v>2</v>
      </c>
    </row>
    <row r="1765" spans="1:4" x14ac:dyDescent="0.35">
      <c r="A1765">
        <v>32033</v>
      </c>
      <c r="B1765" t="str">
        <f>TEXT(Table1[[#This Row],[fips code]],"00000")</f>
        <v>32033</v>
      </c>
      <c r="C1765" t="s">
        <v>7</v>
      </c>
      <c r="D1765">
        <v>11</v>
      </c>
    </row>
    <row r="1766" spans="1:4" x14ac:dyDescent="0.35">
      <c r="A1766">
        <v>32510</v>
      </c>
      <c r="B1766" t="str">
        <f>TEXT(Table1[[#This Row],[fips code]],"00000")</f>
        <v>32510</v>
      </c>
      <c r="C1766" t="s">
        <v>9</v>
      </c>
      <c r="D1766">
        <v>2</v>
      </c>
    </row>
    <row r="1767" spans="1:4" x14ac:dyDescent="0.35">
      <c r="A1767">
        <v>33001</v>
      </c>
      <c r="B1767" t="str">
        <f>TEXT(Table1[[#This Row],[fips code]],"00000")</f>
        <v>33001</v>
      </c>
      <c r="C1767" t="s">
        <v>6</v>
      </c>
      <c r="D1767">
        <v>3</v>
      </c>
    </row>
    <row r="1768" spans="1:4" x14ac:dyDescent="0.35">
      <c r="A1768">
        <v>33003</v>
      </c>
      <c r="B1768" t="str">
        <f>TEXT(Table1[[#This Row],[fips code]],"00000")</f>
        <v>33003</v>
      </c>
      <c r="C1768" t="s">
        <v>6</v>
      </c>
      <c r="D1768">
        <v>4</v>
      </c>
    </row>
    <row r="1769" spans="1:4" x14ac:dyDescent="0.35">
      <c r="A1769">
        <v>33005</v>
      </c>
      <c r="B1769" t="str">
        <f>TEXT(Table1[[#This Row],[fips code]],"00000")</f>
        <v>33005</v>
      </c>
      <c r="C1769" t="s">
        <v>6</v>
      </c>
      <c r="D1769">
        <v>5</v>
      </c>
    </row>
    <row r="1770" spans="1:4" x14ac:dyDescent="0.35">
      <c r="A1770">
        <v>33007</v>
      </c>
      <c r="B1770" t="str">
        <f>TEXT(Table1[[#This Row],[fips code]],"00000")</f>
        <v>33007</v>
      </c>
      <c r="C1770" t="s">
        <v>7</v>
      </c>
      <c r="D1770">
        <v>8</v>
      </c>
    </row>
    <row r="1771" spans="1:4" x14ac:dyDescent="0.35">
      <c r="A1771">
        <v>33009</v>
      </c>
      <c r="B1771" t="str">
        <f>TEXT(Table1[[#This Row],[fips code]],"00000")</f>
        <v>33009</v>
      </c>
      <c r="C1771" t="s">
        <v>6</v>
      </c>
      <c r="D1771">
        <v>8</v>
      </c>
    </row>
    <row r="1772" spans="1:4" x14ac:dyDescent="0.35">
      <c r="A1772">
        <v>33011</v>
      </c>
      <c r="B1772" t="str">
        <f>TEXT(Table1[[#This Row],[fips code]],"00000")</f>
        <v>33011</v>
      </c>
      <c r="C1772" t="s">
        <v>9</v>
      </c>
      <c r="D1772">
        <v>2</v>
      </c>
    </row>
    <row r="1773" spans="1:4" x14ac:dyDescent="0.35">
      <c r="A1773">
        <v>33013</v>
      </c>
      <c r="B1773" t="str">
        <f>TEXT(Table1[[#This Row],[fips code]],"00000")</f>
        <v>33013</v>
      </c>
      <c r="C1773" t="s">
        <v>7</v>
      </c>
      <c r="D1773">
        <v>3</v>
      </c>
    </row>
    <row r="1774" spans="1:4" x14ac:dyDescent="0.35">
      <c r="A1774">
        <v>33015</v>
      </c>
      <c r="B1774" t="str">
        <f>TEXT(Table1[[#This Row],[fips code]],"00000")</f>
        <v>33015</v>
      </c>
      <c r="C1774" t="s">
        <v>10</v>
      </c>
      <c r="D1774">
        <v>1</v>
      </c>
    </row>
    <row r="1775" spans="1:4" x14ac:dyDescent="0.35">
      <c r="A1775">
        <v>33017</v>
      </c>
      <c r="B1775" t="str">
        <f>TEXT(Table1[[#This Row],[fips code]],"00000")</f>
        <v>33017</v>
      </c>
      <c r="C1775" t="s">
        <v>10</v>
      </c>
      <c r="D1775">
        <v>1</v>
      </c>
    </row>
    <row r="1776" spans="1:4" x14ac:dyDescent="0.35">
      <c r="A1776">
        <v>33019</v>
      </c>
      <c r="B1776" t="str">
        <f>TEXT(Table1[[#This Row],[fips code]],"00000")</f>
        <v>33019</v>
      </c>
      <c r="C1776" t="s">
        <v>6</v>
      </c>
      <c r="D1776">
        <v>8</v>
      </c>
    </row>
    <row r="1777" spans="1:4" x14ac:dyDescent="0.35">
      <c r="A1777">
        <v>34001</v>
      </c>
      <c r="B1777" t="str">
        <f>TEXT(Table1[[#This Row],[fips code]],"00000")</f>
        <v>34001</v>
      </c>
      <c r="C1777" t="s">
        <v>9</v>
      </c>
      <c r="D1777">
        <v>2</v>
      </c>
    </row>
    <row r="1778" spans="1:4" x14ac:dyDescent="0.35">
      <c r="A1778">
        <v>34003</v>
      </c>
      <c r="B1778" t="str">
        <f>TEXT(Table1[[#This Row],[fips code]],"00000")</f>
        <v>34003</v>
      </c>
      <c r="C1778" t="s">
        <v>10</v>
      </c>
      <c r="D1778">
        <v>1</v>
      </c>
    </row>
    <row r="1779" spans="1:4" x14ac:dyDescent="0.35">
      <c r="A1779">
        <v>34005</v>
      </c>
      <c r="B1779" t="str">
        <f>TEXT(Table1[[#This Row],[fips code]],"00000")</f>
        <v>34005</v>
      </c>
      <c r="C1779" t="s">
        <v>10</v>
      </c>
      <c r="D1779">
        <v>1</v>
      </c>
    </row>
    <row r="1780" spans="1:4" x14ac:dyDescent="0.35">
      <c r="A1780">
        <v>34007</v>
      </c>
      <c r="B1780" t="str">
        <f>TEXT(Table1[[#This Row],[fips code]],"00000")</f>
        <v>34007</v>
      </c>
      <c r="C1780" t="s">
        <v>10</v>
      </c>
      <c r="D1780">
        <v>1</v>
      </c>
    </row>
    <row r="1781" spans="1:4" x14ac:dyDescent="0.35">
      <c r="A1781">
        <v>34009</v>
      </c>
      <c r="B1781" t="str">
        <f>TEXT(Table1[[#This Row],[fips code]],"00000")</f>
        <v>34009</v>
      </c>
      <c r="C1781" t="s">
        <v>9</v>
      </c>
      <c r="D1781">
        <v>2</v>
      </c>
    </row>
    <row r="1782" spans="1:4" x14ac:dyDescent="0.35">
      <c r="A1782">
        <v>34011</v>
      </c>
      <c r="B1782" t="str">
        <f>TEXT(Table1[[#This Row],[fips code]],"00000")</f>
        <v>34011</v>
      </c>
      <c r="C1782" t="s">
        <v>9</v>
      </c>
      <c r="D1782">
        <v>2</v>
      </c>
    </row>
    <row r="1783" spans="1:4" x14ac:dyDescent="0.35">
      <c r="A1783">
        <v>34013</v>
      </c>
      <c r="B1783" t="str">
        <f>TEXT(Table1[[#This Row],[fips code]],"00000")</f>
        <v>34013</v>
      </c>
      <c r="C1783" t="s">
        <v>10</v>
      </c>
      <c r="D1783">
        <v>1</v>
      </c>
    </row>
    <row r="1784" spans="1:4" x14ac:dyDescent="0.35">
      <c r="A1784">
        <v>34015</v>
      </c>
      <c r="B1784" t="str">
        <f>TEXT(Table1[[#This Row],[fips code]],"00000")</f>
        <v>34015</v>
      </c>
      <c r="C1784" t="s">
        <v>10</v>
      </c>
      <c r="D1784">
        <v>1</v>
      </c>
    </row>
    <row r="1785" spans="1:4" x14ac:dyDescent="0.35">
      <c r="A1785">
        <v>34017</v>
      </c>
      <c r="B1785" t="str">
        <f>TEXT(Table1[[#This Row],[fips code]],"00000")</f>
        <v>34017</v>
      </c>
      <c r="C1785" t="s">
        <v>10</v>
      </c>
      <c r="D1785">
        <v>1</v>
      </c>
    </row>
    <row r="1786" spans="1:4" x14ac:dyDescent="0.35">
      <c r="A1786">
        <v>34019</v>
      </c>
      <c r="B1786" t="str">
        <f>TEXT(Table1[[#This Row],[fips code]],"00000")</f>
        <v>34019</v>
      </c>
      <c r="C1786" t="s">
        <v>10</v>
      </c>
      <c r="D1786">
        <v>1</v>
      </c>
    </row>
    <row r="1787" spans="1:4" x14ac:dyDescent="0.35">
      <c r="A1787">
        <v>34021</v>
      </c>
      <c r="B1787" t="str">
        <f>TEXT(Table1[[#This Row],[fips code]],"00000")</f>
        <v>34021</v>
      </c>
      <c r="C1787" t="s">
        <v>9</v>
      </c>
      <c r="D1787">
        <v>2</v>
      </c>
    </row>
    <row r="1788" spans="1:4" x14ac:dyDescent="0.35">
      <c r="A1788">
        <v>34023</v>
      </c>
      <c r="B1788" t="str">
        <f>TEXT(Table1[[#This Row],[fips code]],"00000")</f>
        <v>34023</v>
      </c>
      <c r="C1788" t="s">
        <v>10</v>
      </c>
      <c r="D1788">
        <v>1</v>
      </c>
    </row>
    <row r="1789" spans="1:4" x14ac:dyDescent="0.35">
      <c r="A1789">
        <v>34025</v>
      </c>
      <c r="B1789" t="str">
        <f>TEXT(Table1[[#This Row],[fips code]],"00000")</f>
        <v>34025</v>
      </c>
      <c r="C1789" t="s">
        <v>10</v>
      </c>
      <c r="D1789">
        <v>1</v>
      </c>
    </row>
    <row r="1790" spans="1:4" x14ac:dyDescent="0.35">
      <c r="A1790">
        <v>34027</v>
      </c>
      <c r="B1790" t="str">
        <f>TEXT(Table1[[#This Row],[fips code]],"00000")</f>
        <v>34027</v>
      </c>
      <c r="C1790" t="s">
        <v>10</v>
      </c>
      <c r="D1790">
        <v>1</v>
      </c>
    </row>
    <row r="1791" spans="1:4" x14ac:dyDescent="0.35">
      <c r="A1791">
        <v>34029</v>
      </c>
      <c r="B1791" t="str">
        <f>TEXT(Table1[[#This Row],[fips code]],"00000")</f>
        <v>34029</v>
      </c>
      <c r="C1791" t="s">
        <v>10</v>
      </c>
      <c r="D1791">
        <v>1</v>
      </c>
    </row>
    <row r="1792" spans="1:4" x14ac:dyDescent="0.35">
      <c r="A1792">
        <v>34031</v>
      </c>
      <c r="B1792" t="str">
        <f>TEXT(Table1[[#This Row],[fips code]],"00000")</f>
        <v>34031</v>
      </c>
      <c r="C1792" t="s">
        <v>10</v>
      </c>
      <c r="D1792">
        <v>1</v>
      </c>
    </row>
    <row r="1793" spans="1:4" x14ac:dyDescent="0.35">
      <c r="A1793">
        <v>34033</v>
      </c>
      <c r="B1793" t="str">
        <f>TEXT(Table1[[#This Row],[fips code]],"00000")</f>
        <v>34033</v>
      </c>
      <c r="C1793" t="s">
        <v>10</v>
      </c>
      <c r="D1793">
        <v>1</v>
      </c>
    </row>
    <row r="1794" spans="1:4" x14ac:dyDescent="0.35">
      <c r="A1794">
        <v>34035</v>
      </c>
      <c r="B1794" t="str">
        <f>TEXT(Table1[[#This Row],[fips code]],"00000")</f>
        <v>34035</v>
      </c>
      <c r="C1794" t="s">
        <v>10</v>
      </c>
      <c r="D1794">
        <v>1</v>
      </c>
    </row>
    <row r="1795" spans="1:4" x14ac:dyDescent="0.35">
      <c r="A1795">
        <v>34037</v>
      </c>
      <c r="B1795" t="str">
        <f>TEXT(Table1[[#This Row],[fips code]],"00000")</f>
        <v>34037</v>
      </c>
      <c r="C1795" t="s">
        <v>10</v>
      </c>
      <c r="D1795">
        <v>1</v>
      </c>
    </row>
    <row r="1796" spans="1:4" x14ac:dyDescent="0.35">
      <c r="A1796">
        <v>34039</v>
      </c>
      <c r="B1796" t="str">
        <f>TEXT(Table1[[#This Row],[fips code]],"00000")</f>
        <v>34039</v>
      </c>
      <c r="C1796" t="s">
        <v>10</v>
      </c>
      <c r="D1796">
        <v>1</v>
      </c>
    </row>
    <row r="1797" spans="1:4" x14ac:dyDescent="0.35">
      <c r="A1797">
        <v>34041</v>
      </c>
      <c r="B1797" t="str">
        <f>TEXT(Table1[[#This Row],[fips code]],"00000")</f>
        <v>34041</v>
      </c>
      <c r="C1797" t="s">
        <v>9</v>
      </c>
      <c r="D1797">
        <v>2</v>
      </c>
    </row>
    <row r="1798" spans="1:4" x14ac:dyDescent="0.35">
      <c r="A1798">
        <v>35001</v>
      </c>
      <c r="B1798" t="str">
        <f>TEXT(Table1[[#This Row],[fips code]],"00000")</f>
        <v>35001</v>
      </c>
      <c r="C1798" t="s">
        <v>9</v>
      </c>
      <c r="D1798">
        <v>2</v>
      </c>
    </row>
    <row r="1799" spans="1:4" x14ac:dyDescent="0.35">
      <c r="A1799">
        <v>35003</v>
      </c>
      <c r="B1799" t="str">
        <f>TEXT(Table1[[#This Row],[fips code]],"00000")</f>
        <v>35003</v>
      </c>
      <c r="C1799" t="s">
        <v>5</v>
      </c>
      <c r="D1799">
        <v>10</v>
      </c>
    </row>
    <row r="1800" spans="1:4" x14ac:dyDescent="0.35">
      <c r="A1800">
        <v>35005</v>
      </c>
      <c r="B1800" t="str">
        <f>TEXT(Table1[[#This Row],[fips code]],"00000")</f>
        <v>35005</v>
      </c>
      <c r="C1800" t="s">
        <v>9</v>
      </c>
      <c r="D1800">
        <v>8</v>
      </c>
    </row>
    <row r="1801" spans="1:4" x14ac:dyDescent="0.35">
      <c r="A1801">
        <v>35006</v>
      </c>
      <c r="B1801" t="str">
        <f>TEXT(Table1[[#This Row],[fips code]],"00000")</f>
        <v>35006</v>
      </c>
      <c r="C1801" t="s">
        <v>8</v>
      </c>
      <c r="D1801">
        <v>5</v>
      </c>
    </row>
    <row r="1802" spans="1:4" x14ac:dyDescent="0.35">
      <c r="A1802">
        <v>35007</v>
      </c>
      <c r="B1802" t="str">
        <f>TEXT(Table1[[#This Row],[fips code]],"00000")</f>
        <v>35007</v>
      </c>
      <c r="C1802" t="s">
        <v>8</v>
      </c>
      <c r="D1802">
        <v>11</v>
      </c>
    </row>
    <row r="1803" spans="1:4" x14ac:dyDescent="0.35">
      <c r="A1803">
        <v>35009</v>
      </c>
      <c r="B1803" t="str">
        <f>TEXT(Table1[[#This Row],[fips code]],"00000")</f>
        <v>35009</v>
      </c>
      <c r="C1803" t="s">
        <v>6</v>
      </c>
      <c r="D1803">
        <v>8</v>
      </c>
    </row>
    <row r="1804" spans="1:4" x14ac:dyDescent="0.35">
      <c r="A1804">
        <v>35011</v>
      </c>
      <c r="B1804" t="str">
        <f>TEXT(Table1[[#This Row],[fips code]],"00000")</f>
        <v>35011</v>
      </c>
      <c r="C1804" t="s">
        <v>5</v>
      </c>
      <c r="D1804">
        <v>12</v>
      </c>
    </row>
    <row r="1805" spans="1:4" x14ac:dyDescent="0.35">
      <c r="A1805">
        <v>35013</v>
      </c>
      <c r="B1805" t="str">
        <f>TEXT(Table1[[#This Row],[fips code]],"00000")</f>
        <v>35013</v>
      </c>
      <c r="C1805" t="s">
        <v>9</v>
      </c>
      <c r="D1805">
        <v>2</v>
      </c>
    </row>
    <row r="1806" spans="1:4" x14ac:dyDescent="0.35">
      <c r="A1806">
        <v>35015</v>
      </c>
      <c r="B1806" t="str">
        <f>TEXT(Table1[[#This Row],[fips code]],"00000")</f>
        <v>35015</v>
      </c>
      <c r="C1806" t="s">
        <v>6</v>
      </c>
      <c r="D1806">
        <v>8</v>
      </c>
    </row>
    <row r="1807" spans="1:4" x14ac:dyDescent="0.35">
      <c r="A1807">
        <v>35017</v>
      </c>
      <c r="B1807" t="str">
        <f>TEXT(Table1[[#This Row],[fips code]],"00000")</f>
        <v>35017</v>
      </c>
      <c r="C1807" t="s">
        <v>7</v>
      </c>
      <c r="D1807">
        <v>8</v>
      </c>
    </row>
    <row r="1808" spans="1:4" x14ac:dyDescent="0.35">
      <c r="A1808">
        <v>35019</v>
      </c>
      <c r="B1808" t="str">
        <f>TEXT(Table1[[#This Row],[fips code]],"00000")</f>
        <v>35019</v>
      </c>
      <c r="C1808" t="s">
        <v>5</v>
      </c>
      <c r="D1808">
        <v>9</v>
      </c>
    </row>
    <row r="1809" spans="1:4" x14ac:dyDescent="0.35">
      <c r="A1809">
        <v>35021</v>
      </c>
      <c r="B1809" t="str">
        <f>TEXT(Table1[[#This Row],[fips code]],"00000")</f>
        <v>35021</v>
      </c>
      <c r="C1809" t="s">
        <v>5</v>
      </c>
      <c r="D1809">
        <v>12</v>
      </c>
    </row>
    <row r="1810" spans="1:4" x14ac:dyDescent="0.35">
      <c r="A1810">
        <v>35023</v>
      </c>
      <c r="B1810" t="str">
        <f>TEXT(Table1[[#This Row],[fips code]],"00000")</f>
        <v>35023</v>
      </c>
      <c r="C1810" t="s">
        <v>6</v>
      </c>
      <c r="D1810">
        <v>9</v>
      </c>
    </row>
    <row r="1811" spans="1:4" x14ac:dyDescent="0.35">
      <c r="A1811">
        <v>35025</v>
      </c>
      <c r="B1811" t="str">
        <f>TEXT(Table1[[#This Row],[fips code]],"00000")</f>
        <v>35025</v>
      </c>
      <c r="C1811" t="s">
        <v>9</v>
      </c>
      <c r="D1811">
        <v>8</v>
      </c>
    </row>
    <row r="1812" spans="1:4" x14ac:dyDescent="0.35">
      <c r="A1812">
        <v>35027</v>
      </c>
      <c r="B1812" t="str">
        <f>TEXT(Table1[[#This Row],[fips code]],"00000")</f>
        <v>35027</v>
      </c>
      <c r="C1812" t="s">
        <v>6</v>
      </c>
      <c r="D1812">
        <v>9</v>
      </c>
    </row>
    <row r="1813" spans="1:4" x14ac:dyDescent="0.35">
      <c r="A1813">
        <v>35028</v>
      </c>
      <c r="B1813" t="str">
        <f>TEXT(Table1[[#This Row],[fips code]],"00000")</f>
        <v>35028</v>
      </c>
      <c r="C1813" t="s">
        <v>7</v>
      </c>
      <c r="D1813">
        <v>5</v>
      </c>
    </row>
    <row r="1814" spans="1:4" x14ac:dyDescent="0.35">
      <c r="A1814">
        <v>35029</v>
      </c>
      <c r="B1814" t="str">
        <f>TEXT(Table1[[#This Row],[fips code]],"00000")</f>
        <v>35029</v>
      </c>
      <c r="C1814" t="s">
        <v>6</v>
      </c>
      <c r="D1814">
        <v>5</v>
      </c>
    </row>
    <row r="1815" spans="1:4" x14ac:dyDescent="0.35">
      <c r="A1815">
        <v>35031</v>
      </c>
      <c r="B1815" t="str">
        <f>TEXT(Table1[[#This Row],[fips code]],"00000")</f>
        <v>35031</v>
      </c>
      <c r="C1815" t="s">
        <v>6</v>
      </c>
      <c r="D1815">
        <v>8</v>
      </c>
    </row>
    <row r="1816" spans="1:4" x14ac:dyDescent="0.35">
      <c r="A1816">
        <v>35033</v>
      </c>
      <c r="B1816" t="str">
        <f>TEXT(Table1[[#This Row],[fips code]],"00000")</f>
        <v>35033</v>
      </c>
      <c r="C1816" t="s">
        <v>5</v>
      </c>
      <c r="D1816">
        <v>10</v>
      </c>
    </row>
    <row r="1817" spans="1:4" x14ac:dyDescent="0.35">
      <c r="A1817">
        <v>35035</v>
      </c>
      <c r="B1817" t="str">
        <f>TEXT(Table1[[#This Row],[fips code]],"00000")</f>
        <v>35035</v>
      </c>
      <c r="C1817" t="s">
        <v>9</v>
      </c>
      <c r="D1817">
        <v>5</v>
      </c>
    </row>
    <row r="1818" spans="1:4" x14ac:dyDescent="0.35">
      <c r="A1818">
        <v>35037</v>
      </c>
      <c r="B1818" t="str">
        <f>TEXT(Table1[[#This Row],[fips code]],"00000")</f>
        <v>35037</v>
      </c>
      <c r="C1818" t="s">
        <v>7</v>
      </c>
      <c r="D1818">
        <v>11</v>
      </c>
    </row>
    <row r="1819" spans="1:4" x14ac:dyDescent="0.35">
      <c r="A1819">
        <v>35039</v>
      </c>
      <c r="B1819" t="str">
        <f>TEXT(Table1[[#This Row],[fips code]],"00000")</f>
        <v>35039</v>
      </c>
      <c r="C1819" t="s">
        <v>6</v>
      </c>
      <c r="D1819">
        <v>5</v>
      </c>
    </row>
    <row r="1820" spans="1:4" x14ac:dyDescent="0.35">
      <c r="A1820">
        <v>35041</v>
      </c>
      <c r="B1820" t="str">
        <f>TEXT(Table1[[#This Row],[fips code]],"00000")</f>
        <v>35041</v>
      </c>
      <c r="C1820" t="s">
        <v>6</v>
      </c>
      <c r="D1820">
        <v>8</v>
      </c>
    </row>
    <row r="1821" spans="1:4" x14ac:dyDescent="0.35">
      <c r="A1821">
        <v>35043</v>
      </c>
      <c r="B1821" t="str">
        <f>TEXT(Table1[[#This Row],[fips code]],"00000")</f>
        <v>35043</v>
      </c>
      <c r="C1821" t="s">
        <v>9</v>
      </c>
      <c r="D1821">
        <v>2</v>
      </c>
    </row>
    <row r="1822" spans="1:4" x14ac:dyDescent="0.35">
      <c r="A1822">
        <v>35045</v>
      </c>
      <c r="B1822" t="str">
        <f>TEXT(Table1[[#This Row],[fips code]],"00000")</f>
        <v>35045</v>
      </c>
      <c r="C1822" t="s">
        <v>6</v>
      </c>
      <c r="D1822">
        <v>2</v>
      </c>
    </row>
    <row r="1823" spans="1:4" x14ac:dyDescent="0.35">
      <c r="A1823">
        <v>35047</v>
      </c>
      <c r="B1823" t="str">
        <f>TEXT(Table1[[#This Row],[fips code]],"00000")</f>
        <v>35047</v>
      </c>
      <c r="C1823" t="s">
        <v>6</v>
      </c>
      <c r="D1823">
        <v>5</v>
      </c>
    </row>
    <row r="1824" spans="1:4" x14ac:dyDescent="0.35">
      <c r="A1824">
        <v>35049</v>
      </c>
      <c r="B1824" t="str">
        <f>TEXT(Table1[[#This Row],[fips code]],"00000")</f>
        <v>35049</v>
      </c>
      <c r="C1824" t="s">
        <v>6</v>
      </c>
      <c r="D1824">
        <v>2</v>
      </c>
    </row>
    <row r="1825" spans="1:4" x14ac:dyDescent="0.35">
      <c r="A1825">
        <v>35051</v>
      </c>
      <c r="B1825" t="str">
        <f>TEXT(Table1[[#This Row],[fips code]],"00000")</f>
        <v>35051</v>
      </c>
      <c r="C1825" t="s">
        <v>7</v>
      </c>
      <c r="D1825">
        <v>6</v>
      </c>
    </row>
    <row r="1826" spans="1:4" x14ac:dyDescent="0.35">
      <c r="A1826">
        <v>35053</v>
      </c>
      <c r="B1826" t="str">
        <f>TEXT(Table1[[#This Row],[fips code]],"00000")</f>
        <v>35053</v>
      </c>
      <c r="C1826" t="s">
        <v>7</v>
      </c>
      <c r="D1826">
        <v>6</v>
      </c>
    </row>
    <row r="1827" spans="1:4" x14ac:dyDescent="0.35">
      <c r="A1827">
        <v>35055</v>
      </c>
      <c r="B1827" t="str">
        <f>TEXT(Table1[[#This Row],[fips code]],"00000")</f>
        <v>35055</v>
      </c>
      <c r="C1827" t="s">
        <v>7</v>
      </c>
      <c r="D1827">
        <v>8</v>
      </c>
    </row>
    <row r="1828" spans="1:4" x14ac:dyDescent="0.35">
      <c r="A1828">
        <v>35057</v>
      </c>
      <c r="B1828" t="str">
        <f>TEXT(Table1[[#This Row],[fips code]],"00000")</f>
        <v>35057</v>
      </c>
      <c r="C1828" t="s">
        <v>9</v>
      </c>
      <c r="D1828">
        <v>2</v>
      </c>
    </row>
    <row r="1829" spans="1:4" x14ac:dyDescent="0.35">
      <c r="A1829">
        <v>35059</v>
      </c>
      <c r="B1829" t="str">
        <f>TEXT(Table1[[#This Row],[fips code]],"00000")</f>
        <v>35059</v>
      </c>
      <c r="C1829" t="s">
        <v>5</v>
      </c>
      <c r="D1829">
        <v>11</v>
      </c>
    </row>
    <row r="1830" spans="1:4" x14ac:dyDescent="0.35">
      <c r="A1830">
        <v>35061</v>
      </c>
      <c r="B1830" t="str">
        <f>TEXT(Table1[[#This Row],[fips code]],"00000")</f>
        <v>35061</v>
      </c>
      <c r="C1830" t="s">
        <v>9</v>
      </c>
      <c r="D1830">
        <v>2</v>
      </c>
    </row>
    <row r="1831" spans="1:4" x14ac:dyDescent="0.35">
      <c r="A1831">
        <v>36001</v>
      </c>
      <c r="B1831" t="str">
        <f>TEXT(Table1[[#This Row],[fips code]],"00000")</f>
        <v>36001</v>
      </c>
      <c r="C1831" t="s">
        <v>9</v>
      </c>
      <c r="D1831">
        <v>2</v>
      </c>
    </row>
    <row r="1832" spans="1:4" x14ac:dyDescent="0.35">
      <c r="A1832">
        <v>36003</v>
      </c>
      <c r="B1832" t="str">
        <f>TEXT(Table1[[#This Row],[fips code]],"00000")</f>
        <v>36003</v>
      </c>
      <c r="C1832" t="s">
        <v>6</v>
      </c>
      <c r="D1832">
        <v>9</v>
      </c>
    </row>
    <row r="1833" spans="1:4" x14ac:dyDescent="0.35">
      <c r="A1833">
        <v>36005</v>
      </c>
      <c r="B1833" t="str">
        <f>TEXT(Table1[[#This Row],[fips code]],"00000")</f>
        <v>36005</v>
      </c>
      <c r="C1833" t="s">
        <v>10</v>
      </c>
      <c r="D1833">
        <v>1</v>
      </c>
    </row>
    <row r="1834" spans="1:4" x14ac:dyDescent="0.35">
      <c r="A1834">
        <v>36007</v>
      </c>
      <c r="B1834" t="str">
        <f>TEXT(Table1[[#This Row],[fips code]],"00000")</f>
        <v>36007</v>
      </c>
      <c r="C1834" t="s">
        <v>9</v>
      </c>
      <c r="D1834">
        <v>2</v>
      </c>
    </row>
    <row r="1835" spans="1:4" x14ac:dyDescent="0.35">
      <c r="A1835">
        <v>36009</v>
      </c>
      <c r="B1835" t="str">
        <f>TEXT(Table1[[#This Row],[fips code]],"00000")</f>
        <v>36009</v>
      </c>
      <c r="C1835" t="s">
        <v>6</v>
      </c>
      <c r="D1835">
        <v>3</v>
      </c>
    </row>
    <row r="1836" spans="1:4" x14ac:dyDescent="0.35">
      <c r="A1836">
        <v>36011</v>
      </c>
      <c r="B1836" t="str">
        <f>TEXT(Table1[[#This Row],[fips code]],"00000")</f>
        <v>36011</v>
      </c>
      <c r="C1836" t="s">
        <v>6</v>
      </c>
      <c r="D1836">
        <v>5</v>
      </c>
    </row>
    <row r="1837" spans="1:4" x14ac:dyDescent="0.35">
      <c r="A1837">
        <v>36013</v>
      </c>
      <c r="B1837" t="str">
        <f>TEXT(Table1[[#This Row],[fips code]],"00000")</f>
        <v>36013</v>
      </c>
      <c r="C1837" t="s">
        <v>6</v>
      </c>
      <c r="D1837">
        <v>3</v>
      </c>
    </row>
    <row r="1838" spans="1:4" x14ac:dyDescent="0.35">
      <c r="A1838">
        <v>36015</v>
      </c>
      <c r="B1838" t="str">
        <f>TEXT(Table1[[#This Row],[fips code]],"00000")</f>
        <v>36015</v>
      </c>
      <c r="C1838" t="s">
        <v>6</v>
      </c>
      <c r="D1838">
        <v>2</v>
      </c>
    </row>
    <row r="1839" spans="1:4" x14ac:dyDescent="0.35">
      <c r="A1839">
        <v>36017</v>
      </c>
      <c r="B1839" t="str">
        <f>TEXT(Table1[[#This Row],[fips code]],"00000")</f>
        <v>36017</v>
      </c>
      <c r="C1839" t="s">
        <v>6</v>
      </c>
      <c r="D1839">
        <v>6</v>
      </c>
    </row>
    <row r="1840" spans="1:4" x14ac:dyDescent="0.35">
      <c r="A1840">
        <v>36019</v>
      </c>
      <c r="B1840" t="str">
        <f>TEXT(Table1[[#This Row],[fips code]],"00000")</f>
        <v>36019</v>
      </c>
      <c r="C1840" t="s">
        <v>9</v>
      </c>
      <c r="D1840">
        <v>8</v>
      </c>
    </row>
    <row r="1841" spans="1:4" x14ac:dyDescent="0.35">
      <c r="A1841">
        <v>36021</v>
      </c>
      <c r="B1841" t="str">
        <f>TEXT(Table1[[#This Row],[fips code]],"00000")</f>
        <v>36021</v>
      </c>
      <c r="C1841" t="s">
        <v>6</v>
      </c>
      <c r="D1841">
        <v>3</v>
      </c>
    </row>
    <row r="1842" spans="1:4" x14ac:dyDescent="0.35">
      <c r="A1842">
        <v>36023</v>
      </c>
      <c r="B1842" t="str">
        <f>TEXT(Table1[[#This Row],[fips code]],"00000")</f>
        <v>36023</v>
      </c>
      <c r="C1842" t="s">
        <v>6</v>
      </c>
      <c r="D1842">
        <v>5</v>
      </c>
    </row>
    <row r="1843" spans="1:4" x14ac:dyDescent="0.35">
      <c r="A1843">
        <v>36025</v>
      </c>
      <c r="B1843" t="str">
        <f>TEXT(Table1[[#This Row],[fips code]],"00000")</f>
        <v>36025</v>
      </c>
      <c r="C1843" t="s">
        <v>6</v>
      </c>
      <c r="D1843">
        <v>6</v>
      </c>
    </row>
    <row r="1844" spans="1:4" x14ac:dyDescent="0.35">
      <c r="A1844">
        <v>36027</v>
      </c>
      <c r="B1844" t="str">
        <f>TEXT(Table1[[#This Row],[fips code]],"00000")</f>
        <v>36027</v>
      </c>
      <c r="C1844" t="s">
        <v>10</v>
      </c>
      <c r="D1844">
        <v>1</v>
      </c>
    </row>
    <row r="1845" spans="1:4" x14ac:dyDescent="0.35">
      <c r="A1845">
        <v>36029</v>
      </c>
      <c r="B1845" t="str">
        <f>TEXT(Table1[[#This Row],[fips code]],"00000")</f>
        <v>36029</v>
      </c>
      <c r="C1845" t="s">
        <v>9</v>
      </c>
      <c r="D1845">
        <v>1</v>
      </c>
    </row>
    <row r="1846" spans="1:4" x14ac:dyDescent="0.35">
      <c r="A1846">
        <v>36031</v>
      </c>
      <c r="B1846" t="str">
        <f>TEXT(Table1[[#This Row],[fips code]],"00000")</f>
        <v>36031</v>
      </c>
      <c r="C1846" t="s">
        <v>6</v>
      </c>
      <c r="D1846">
        <v>6</v>
      </c>
    </row>
    <row r="1847" spans="1:4" x14ac:dyDescent="0.35">
      <c r="A1847">
        <v>36033</v>
      </c>
      <c r="B1847" t="str">
        <f>TEXT(Table1[[#This Row],[fips code]],"00000")</f>
        <v>36033</v>
      </c>
      <c r="C1847" t="s">
        <v>6</v>
      </c>
      <c r="D1847">
        <v>8</v>
      </c>
    </row>
    <row r="1848" spans="1:4" x14ac:dyDescent="0.35">
      <c r="A1848">
        <v>36035</v>
      </c>
      <c r="B1848" t="str">
        <f>TEXT(Table1[[#This Row],[fips code]],"00000")</f>
        <v>36035</v>
      </c>
      <c r="C1848" t="s">
        <v>6</v>
      </c>
      <c r="D1848">
        <v>5</v>
      </c>
    </row>
    <row r="1849" spans="1:4" x14ac:dyDescent="0.35">
      <c r="A1849">
        <v>36037</v>
      </c>
      <c r="B1849" t="str">
        <f>TEXT(Table1[[#This Row],[fips code]],"00000")</f>
        <v>36037</v>
      </c>
      <c r="C1849" t="s">
        <v>6</v>
      </c>
      <c r="D1849">
        <v>3</v>
      </c>
    </row>
    <row r="1850" spans="1:4" x14ac:dyDescent="0.35">
      <c r="A1850">
        <v>36039</v>
      </c>
      <c r="B1850" t="str">
        <f>TEXT(Table1[[#This Row],[fips code]],"00000")</f>
        <v>36039</v>
      </c>
      <c r="C1850" t="s">
        <v>6</v>
      </c>
      <c r="D1850">
        <v>6</v>
      </c>
    </row>
    <row r="1851" spans="1:4" x14ac:dyDescent="0.35">
      <c r="A1851">
        <v>36041</v>
      </c>
      <c r="B1851" t="str">
        <f>TEXT(Table1[[#This Row],[fips code]],"00000")</f>
        <v>36041</v>
      </c>
      <c r="C1851" t="s">
        <v>6</v>
      </c>
      <c r="D1851">
        <v>7</v>
      </c>
    </row>
    <row r="1852" spans="1:4" x14ac:dyDescent="0.35">
      <c r="A1852">
        <v>36043</v>
      </c>
      <c r="B1852" t="str">
        <f>TEXT(Table1[[#This Row],[fips code]],"00000")</f>
        <v>36043</v>
      </c>
      <c r="C1852" t="s">
        <v>9</v>
      </c>
      <c r="D1852">
        <v>2</v>
      </c>
    </row>
    <row r="1853" spans="1:4" x14ac:dyDescent="0.35">
      <c r="A1853">
        <v>36045</v>
      </c>
      <c r="B1853" t="str">
        <f>TEXT(Table1[[#This Row],[fips code]],"00000")</f>
        <v>36045</v>
      </c>
      <c r="C1853" t="s">
        <v>6</v>
      </c>
      <c r="D1853">
        <v>2</v>
      </c>
    </row>
    <row r="1854" spans="1:4" x14ac:dyDescent="0.35">
      <c r="A1854">
        <v>36047</v>
      </c>
      <c r="B1854" t="str">
        <f>TEXT(Table1[[#This Row],[fips code]],"00000")</f>
        <v>36047</v>
      </c>
      <c r="C1854" t="s">
        <v>10</v>
      </c>
      <c r="D1854">
        <v>1</v>
      </c>
    </row>
    <row r="1855" spans="1:4" x14ac:dyDescent="0.35">
      <c r="A1855">
        <v>36049</v>
      </c>
      <c r="B1855" t="str">
        <f>TEXT(Table1[[#This Row],[fips code]],"00000")</f>
        <v>36049</v>
      </c>
      <c r="C1855" t="s">
        <v>8</v>
      </c>
      <c r="D1855">
        <v>6</v>
      </c>
    </row>
    <row r="1856" spans="1:4" x14ac:dyDescent="0.35">
      <c r="A1856">
        <v>36051</v>
      </c>
      <c r="B1856" t="str">
        <f>TEXT(Table1[[#This Row],[fips code]],"00000")</f>
        <v>36051</v>
      </c>
      <c r="C1856" t="s">
        <v>9</v>
      </c>
      <c r="D1856">
        <v>1</v>
      </c>
    </row>
    <row r="1857" spans="1:4" x14ac:dyDescent="0.35">
      <c r="A1857">
        <v>36053</v>
      </c>
      <c r="B1857" t="str">
        <f>TEXT(Table1[[#This Row],[fips code]],"00000")</f>
        <v>36053</v>
      </c>
      <c r="C1857" t="s">
        <v>9</v>
      </c>
      <c r="D1857">
        <v>2</v>
      </c>
    </row>
    <row r="1858" spans="1:4" x14ac:dyDescent="0.35">
      <c r="A1858">
        <v>36055</v>
      </c>
      <c r="B1858" t="str">
        <f>TEXT(Table1[[#This Row],[fips code]],"00000")</f>
        <v>36055</v>
      </c>
      <c r="C1858" t="s">
        <v>9</v>
      </c>
      <c r="D1858">
        <v>1</v>
      </c>
    </row>
    <row r="1859" spans="1:4" x14ac:dyDescent="0.35">
      <c r="A1859">
        <v>36057</v>
      </c>
      <c r="B1859" t="str">
        <f>TEXT(Table1[[#This Row],[fips code]],"00000")</f>
        <v>36057</v>
      </c>
      <c r="C1859" t="s">
        <v>9</v>
      </c>
      <c r="D1859">
        <v>5</v>
      </c>
    </row>
    <row r="1860" spans="1:4" x14ac:dyDescent="0.35">
      <c r="A1860">
        <v>36059</v>
      </c>
      <c r="B1860" t="str">
        <f>TEXT(Table1[[#This Row],[fips code]],"00000")</f>
        <v>36059</v>
      </c>
      <c r="C1860" t="s">
        <v>10</v>
      </c>
      <c r="D1860">
        <v>1</v>
      </c>
    </row>
    <row r="1861" spans="1:4" x14ac:dyDescent="0.35">
      <c r="A1861">
        <v>36061</v>
      </c>
      <c r="B1861" t="str">
        <f>TEXT(Table1[[#This Row],[fips code]],"00000")</f>
        <v>36061</v>
      </c>
      <c r="C1861" t="s">
        <v>10</v>
      </c>
      <c r="D1861">
        <v>1</v>
      </c>
    </row>
    <row r="1862" spans="1:4" x14ac:dyDescent="0.35">
      <c r="A1862">
        <v>36063</v>
      </c>
      <c r="B1862" t="str">
        <f>TEXT(Table1[[#This Row],[fips code]],"00000")</f>
        <v>36063</v>
      </c>
      <c r="C1862" t="s">
        <v>9</v>
      </c>
      <c r="D1862">
        <v>1</v>
      </c>
    </row>
    <row r="1863" spans="1:4" x14ac:dyDescent="0.35">
      <c r="A1863">
        <v>36065</v>
      </c>
      <c r="B1863" t="str">
        <f>TEXT(Table1[[#This Row],[fips code]],"00000")</f>
        <v>36065</v>
      </c>
      <c r="C1863" t="s">
        <v>9</v>
      </c>
      <c r="D1863">
        <v>2</v>
      </c>
    </row>
    <row r="1864" spans="1:4" x14ac:dyDescent="0.35">
      <c r="A1864">
        <v>36067</v>
      </c>
      <c r="B1864" t="str">
        <f>TEXT(Table1[[#This Row],[fips code]],"00000")</f>
        <v>36067</v>
      </c>
      <c r="C1864" t="s">
        <v>9</v>
      </c>
      <c r="D1864">
        <v>2</v>
      </c>
    </row>
    <row r="1865" spans="1:4" x14ac:dyDescent="0.35">
      <c r="A1865">
        <v>36069</v>
      </c>
      <c r="B1865" t="str">
        <f>TEXT(Table1[[#This Row],[fips code]],"00000")</f>
        <v>36069</v>
      </c>
      <c r="C1865" t="s">
        <v>9</v>
      </c>
      <c r="D1865">
        <v>1</v>
      </c>
    </row>
    <row r="1866" spans="1:4" x14ac:dyDescent="0.35">
      <c r="A1866">
        <v>36071</v>
      </c>
      <c r="B1866" t="str">
        <f>TEXT(Table1[[#This Row],[fips code]],"00000")</f>
        <v>36071</v>
      </c>
      <c r="C1866" t="s">
        <v>10</v>
      </c>
      <c r="D1866">
        <v>1</v>
      </c>
    </row>
    <row r="1867" spans="1:4" x14ac:dyDescent="0.35">
      <c r="A1867">
        <v>36073</v>
      </c>
      <c r="B1867" t="str">
        <f>TEXT(Table1[[#This Row],[fips code]],"00000")</f>
        <v>36073</v>
      </c>
      <c r="C1867" t="s">
        <v>9</v>
      </c>
      <c r="D1867">
        <v>1</v>
      </c>
    </row>
    <row r="1868" spans="1:4" x14ac:dyDescent="0.35">
      <c r="A1868">
        <v>36075</v>
      </c>
      <c r="B1868" t="str">
        <f>TEXT(Table1[[#This Row],[fips code]],"00000")</f>
        <v>36075</v>
      </c>
      <c r="C1868" t="s">
        <v>9</v>
      </c>
      <c r="D1868">
        <v>2</v>
      </c>
    </row>
    <row r="1869" spans="1:4" x14ac:dyDescent="0.35">
      <c r="A1869">
        <v>36077</v>
      </c>
      <c r="B1869" t="str">
        <f>TEXT(Table1[[#This Row],[fips code]],"00000")</f>
        <v>36077</v>
      </c>
      <c r="C1869" t="s">
        <v>7</v>
      </c>
      <c r="D1869">
        <v>8</v>
      </c>
    </row>
    <row r="1870" spans="1:4" x14ac:dyDescent="0.35">
      <c r="A1870">
        <v>36079</v>
      </c>
      <c r="B1870" t="str">
        <f>TEXT(Table1[[#This Row],[fips code]],"00000")</f>
        <v>36079</v>
      </c>
      <c r="C1870" t="s">
        <v>10</v>
      </c>
      <c r="D1870">
        <v>1</v>
      </c>
    </row>
    <row r="1871" spans="1:4" x14ac:dyDescent="0.35">
      <c r="A1871">
        <v>36081</v>
      </c>
      <c r="B1871" t="str">
        <f>TEXT(Table1[[#This Row],[fips code]],"00000")</f>
        <v>36081</v>
      </c>
      <c r="C1871" t="s">
        <v>10</v>
      </c>
      <c r="D1871">
        <v>1</v>
      </c>
    </row>
    <row r="1872" spans="1:4" x14ac:dyDescent="0.35">
      <c r="A1872">
        <v>36083</v>
      </c>
      <c r="B1872" t="str">
        <f>TEXT(Table1[[#This Row],[fips code]],"00000")</f>
        <v>36083</v>
      </c>
      <c r="C1872" t="s">
        <v>9</v>
      </c>
      <c r="D1872">
        <v>2</v>
      </c>
    </row>
    <row r="1873" spans="1:4" x14ac:dyDescent="0.35">
      <c r="A1873">
        <v>36085</v>
      </c>
      <c r="B1873" t="str">
        <f>TEXT(Table1[[#This Row],[fips code]],"00000")</f>
        <v>36085</v>
      </c>
      <c r="C1873" t="s">
        <v>10</v>
      </c>
      <c r="D1873">
        <v>1</v>
      </c>
    </row>
    <row r="1874" spans="1:4" x14ac:dyDescent="0.35">
      <c r="A1874">
        <v>36087</v>
      </c>
      <c r="B1874" t="str">
        <f>TEXT(Table1[[#This Row],[fips code]],"00000")</f>
        <v>36087</v>
      </c>
      <c r="C1874" t="s">
        <v>10</v>
      </c>
      <c r="D1874">
        <v>1</v>
      </c>
    </row>
    <row r="1875" spans="1:4" x14ac:dyDescent="0.35">
      <c r="A1875">
        <v>36089</v>
      </c>
      <c r="B1875" t="str">
        <f>TEXT(Table1[[#This Row],[fips code]],"00000")</f>
        <v>36089</v>
      </c>
      <c r="C1875" t="s">
        <v>6</v>
      </c>
      <c r="D1875">
        <v>5</v>
      </c>
    </row>
    <row r="1876" spans="1:4" x14ac:dyDescent="0.35">
      <c r="A1876">
        <v>36091</v>
      </c>
      <c r="B1876" t="str">
        <f>TEXT(Table1[[#This Row],[fips code]],"00000")</f>
        <v>36091</v>
      </c>
      <c r="C1876" t="s">
        <v>9</v>
      </c>
      <c r="D1876">
        <v>2</v>
      </c>
    </row>
    <row r="1877" spans="1:4" x14ac:dyDescent="0.35">
      <c r="A1877">
        <v>36093</v>
      </c>
      <c r="B1877" t="str">
        <f>TEXT(Table1[[#This Row],[fips code]],"00000")</f>
        <v>36093</v>
      </c>
      <c r="C1877" t="s">
        <v>9</v>
      </c>
      <c r="D1877">
        <v>2</v>
      </c>
    </row>
    <row r="1878" spans="1:4" x14ac:dyDescent="0.35">
      <c r="A1878">
        <v>36095</v>
      </c>
      <c r="B1878" t="str">
        <f>TEXT(Table1[[#This Row],[fips code]],"00000")</f>
        <v>36095</v>
      </c>
      <c r="C1878" t="s">
        <v>9</v>
      </c>
      <c r="D1878">
        <v>2</v>
      </c>
    </row>
    <row r="1879" spans="1:4" x14ac:dyDescent="0.35">
      <c r="A1879">
        <v>36097</v>
      </c>
      <c r="B1879" t="str">
        <f>TEXT(Table1[[#This Row],[fips code]],"00000")</f>
        <v>36097</v>
      </c>
      <c r="C1879" t="s">
        <v>6</v>
      </c>
      <c r="D1879">
        <v>7</v>
      </c>
    </row>
    <row r="1880" spans="1:4" x14ac:dyDescent="0.35">
      <c r="A1880">
        <v>36099</v>
      </c>
      <c r="B1880" t="str">
        <f>TEXT(Table1[[#This Row],[fips code]],"00000")</f>
        <v>36099</v>
      </c>
      <c r="C1880" t="s">
        <v>6</v>
      </c>
      <c r="D1880">
        <v>3</v>
      </c>
    </row>
    <row r="1881" spans="1:4" x14ac:dyDescent="0.35">
      <c r="A1881">
        <v>36101</v>
      </c>
      <c r="B1881" t="str">
        <f>TEXT(Table1[[#This Row],[fips code]],"00000")</f>
        <v>36101</v>
      </c>
      <c r="C1881" t="s">
        <v>6</v>
      </c>
      <c r="D1881">
        <v>3</v>
      </c>
    </row>
    <row r="1882" spans="1:4" x14ac:dyDescent="0.35">
      <c r="A1882">
        <v>36103</v>
      </c>
      <c r="B1882" t="str">
        <f>TEXT(Table1[[#This Row],[fips code]],"00000")</f>
        <v>36103</v>
      </c>
      <c r="C1882" t="s">
        <v>10</v>
      </c>
      <c r="D1882">
        <v>1</v>
      </c>
    </row>
    <row r="1883" spans="1:4" x14ac:dyDescent="0.35">
      <c r="A1883">
        <v>36105</v>
      </c>
      <c r="B1883" t="str">
        <f>TEXT(Table1[[#This Row],[fips code]],"00000")</f>
        <v>36105</v>
      </c>
      <c r="C1883" t="s">
        <v>6</v>
      </c>
      <c r="D1883">
        <v>4</v>
      </c>
    </row>
    <row r="1884" spans="1:4" x14ac:dyDescent="0.35">
      <c r="A1884">
        <v>36107</v>
      </c>
      <c r="B1884" t="str">
        <f>TEXT(Table1[[#This Row],[fips code]],"00000")</f>
        <v>36107</v>
      </c>
      <c r="C1884" t="s">
        <v>9</v>
      </c>
      <c r="D1884">
        <v>2</v>
      </c>
    </row>
    <row r="1885" spans="1:4" x14ac:dyDescent="0.35">
      <c r="A1885">
        <v>36109</v>
      </c>
      <c r="B1885" t="str">
        <f>TEXT(Table1[[#This Row],[fips code]],"00000")</f>
        <v>36109</v>
      </c>
      <c r="C1885" t="s">
        <v>9</v>
      </c>
      <c r="D1885">
        <v>2</v>
      </c>
    </row>
    <row r="1886" spans="1:4" x14ac:dyDescent="0.35">
      <c r="A1886">
        <v>36111</v>
      </c>
      <c r="B1886" t="str">
        <f>TEXT(Table1[[#This Row],[fips code]],"00000")</f>
        <v>36111</v>
      </c>
      <c r="C1886" t="s">
        <v>6</v>
      </c>
      <c r="D1886">
        <v>2</v>
      </c>
    </row>
    <row r="1887" spans="1:4" x14ac:dyDescent="0.35">
      <c r="A1887">
        <v>36113</v>
      </c>
      <c r="B1887" t="str">
        <f>TEXT(Table1[[#This Row],[fips code]],"00000")</f>
        <v>36113</v>
      </c>
      <c r="C1887" t="s">
        <v>6</v>
      </c>
      <c r="D1887">
        <v>2</v>
      </c>
    </row>
    <row r="1888" spans="1:4" x14ac:dyDescent="0.35">
      <c r="A1888">
        <v>36115</v>
      </c>
      <c r="B1888" t="str">
        <f>TEXT(Table1[[#This Row],[fips code]],"00000")</f>
        <v>36115</v>
      </c>
      <c r="C1888" t="s">
        <v>6</v>
      </c>
      <c r="D1888">
        <v>2</v>
      </c>
    </row>
    <row r="1889" spans="1:4" x14ac:dyDescent="0.35">
      <c r="A1889">
        <v>36117</v>
      </c>
      <c r="B1889" t="str">
        <f>TEXT(Table1[[#This Row],[fips code]],"00000")</f>
        <v>36117</v>
      </c>
      <c r="C1889" t="s">
        <v>9</v>
      </c>
      <c r="D1889">
        <v>1</v>
      </c>
    </row>
    <row r="1890" spans="1:4" x14ac:dyDescent="0.35">
      <c r="A1890">
        <v>36119</v>
      </c>
      <c r="B1890" t="str">
        <f>TEXT(Table1[[#This Row],[fips code]],"00000")</f>
        <v>36119</v>
      </c>
      <c r="C1890" t="s">
        <v>10</v>
      </c>
      <c r="D1890">
        <v>1</v>
      </c>
    </row>
    <row r="1891" spans="1:4" x14ac:dyDescent="0.35">
      <c r="A1891">
        <v>36121</v>
      </c>
      <c r="B1891" t="str">
        <f>TEXT(Table1[[#This Row],[fips code]],"00000")</f>
        <v>36121</v>
      </c>
      <c r="C1891" t="s">
        <v>6</v>
      </c>
      <c r="D1891">
        <v>4</v>
      </c>
    </row>
    <row r="1892" spans="1:4" x14ac:dyDescent="0.35">
      <c r="A1892">
        <v>36123</v>
      </c>
      <c r="B1892" t="str">
        <f>TEXT(Table1[[#This Row],[fips code]],"00000")</f>
        <v>36123</v>
      </c>
      <c r="C1892" t="s">
        <v>9</v>
      </c>
      <c r="D1892">
        <v>1</v>
      </c>
    </row>
    <row r="1893" spans="1:4" x14ac:dyDescent="0.35">
      <c r="A1893">
        <v>37001</v>
      </c>
      <c r="B1893" t="str">
        <f>TEXT(Table1[[#This Row],[fips code]],"00000")</f>
        <v>37001</v>
      </c>
      <c r="C1893" t="s">
        <v>6</v>
      </c>
      <c r="D1893">
        <v>2</v>
      </c>
    </row>
    <row r="1894" spans="1:4" x14ac:dyDescent="0.35">
      <c r="A1894">
        <v>37003</v>
      </c>
      <c r="B1894" t="str">
        <f>TEXT(Table1[[#This Row],[fips code]],"00000")</f>
        <v>37003</v>
      </c>
      <c r="C1894" t="s">
        <v>8</v>
      </c>
      <c r="D1894">
        <v>2</v>
      </c>
    </row>
    <row r="1895" spans="1:4" x14ac:dyDescent="0.35">
      <c r="A1895">
        <v>37005</v>
      </c>
      <c r="B1895" t="str">
        <f>TEXT(Table1[[#This Row],[fips code]],"00000")</f>
        <v>37005</v>
      </c>
      <c r="C1895" t="s">
        <v>8</v>
      </c>
      <c r="D1895">
        <v>10</v>
      </c>
    </row>
    <row r="1896" spans="1:4" x14ac:dyDescent="0.35">
      <c r="A1896">
        <v>37007</v>
      </c>
      <c r="B1896" t="str">
        <f>TEXT(Table1[[#This Row],[fips code]],"00000")</f>
        <v>37007</v>
      </c>
      <c r="C1896" t="s">
        <v>6</v>
      </c>
      <c r="D1896">
        <v>4</v>
      </c>
    </row>
    <row r="1897" spans="1:4" x14ac:dyDescent="0.35">
      <c r="A1897">
        <v>37009</v>
      </c>
      <c r="B1897" t="str">
        <f>TEXT(Table1[[#This Row],[fips code]],"00000")</f>
        <v>37009</v>
      </c>
      <c r="C1897" t="s">
        <v>7</v>
      </c>
      <c r="D1897">
        <v>10</v>
      </c>
    </row>
    <row r="1898" spans="1:4" x14ac:dyDescent="0.35">
      <c r="A1898">
        <v>37011</v>
      </c>
      <c r="B1898" t="str">
        <f>TEXT(Table1[[#This Row],[fips code]],"00000")</f>
        <v>37011</v>
      </c>
      <c r="C1898" t="s">
        <v>6</v>
      </c>
      <c r="D1898">
        <v>7</v>
      </c>
    </row>
    <row r="1899" spans="1:4" x14ac:dyDescent="0.35">
      <c r="A1899">
        <v>37013</v>
      </c>
      <c r="B1899" t="str">
        <f>TEXT(Table1[[#This Row],[fips code]],"00000")</f>
        <v>37013</v>
      </c>
      <c r="C1899" t="s">
        <v>6</v>
      </c>
      <c r="D1899">
        <v>5</v>
      </c>
    </row>
    <row r="1900" spans="1:4" x14ac:dyDescent="0.35">
      <c r="A1900">
        <v>37015</v>
      </c>
      <c r="B1900" t="str">
        <f>TEXT(Table1[[#This Row],[fips code]],"00000")</f>
        <v>37015</v>
      </c>
      <c r="C1900" t="s">
        <v>6</v>
      </c>
      <c r="D1900">
        <v>11</v>
      </c>
    </row>
    <row r="1901" spans="1:4" x14ac:dyDescent="0.35">
      <c r="A1901">
        <v>37017</v>
      </c>
      <c r="B1901" t="str">
        <f>TEXT(Table1[[#This Row],[fips code]],"00000")</f>
        <v>37017</v>
      </c>
      <c r="C1901" t="s">
        <v>6</v>
      </c>
      <c r="D1901">
        <v>6</v>
      </c>
    </row>
    <row r="1902" spans="1:4" x14ac:dyDescent="0.35">
      <c r="A1902">
        <v>37019</v>
      </c>
      <c r="B1902" t="str">
        <f>TEXT(Table1[[#This Row],[fips code]],"00000")</f>
        <v>37019</v>
      </c>
      <c r="C1902" t="s">
        <v>5</v>
      </c>
      <c r="D1902">
        <v>2</v>
      </c>
    </row>
    <row r="1903" spans="1:4" x14ac:dyDescent="0.35">
      <c r="A1903">
        <v>37021</v>
      </c>
      <c r="B1903" t="str">
        <f>TEXT(Table1[[#This Row],[fips code]],"00000")</f>
        <v>37021</v>
      </c>
      <c r="C1903" t="s">
        <v>6</v>
      </c>
      <c r="D1903">
        <v>2</v>
      </c>
    </row>
    <row r="1904" spans="1:4" x14ac:dyDescent="0.35">
      <c r="A1904">
        <v>37023</v>
      </c>
      <c r="B1904" t="str">
        <f>TEXT(Table1[[#This Row],[fips code]],"00000")</f>
        <v>37023</v>
      </c>
      <c r="C1904" t="s">
        <v>8</v>
      </c>
      <c r="D1904">
        <v>2</v>
      </c>
    </row>
    <row r="1905" spans="1:4" x14ac:dyDescent="0.35">
      <c r="A1905">
        <v>37025</v>
      </c>
      <c r="B1905" t="str">
        <f>TEXT(Table1[[#This Row],[fips code]],"00000")</f>
        <v>37025</v>
      </c>
      <c r="C1905" t="s">
        <v>6</v>
      </c>
      <c r="D1905">
        <v>1</v>
      </c>
    </row>
    <row r="1906" spans="1:4" x14ac:dyDescent="0.35">
      <c r="A1906">
        <v>37027</v>
      </c>
      <c r="B1906" t="str">
        <f>TEXT(Table1[[#This Row],[fips code]],"00000")</f>
        <v>37027</v>
      </c>
      <c r="C1906" t="s">
        <v>8</v>
      </c>
      <c r="D1906">
        <v>2</v>
      </c>
    </row>
    <row r="1907" spans="1:4" x14ac:dyDescent="0.35">
      <c r="A1907">
        <v>37029</v>
      </c>
      <c r="B1907" t="str">
        <f>TEXT(Table1[[#This Row],[fips code]],"00000")</f>
        <v>37029</v>
      </c>
      <c r="C1907" t="s">
        <v>6</v>
      </c>
      <c r="D1907">
        <v>3</v>
      </c>
    </row>
    <row r="1908" spans="1:4" x14ac:dyDescent="0.35">
      <c r="A1908">
        <v>37031</v>
      </c>
      <c r="B1908" t="str">
        <f>TEXT(Table1[[#This Row],[fips code]],"00000")</f>
        <v>37031</v>
      </c>
      <c r="C1908" t="s">
        <v>8</v>
      </c>
      <c r="D1908">
        <v>5</v>
      </c>
    </row>
    <row r="1909" spans="1:4" x14ac:dyDescent="0.35">
      <c r="A1909">
        <v>37033</v>
      </c>
      <c r="B1909" t="str">
        <f>TEXT(Table1[[#This Row],[fips code]],"00000")</f>
        <v>37033</v>
      </c>
      <c r="C1909" t="s">
        <v>7</v>
      </c>
      <c r="D1909">
        <v>7</v>
      </c>
    </row>
    <row r="1910" spans="1:4" x14ac:dyDescent="0.35">
      <c r="A1910">
        <v>37035</v>
      </c>
      <c r="B1910" t="str">
        <f>TEXT(Table1[[#This Row],[fips code]],"00000")</f>
        <v>37035</v>
      </c>
      <c r="C1910" t="s">
        <v>8</v>
      </c>
      <c r="D1910">
        <v>2</v>
      </c>
    </row>
    <row r="1911" spans="1:4" x14ac:dyDescent="0.35">
      <c r="A1911">
        <v>37037</v>
      </c>
      <c r="B1911" t="str">
        <f>TEXT(Table1[[#This Row],[fips code]],"00000")</f>
        <v>37037</v>
      </c>
      <c r="C1911" t="s">
        <v>6</v>
      </c>
      <c r="D1911">
        <v>2</v>
      </c>
    </row>
    <row r="1912" spans="1:4" x14ac:dyDescent="0.35">
      <c r="A1912">
        <v>37039</v>
      </c>
      <c r="B1912" t="str">
        <f>TEXT(Table1[[#This Row],[fips code]],"00000")</f>
        <v>37039</v>
      </c>
      <c r="C1912" t="s">
        <v>6</v>
      </c>
      <c r="D1912">
        <v>12</v>
      </c>
    </row>
    <row r="1913" spans="1:4" x14ac:dyDescent="0.35">
      <c r="A1913">
        <v>37041</v>
      </c>
      <c r="B1913" t="str">
        <f>TEXT(Table1[[#This Row],[fips code]],"00000")</f>
        <v>37041</v>
      </c>
      <c r="C1913" t="s">
        <v>8</v>
      </c>
      <c r="D1913">
        <v>4</v>
      </c>
    </row>
    <row r="1914" spans="1:4" x14ac:dyDescent="0.35">
      <c r="A1914">
        <v>37043</v>
      </c>
      <c r="B1914" t="str">
        <f>TEXT(Table1[[#This Row],[fips code]],"00000")</f>
        <v>37043</v>
      </c>
      <c r="C1914" t="s">
        <v>6</v>
      </c>
      <c r="D1914">
        <v>12</v>
      </c>
    </row>
    <row r="1915" spans="1:4" x14ac:dyDescent="0.35">
      <c r="A1915">
        <v>37045</v>
      </c>
      <c r="B1915" t="str">
        <f>TEXT(Table1[[#This Row],[fips code]],"00000")</f>
        <v>37045</v>
      </c>
      <c r="C1915" t="s">
        <v>6</v>
      </c>
      <c r="D1915">
        <v>3</v>
      </c>
    </row>
    <row r="1916" spans="1:4" x14ac:dyDescent="0.35">
      <c r="A1916">
        <v>37047</v>
      </c>
      <c r="B1916" t="str">
        <f>TEXT(Table1[[#This Row],[fips code]],"00000")</f>
        <v>37047</v>
      </c>
      <c r="C1916" t="s">
        <v>6</v>
      </c>
      <c r="D1916">
        <v>6</v>
      </c>
    </row>
    <row r="1917" spans="1:4" x14ac:dyDescent="0.35">
      <c r="A1917">
        <v>37049</v>
      </c>
      <c r="B1917" t="str">
        <f>TEXT(Table1[[#This Row],[fips code]],"00000")</f>
        <v>37049</v>
      </c>
      <c r="C1917" t="s">
        <v>8</v>
      </c>
      <c r="D1917">
        <v>2</v>
      </c>
    </row>
    <row r="1918" spans="1:4" x14ac:dyDescent="0.35">
      <c r="A1918">
        <v>37051</v>
      </c>
      <c r="B1918" t="str">
        <f>TEXT(Table1[[#This Row],[fips code]],"00000")</f>
        <v>37051</v>
      </c>
      <c r="C1918" t="s">
        <v>6</v>
      </c>
      <c r="D1918">
        <v>2</v>
      </c>
    </row>
    <row r="1919" spans="1:4" x14ac:dyDescent="0.35">
      <c r="A1919">
        <v>37053</v>
      </c>
      <c r="B1919" t="str">
        <f>TEXT(Table1[[#This Row],[fips code]],"00000")</f>
        <v>37053</v>
      </c>
      <c r="C1919" t="s">
        <v>8</v>
      </c>
      <c r="D1919">
        <v>1</v>
      </c>
    </row>
    <row r="1920" spans="1:4" x14ac:dyDescent="0.35">
      <c r="A1920">
        <v>37055</v>
      </c>
      <c r="B1920" t="str">
        <f>TEXT(Table1[[#This Row],[fips code]],"00000")</f>
        <v>37055</v>
      </c>
      <c r="C1920" t="s">
        <v>6</v>
      </c>
      <c r="D1920">
        <v>3</v>
      </c>
    </row>
    <row r="1921" spans="1:4" x14ac:dyDescent="0.35">
      <c r="A1921">
        <v>37057</v>
      </c>
      <c r="B1921" t="str">
        <f>TEXT(Table1[[#This Row],[fips code]],"00000")</f>
        <v>37057</v>
      </c>
      <c r="C1921" t="s">
        <v>6</v>
      </c>
      <c r="D1921">
        <v>2</v>
      </c>
    </row>
    <row r="1922" spans="1:4" x14ac:dyDescent="0.35">
      <c r="A1922">
        <v>37059</v>
      </c>
      <c r="B1922" t="str">
        <f>TEXT(Table1[[#This Row],[fips code]],"00000")</f>
        <v>37059</v>
      </c>
      <c r="C1922" t="s">
        <v>6</v>
      </c>
      <c r="D1922">
        <v>2</v>
      </c>
    </row>
    <row r="1923" spans="1:4" x14ac:dyDescent="0.35">
      <c r="A1923">
        <v>37061</v>
      </c>
      <c r="B1923" t="str">
        <f>TEXT(Table1[[#This Row],[fips code]],"00000")</f>
        <v>37061</v>
      </c>
      <c r="C1923" t="s">
        <v>6</v>
      </c>
      <c r="D1923">
        <v>6</v>
      </c>
    </row>
    <row r="1924" spans="1:4" x14ac:dyDescent="0.35">
      <c r="A1924">
        <v>37063</v>
      </c>
      <c r="B1924" t="str">
        <f>TEXT(Table1[[#This Row],[fips code]],"00000")</f>
        <v>37063</v>
      </c>
      <c r="C1924" t="s">
        <v>6</v>
      </c>
      <c r="D1924">
        <v>2</v>
      </c>
    </row>
    <row r="1925" spans="1:4" x14ac:dyDescent="0.35">
      <c r="A1925">
        <v>37065</v>
      </c>
      <c r="B1925" t="str">
        <f>TEXT(Table1[[#This Row],[fips code]],"00000")</f>
        <v>37065</v>
      </c>
      <c r="C1925" t="s">
        <v>6</v>
      </c>
      <c r="D1925">
        <v>2</v>
      </c>
    </row>
    <row r="1926" spans="1:4" x14ac:dyDescent="0.35">
      <c r="A1926">
        <v>37067</v>
      </c>
      <c r="B1926" t="str">
        <f>TEXT(Table1[[#This Row],[fips code]],"00000")</f>
        <v>37067</v>
      </c>
      <c r="C1926" t="s">
        <v>6</v>
      </c>
      <c r="D1926">
        <v>2</v>
      </c>
    </row>
    <row r="1927" spans="1:4" x14ac:dyDescent="0.35">
      <c r="A1927">
        <v>37069</v>
      </c>
      <c r="B1927" t="str">
        <f>TEXT(Table1[[#This Row],[fips code]],"00000")</f>
        <v>37069</v>
      </c>
      <c r="C1927" t="s">
        <v>6</v>
      </c>
      <c r="D1927">
        <v>1</v>
      </c>
    </row>
    <row r="1928" spans="1:4" x14ac:dyDescent="0.35">
      <c r="A1928">
        <v>37071</v>
      </c>
      <c r="B1928" t="str">
        <f>TEXT(Table1[[#This Row],[fips code]],"00000")</f>
        <v>37071</v>
      </c>
      <c r="C1928" t="s">
        <v>6</v>
      </c>
      <c r="D1928">
        <v>1</v>
      </c>
    </row>
    <row r="1929" spans="1:4" x14ac:dyDescent="0.35">
      <c r="A1929">
        <v>37073</v>
      </c>
      <c r="B1929" t="str">
        <f>TEXT(Table1[[#This Row],[fips code]],"00000")</f>
        <v>37073</v>
      </c>
      <c r="C1929" t="s">
        <v>8</v>
      </c>
      <c r="D1929">
        <v>1</v>
      </c>
    </row>
    <row r="1930" spans="1:4" x14ac:dyDescent="0.35">
      <c r="A1930">
        <v>37075</v>
      </c>
      <c r="B1930" t="str">
        <f>TEXT(Table1[[#This Row],[fips code]],"00000")</f>
        <v>37075</v>
      </c>
      <c r="C1930" t="s">
        <v>7</v>
      </c>
      <c r="D1930">
        <v>12</v>
      </c>
    </row>
    <row r="1931" spans="1:4" x14ac:dyDescent="0.35">
      <c r="A1931">
        <v>37077</v>
      </c>
      <c r="B1931" t="str">
        <f>TEXT(Table1[[#This Row],[fips code]],"00000")</f>
        <v>37077</v>
      </c>
      <c r="C1931" t="s">
        <v>6</v>
      </c>
      <c r="D1931">
        <v>3</v>
      </c>
    </row>
    <row r="1932" spans="1:4" x14ac:dyDescent="0.35">
      <c r="A1932">
        <v>37079</v>
      </c>
      <c r="B1932" t="str">
        <f>TEXT(Table1[[#This Row],[fips code]],"00000")</f>
        <v>37079</v>
      </c>
      <c r="C1932" t="s">
        <v>6</v>
      </c>
      <c r="D1932">
        <v>7</v>
      </c>
    </row>
    <row r="1933" spans="1:4" x14ac:dyDescent="0.35">
      <c r="A1933">
        <v>37081</v>
      </c>
      <c r="B1933" t="str">
        <f>TEXT(Table1[[#This Row],[fips code]],"00000")</f>
        <v>37081</v>
      </c>
      <c r="C1933" t="s">
        <v>6</v>
      </c>
      <c r="D1933">
        <v>2</v>
      </c>
    </row>
    <row r="1934" spans="1:4" x14ac:dyDescent="0.35">
      <c r="A1934">
        <v>37083</v>
      </c>
      <c r="B1934" t="str">
        <f>TEXT(Table1[[#This Row],[fips code]],"00000")</f>
        <v>37083</v>
      </c>
      <c r="C1934" t="s">
        <v>7</v>
      </c>
      <c r="D1934">
        <v>5</v>
      </c>
    </row>
    <row r="1935" spans="1:4" x14ac:dyDescent="0.35">
      <c r="A1935">
        <v>37085</v>
      </c>
      <c r="B1935" t="str">
        <f>TEXT(Table1[[#This Row],[fips code]],"00000")</f>
        <v>37085</v>
      </c>
      <c r="C1935" t="s">
        <v>6</v>
      </c>
      <c r="D1935">
        <v>3</v>
      </c>
    </row>
    <row r="1936" spans="1:4" x14ac:dyDescent="0.35">
      <c r="A1936">
        <v>37087</v>
      </c>
      <c r="B1936" t="str">
        <f>TEXT(Table1[[#This Row],[fips code]],"00000")</f>
        <v>37087</v>
      </c>
      <c r="C1936" t="s">
        <v>6</v>
      </c>
      <c r="D1936">
        <v>2</v>
      </c>
    </row>
    <row r="1937" spans="1:4" x14ac:dyDescent="0.35">
      <c r="A1937">
        <v>37089</v>
      </c>
      <c r="B1937" t="str">
        <f>TEXT(Table1[[#This Row],[fips code]],"00000")</f>
        <v>37089</v>
      </c>
      <c r="C1937" t="s">
        <v>6</v>
      </c>
      <c r="D1937">
        <v>2</v>
      </c>
    </row>
    <row r="1938" spans="1:4" x14ac:dyDescent="0.35">
      <c r="A1938">
        <v>37091</v>
      </c>
      <c r="B1938" t="str">
        <f>TEXT(Table1[[#This Row],[fips code]],"00000")</f>
        <v>37091</v>
      </c>
      <c r="C1938" t="s">
        <v>7</v>
      </c>
      <c r="D1938">
        <v>4</v>
      </c>
    </row>
    <row r="1939" spans="1:4" x14ac:dyDescent="0.35">
      <c r="A1939">
        <v>37093</v>
      </c>
      <c r="B1939" t="str">
        <f>TEXT(Table1[[#This Row],[fips code]],"00000")</f>
        <v>37093</v>
      </c>
      <c r="C1939" t="s">
        <v>6</v>
      </c>
      <c r="D1939">
        <v>2</v>
      </c>
    </row>
    <row r="1940" spans="1:4" x14ac:dyDescent="0.35">
      <c r="A1940">
        <v>37095</v>
      </c>
      <c r="B1940" t="str">
        <f>TEXT(Table1[[#This Row],[fips code]],"00000")</f>
        <v>37095</v>
      </c>
      <c r="C1940" t="s">
        <v>5</v>
      </c>
      <c r="D1940">
        <v>10</v>
      </c>
    </row>
    <row r="1941" spans="1:4" x14ac:dyDescent="0.35">
      <c r="A1941">
        <v>37097</v>
      </c>
      <c r="B1941" t="str">
        <f>TEXT(Table1[[#This Row],[fips code]],"00000")</f>
        <v>37097</v>
      </c>
      <c r="C1941" t="s">
        <v>6</v>
      </c>
      <c r="D1941">
        <v>1</v>
      </c>
    </row>
    <row r="1942" spans="1:4" x14ac:dyDescent="0.35">
      <c r="A1942">
        <v>37099</v>
      </c>
      <c r="B1942" t="str">
        <f>TEXT(Table1[[#This Row],[fips code]],"00000")</f>
        <v>37099</v>
      </c>
      <c r="C1942" t="s">
        <v>6</v>
      </c>
      <c r="D1942">
        <v>5</v>
      </c>
    </row>
    <row r="1943" spans="1:4" x14ac:dyDescent="0.35">
      <c r="A1943">
        <v>37101</v>
      </c>
      <c r="B1943" t="str">
        <f>TEXT(Table1[[#This Row],[fips code]],"00000")</f>
        <v>37101</v>
      </c>
      <c r="C1943" t="s">
        <v>6</v>
      </c>
      <c r="D1943">
        <v>1</v>
      </c>
    </row>
    <row r="1944" spans="1:4" x14ac:dyDescent="0.35">
      <c r="A1944">
        <v>37103</v>
      </c>
      <c r="B1944" t="str">
        <f>TEXT(Table1[[#This Row],[fips code]],"00000")</f>
        <v>37103</v>
      </c>
      <c r="C1944" t="s">
        <v>8</v>
      </c>
      <c r="D1944">
        <v>2</v>
      </c>
    </row>
    <row r="1945" spans="1:4" x14ac:dyDescent="0.35">
      <c r="A1945">
        <v>37105</v>
      </c>
      <c r="B1945" t="str">
        <f>TEXT(Table1[[#This Row],[fips code]],"00000")</f>
        <v>37105</v>
      </c>
      <c r="C1945" t="s">
        <v>6</v>
      </c>
      <c r="D1945">
        <v>5</v>
      </c>
    </row>
    <row r="1946" spans="1:4" x14ac:dyDescent="0.35">
      <c r="A1946">
        <v>37107</v>
      </c>
      <c r="B1946" t="str">
        <f>TEXT(Table1[[#This Row],[fips code]],"00000")</f>
        <v>37107</v>
      </c>
      <c r="C1946" t="s">
        <v>6</v>
      </c>
      <c r="D1946">
        <v>5</v>
      </c>
    </row>
    <row r="1947" spans="1:4" x14ac:dyDescent="0.35">
      <c r="A1947">
        <v>37109</v>
      </c>
      <c r="B1947" t="str">
        <f>TEXT(Table1[[#This Row],[fips code]],"00000")</f>
        <v>37109</v>
      </c>
      <c r="C1947" t="s">
        <v>6</v>
      </c>
      <c r="D1947">
        <v>1</v>
      </c>
    </row>
    <row r="1948" spans="1:4" x14ac:dyDescent="0.35">
      <c r="A1948">
        <v>37111</v>
      </c>
      <c r="B1948" t="str">
        <f>TEXT(Table1[[#This Row],[fips code]],"00000")</f>
        <v>37111</v>
      </c>
      <c r="C1948" t="s">
        <v>6</v>
      </c>
      <c r="D1948">
        <v>5</v>
      </c>
    </row>
    <row r="1949" spans="1:4" x14ac:dyDescent="0.35">
      <c r="A1949">
        <v>37113</v>
      </c>
      <c r="B1949" t="str">
        <f>TEXT(Table1[[#This Row],[fips code]],"00000")</f>
        <v>37113</v>
      </c>
      <c r="C1949" t="s">
        <v>6</v>
      </c>
      <c r="D1949">
        <v>9</v>
      </c>
    </row>
    <row r="1950" spans="1:4" x14ac:dyDescent="0.35">
      <c r="A1950">
        <v>37115</v>
      </c>
      <c r="B1950" t="str">
        <f>TEXT(Table1[[#This Row],[fips code]],"00000")</f>
        <v>37115</v>
      </c>
      <c r="C1950" t="s">
        <v>6</v>
      </c>
      <c r="D1950">
        <v>2</v>
      </c>
    </row>
    <row r="1951" spans="1:4" x14ac:dyDescent="0.35">
      <c r="A1951">
        <v>37117</v>
      </c>
      <c r="B1951" t="str">
        <f>TEXT(Table1[[#This Row],[fips code]],"00000")</f>
        <v>37117</v>
      </c>
      <c r="C1951" t="s">
        <v>6</v>
      </c>
      <c r="D1951">
        <v>6</v>
      </c>
    </row>
    <row r="1952" spans="1:4" x14ac:dyDescent="0.35">
      <c r="A1952">
        <v>37119</v>
      </c>
      <c r="B1952" t="str">
        <f>TEXT(Table1[[#This Row],[fips code]],"00000")</f>
        <v>37119</v>
      </c>
      <c r="C1952" t="s">
        <v>6</v>
      </c>
      <c r="D1952">
        <v>1</v>
      </c>
    </row>
    <row r="1953" spans="1:4" x14ac:dyDescent="0.35">
      <c r="A1953">
        <v>37121</v>
      </c>
      <c r="B1953" t="str">
        <f>TEXT(Table1[[#This Row],[fips code]],"00000")</f>
        <v>37121</v>
      </c>
      <c r="C1953" t="s">
        <v>6</v>
      </c>
      <c r="D1953">
        <v>10</v>
      </c>
    </row>
    <row r="1954" spans="1:4" x14ac:dyDescent="0.35">
      <c r="A1954">
        <v>37123</v>
      </c>
      <c r="B1954" t="str">
        <f>TEXT(Table1[[#This Row],[fips code]],"00000")</f>
        <v>37123</v>
      </c>
      <c r="C1954" t="s">
        <v>6</v>
      </c>
      <c r="D1954">
        <v>6</v>
      </c>
    </row>
    <row r="1955" spans="1:4" x14ac:dyDescent="0.35">
      <c r="A1955">
        <v>37125</v>
      </c>
      <c r="B1955" t="str">
        <f>TEXT(Table1[[#This Row],[fips code]],"00000")</f>
        <v>37125</v>
      </c>
      <c r="C1955" t="s">
        <v>6</v>
      </c>
      <c r="D1955">
        <v>5</v>
      </c>
    </row>
    <row r="1956" spans="1:4" x14ac:dyDescent="0.35">
      <c r="A1956">
        <v>37127</v>
      </c>
      <c r="B1956" t="str">
        <f>TEXT(Table1[[#This Row],[fips code]],"00000")</f>
        <v>37127</v>
      </c>
      <c r="C1956" t="s">
        <v>6</v>
      </c>
      <c r="D1956">
        <v>2</v>
      </c>
    </row>
    <row r="1957" spans="1:4" x14ac:dyDescent="0.35">
      <c r="A1957">
        <v>37129</v>
      </c>
      <c r="B1957" t="str">
        <f>TEXT(Table1[[#This Row],[fips code]],"00000")</f>
        <v>37129</v>
      </c>
      <c r="C1957" t="s">
        <v>6</v>
      </c>
      <c r="D1957">
        <v>2</v>
      </c>
    </row>
    <row r="1958" spans="1:4" x14ac:dyDescent="0.35">
      <c r="A1958">
        <v>37131</v>
      </c>
      <c r="B1958" t="str">
        <f>TEXT(Table1[[#This Row],[fips code]],"00000")</f>
        <v>37131</v>
      </c>
      <c r="C1958" t="s">
        <v>7</v>
      </c>
      <c r="D1958">
        <v>8</v>
      </c>
    </row>
    <row r="1959" spans="1:4" x14ac:dyDescent="0.35">
      <c r="A1959">
        <v>37133</v>
      </c>
      <c r="B1959" t="str">
        <f>TEXT(Table1[[#This Row],[fips code]],"00000")</f>
        <v>37133</v>
      </c>
      <c r="C1959" t="s">
        <v>7</v>
      </c>
      <c r="D1959">
        <v>2</v>
      </c>
    </row>
    <row r="1960" spans="1:4" x14ac:dyDescent="0.35">
      <c r="A1960">
        <v>37135</v>
      </c>
      <c r="B1960" t="str">
        <f>TEXT(Table1[[#This Row],[fips code]],"00000")</f>
        <v>37135</v>
      </c>
      <c r="C1960" t="s">
        <v>6</v>
      </c>
      <c r="D1960">
        <v>2</v>
      </c>
    </row>
    <row r="1961" spans="1:4" x14ac:dyDescent="0.35">
      <c r="A1961">
        <v>37137</v>
      </c>
      <c r="B1961" t="str">
        <f>TEXT(Table1[[#This Row],[fips code]],"00000")</f>
        <v>37137</v>
      </c>
      <c r="C1961" t="s">
        <v>8</v>
      </c>
      <c r="D1961">
        <v>2</v>
      </c>
    </row>
    <row r="1962" spans="1:4" x14ac:dyDescent="0.35">
      <c r="A1962">
        <v>37139</v>
      </c>
      <c r="B1962" t="str">
        <f>TEXT(Table1[[#This Row],[fips code]],"00000")</f>
        <v>37139</v>
      </c>
      <c r="C1962" t="s">
        <v>6</v>
      </c>
      <c r="D1962">
        <v>3</v>
      </c>
    </row>
    <row r="1963" spans="1:4" x14ac:dyDescent="0.35">
      <c r="A1963">
        <v>37141</v>
      </c>
      <c r="B1963" t="str">
        <f>TEXT(Table1[[#This Row],[fips code]],"00000")</f>
        <v>37141</v>
      </c>
      <c r="C1963" t="s">
        <v>6</v>
      </c>
      <c r="D1963">
        <v>2</v>
      </c>
    </row>
    <row r="1964" spans="1:4" x14ac:dyDescent="0.35">
      <c r="A1964">
        <v>37143</v>
      </c>
      <c r="B1964" t="str">
        <f>TEXT(Table1[[#This Row],[fips code]],"00000")</f>
        <v>37143</v>
      </c>
      <c r="C1964" t="s">
        <v>6</v>
      </c>
      <c r="D1964">
        <v>3</v>
      </c>
    </row>
    <row r="1965" spans="1:4" x14ac:dyDescent="0.35">
      <c r="A1965">
        <v>37145</v>
      </c>
      <c r="B1965" t="str">
        <f>TEXT(Table1[[#This Row],[fips code]],"00000")</f>
        <v>37145</v>
      </c>
      <c r="C1965" t="s">
        <v>6</v>
      </c>
      <c r="D1965">
        <v>2</v>
      </c>
    </row>
    <row r="1966" spans="1:4" x14ac:dyDescent="0.35">
      <c r="A1966">
        <v>37147</v>
      </c>
      <c r="B1966" t="str">
        <f>TEXT(Table1[[#This Row],[fips code]],"00000")</f>
        <v>37147</v>
      </c>
      <c r="C1966" t="s">
        <v>6</v>
      </c>
      <c r="D1966">
        <v>2</v>
      </c>
    </row>
    <row r="1967" spans="1:4" x14ac:dyDescent="0.35">
      <c r="A1967">
        <v>37149</v>
      </c>
      <c r="B1967" t="str">
        <f>TEXT(Table1[[#This Row],[fips code]],"00000")</f>
        <v>37149</v>
      </c>
      <c r="C1967" t="s">
        <v>6</v>
      </c>
      <c r="D1967">
        <v>7</v>
      </c>
    </row>
    <row r="1968" spans="1:4" x14ac:dyDescent="0.35">
      <c r="A1968">
        <v>37151</v>
      </c>
      <c r="B1968" t="str">
        <f>TEXT(Table1[[#This Row],[fips code]],"00000")</f>
        <v>37151</v>
      </c>
      <c r="C1968" t="s">
        <v>6</v>
      </c>
      <c r="D1968">
        <v>2</v>
      </c>
    </row>
    <row r="1969" spans="1:4" x14ac:dyDescent="0.35">
      <c r="A1969">
        <v>37153</v>
      </c>
      <c r="B1969" t="str">
        <f>TEXT(Table1[[#This Row],[fips code]],"00000")</f>
        <v>37153</v>
      </c>
      <c r="C1969" t="s">
        <v>6</v>
      </c>
      <c r="D1969">
        <v>8</v>
      </c>
    </row>
    <row r="1970" spans="1:4" x14ac:dyDescent="0.35">
      <c r="A1970">
        <v>37155</v>
      </c>
      <c r="B1970" t="str">
        <f>TEXT(Table1[[#This Row],[fips code]],"00000")</f>
        <v>37155</v>
      </c>
      <c r="C1970" t="s">
        <v>6</v>
      </c>
      <c r="D1970">
        <v>5</v>
      </c>
    </row>
    <row r="1971" spans="1:4" x14ac:dyDescent="0.35">
      <c r="A1971">
        <v>37157</v>
      </c>
      <c r="B1971" t="str">
        <f>TEXT(Table1[[#This Row],[fips code]],"00000")</f>
        <v>37157</v>
      </c>
      <c r="C1971" t="s">
        <v>6</v>
      </c>
      <c r="D1971">
        <v>2</v>
      </c>
    </row>
    <row r="1972" spans="1:4" x14ac:dyDescent="0.35">
      <c r="A1972">
        <v>37159</v>
      </c>
      <c r="B1972" t="str">
        <f>TEXT(Table1[[#This Row],[fips code]],"00000")</f>
        <v>37159</v>
      </c>
      <c r="C1972" t="s">
        <v>6</v>
      </c>
      <c r="D1972">
        <v>1</v>
      </c>
    </row>
    <row r="1973" spans="1:4" x14ac:dyDescent="0.35">
      <c r="A1973">
        <v>37161</v>
      </c>
      <c r="B1973" t="str">
        <f>TEXT(Table1[[#This Row],[fips code]],"00000")</f>
        <v>37161</v>
      </c>
      <c r="C1973" t="s">
        <v>6</v>
      </c>
      <c r="D1973">
        <v>5</v>
      </c>
    </row>
    <row r="1974" spans="1:4" x14ac:dyDescent="0.35">
      <c r="A1974">
        <v>37163</v>
      </c>
      <c r="B1974" t="str">
        <f>TEXT(Table1[[#This Row],[fips code]],"00000")</f>
        <v>37163</v>
      </c>
      <c r="C1974" t="s">
        <v>6</v>
      </c>
      <c r="D1974">
        <v>4</v>
      </c>
    </row>
    <row r="1975" spans="1:4" x14ac:dyDescent="0.35">
      <c r="A1975">
        <v>37165</v>
      </c>
      <c r="B1975" t="str">
        <f>TEXT(Table1[[#This Row],[fips code]],"00000")</f>
        <v>37165</v>
      </c>
      <c r="C1975" t="s">
        <v>6</v>
      </c>
      <c r="D1975">
        <v>5</v>
      </c>
    </row>
    <row r="1976" spans="1:4" x14ac:dyDescent="0.35">
      <c r="A1976">
        <v>37167</v>
      </c>
      <c r="B1976" t="str">
        <f>TEXT(Table1[[#This Row],[fips code]],"00000")</f>
        <v>37167</v>
      </c>
      <c r="C1976" t="s">
        <v>6</v>
      </c>
      <c r="D1976">
        <v>3</v>
      </c>
    </row>
    <row r="1977" spans="1:4" x14ac:dyDescent="0.35">
      <c r="A1977">
        <v>37169</v>
      </c>
      <c r="B1977" t="str">
        <f>TEXT(Table1[[#This Row],[fips code]],"00000")</f>
        <v>37169</v>
      </c>
      <c r="C1977" t="s">
        <v>6</v>
      </c>
      <c r="D1977">
        <v>2</v>
      </c>
    </row>
    <row r="1978" spans="1:4" x14ac:dyDescent="0.35">
      <c r="A1978">
        <v>37171</v>
      </c>
      <c r="B1978" t="str">
        <f>TEXT(Table1[[#This Row],[fips code]],"00000")</f>
        <v>37171</v>
      </c>
      <c r="C1978" t="s">
        <v>6</v>
      </c>
      <c r="D1978">
        <v>5</v>
      </c>
    </row>
    <row r="1979" spans="1:4" x14ac:dyDescent="0.35">
      <c r="A1979">
        <v>37173</v>
      </c>
      <c r="B1979" t="str">
        <f>TEXT(Table1[[#This Row],[fips code]],"00000")</f>
        <v>37173</v>
      </c>
      <c r="C1979" t="s">
        <v>8</v>
      </c>
      <c r="D1979">
        <v>7</v>
      </c>
    </row>
    <row r="1980" spans="1:4" x14ac:dyDescent="0.35">
      <c r="A1980">
        <v>37175</v>
      </c>
      <c r="B1980" t="str">
        <f>TEXT(Table1[[#This Row],[fips code]],"00000")</f>
        <v>37175</v>
      </c>
      <c r="C1980" t="s">
        <v>6</v>
      </c>
      <c r="D1980">
        <v>5</v>
      </c>
    </row>
    <row r="1981" spans="1:4" x14ac:dyDescent="0.35">
      <c r="A1981">
        <v>37177</v>
      </c>
      <c r="B1981" t="str">
        <f>TEXT(Table1[[#This Row],[fips code]],"00000")</f>
        <v>37177</v>
      </c>
      <c r="C1981" t="s">
        <v>6</v>
      </c>
      <c r="D1981">
        <v>8</v>
      </c>
    </row>
    <row r="1982" spans="1:4" x14ac:dyDescent="0.35">
      <c r="A1982">
        <v>37179</v>
      </c>
      <c r="B1982" t="str">
        <f>TEXT(Table1[[#This Row],[fips code]],"00000")</f>
        <v>37179</v>
      </c>
      <c r="C1982" t="s">
        <v>6</v>
      </c>
      <c r="D1982">
        <v>1</v>
      </c>
    </row>
    <row r="1983" spans="1:4" x14ac:dyDescent="0.35">
      <c r="A1983">
        <v>37181</v>
      </c>
      <c r="B1983" t="str">
        <f>TEXT(Table1[[#This Row],[fips code]],"00000")</f>
        <v>37181</v>
      </c>
      <c r="C1983" t="s">
        <v>6</v>
      </c>
      <c r="D1983">
        <v>3</v>
      </c>
    </row>
    <row r="1984" spans="1:4" x14ac:dyDescent="0.35">
      <c r="A1984">
        <v>37183</v>
      </c>
      <c r="B1984" t="str">
        <f>TEXT(Table1[[#This Row],[fips code]],"00000")</f>
        <v>37183</v>
      </c>
      <c r="C1984" t="s">
        <v>6</v>
      </c>
      <c r="D1984">
        <v>1</v>
      </c>
    </row>
    <row r="1985" spans="1:4" x14ac:dyDescent="0.35">
      <c r="A1985">
        <v>37185</v>
      </c>
      <c r="B1985" t="str">
        <f>TEXT(Table1[[#This Row],[fips code]],"00000")</f>
        <v>37185</v>
      </c>
      <c r="C1985" t="s">
        <v>6</v>
      </c>
      <c r="D1985">
        <v>4</v>
      </c>
    </row>
    <row r="1986" spans="1:4" x14ac:dyDescent="0.35">
      <c r="A1986">
        <v>37187</v>
      </c>
      <c r="B1986" t="str">
        <f>TEXT(Table1[[#This Row],[fips code]],"00000")</f>
        <v>37187</v>
      </c>
      <c r="C1986" t="s">
        <v>6</v>
      </c>
      <c r="D1986">
        <v>9</v>
      </c>
    </row>
    <row r="1987" spans="1:4" x14ac:dyDescent="0.35">
      <c r="A1987">
        <v>37189</v>
      </c>
      <c r="B1987" t="str">
        <f>TEXT(Table1[[#This Row],[fips code]],"00000")</f>
        <v>37189</v>
      </c>
      <c r="C1987" t="s">
        <v>7</v>
      </c>
      <c r="D1987">
        <v>8</v>
      </c>
    </row>
    <row r="1988" spans="1:4" x14ac:dyDescent="0.35">
      <c r="A1988">
        <v>37191</v>
      </c>
      <c r="B1988" t="str">
        <f>TEXT(Table1[[#This Row],[fips code]],"00000")</f>
        <v>37191</v>
      </c>
      <c r="C1988" t="s">
        <v>8</v>
      </c>
      <c r="D1988">
        <v>2</v>
      </c>
    </row>
    <row r="1989" spans="1:4" x14ac:dyDescent="0.35">
      <c r="A1989">
        <v>37193</v>
      </c>
      <c r="B1989" t="str">
        <f>TEXT(Table1[[#This Row],[fips code]],"00000")</f>
        <v>37193</v>
      </c>
      <c r="C1989" t="s">
        <v>6</v>
      </c>
      <c r="D1989">
        <v>3</v>
      </c>
    </row>
    <row r="1990" spans="1:4" x14ac:dyDescent="0.35">
      <c r="A1990">
        <v>37195</v>
      </c>
      <c r="B1990" t="str">
        <f>TEXT(Table1[[#This Row],[fips code]],"00000")</f>
        <v>37195</v>
      </c>
      <c r="C1990" t="s">
        <v>6</v>
      </c>
      <c r="D1990">
        <v>3</v>
      </c>
    </row>
    <row r="1991" spans="1:4" x14ac:dyDescent="0.35">
      <c r="A1991">
        <v>37197</v>
      </c>
      <c r="B1991" t="str">
        <f>TEXT(Table1[[#This Row],[fips code]],"00000")</f>
        <v>37197</v>
      </c>
      <c r="C1991" t="s">
        <v>6</v>
      </c>
      <c r="D1991">
        <v>2</v>
      </c>
    </row>
    <row r="1992" spans="1:4" x14ac:dyDescent="0.35">
      <c r="A1992">
        <v>37199</v>
      </c>
      <c r="B1992" t="str">
        <f>TEXT(Table1[[#This Row],[fips code]],"00000")</f>
        <v>37199</v>
      </c>
      <c r="C1992" t="s">
        <v>6</v>
      </c>
      <c r="D1992">
        <v>7</v>
      </c>
    </row>
    <row r="1993" spans="1:4" x14ac:dyDescent="0.35">
      <c r="A1993">
        <v>38001</v>
      </c>
      <c r="B1993" t="str">
        <f>TEXT(Table1[[#This Row],[fips code]],"00000")</f>
        <v>38001</v>
      </c>
      <c r="C1993" t="s">
        <v>5</v>
      </c>
      <c r="D1993">
        <v>12</v>
      </c>
    </row>
    <row r="1994" spans="1:4" x14ac:dyDescent="0.35">
      <c r="A1994">
        <v>38003</v>
      </c>
      <c r="B1994" t="str">
        <f>TEXT(Table1[[#This Row],[fips code]],"00000")</f>
        <v>38003</v>
      </c>
      <c r="C1994" t="s">
        <v>7</v>
      </c>
      <c r="D1994">
        <v>6</v>
      </c>
    </row>
    <row r="1995" spans="1:4" x14ac:dyDescent="0.35">
      <c r="A1995">
        <v>38005</v>
      </c>
      <c r="B1995" t="str">
        <f>TEXT(Table1[[#This Row],[fips code]],"00000")</f>
        <v>38005</v>
      </c>
      <c r="C1995" t="s">
        <v>7</v>
      </c>
      <c r="D1995">
        <v>12</v>
      </c>
    </row>
    <row r="1996" spans="1:4" x14ac:dyDescent="0.35">
      <c r="A1996">
        <v>38007</v>
      </c>
      <c r="B1996" t="str">
        <f>TEXT(Table1[[#This Row],[fips code]],"00000")</f>
        <v>38007</v>
      </c>
      <c r="C1996" t="s">
        <v>5</v>
      </c>
      <c r="D1996">
        <v>10</v>
      </c>
    </row>
    <row r="1997" spans="1:4" x14ac:dyDescent="0.35">
      <c r="A1997">
        <v>38009</v>
      </c>
      <c r="B1997" t="str">
        <f>TEXT(Table1[[#This Row],[fips code]],"00000")</f>
        <v>38009</v>
      </c>
      <c r="C1997" t="s">
        <v>8</v>
      </c>
      <c r="D1997">
        <v>10</v>
      </c>
    </row>
    <row r="1998" spans="1:4" x14ac:dyDescent="0.35">
      <c r="A1998">
        <v>38011</v>
      </c>
      <c r="B1998" t="str">
        <f>TEXT(Table1[[#This Row],[fips code]],"00000")</f>
        <v>38011</v>
      </c>
      <c r="C1998" t="s">
        <v>5</v>
      </c>
      <c r="D1998">
        <v>12</v>
      </c>
    </row>
    <row r="1999" spans="1:4" x14ac:dyDescent="0.35">
      <c r="A1999">
        <v>38013</v>
      </c>
      <c r="B1999" t="str">
        <f>TEXT(Table1[[#This Row],[fips code]],"00000")</f>
        <v>38013</v>
      </c>
      <c r="C1999" t="s">
        <v>5</v>
      </c>
      <c r="D1999">
        <v>10</v>
      </c>
    </row>
    <row r="2000" spans="1:4" x14ac:dyDescent="0.35">
      <c r="A2000">
        <v>38015</v>
      </c>
      <c r="B2000" t="str">
        <f>TEXT(Table1[[#This Row],[fips code]],"00000")</f>
        <v>38015</v>
      </c>
      <c r="C2000" t="s">
        <v>9</v>
      </c>
      <c r="D2000">
        <v>2</v>
      </c>
    </row>
    <row r="2001" spans="1:4" x14ac:dyDescent="0.35">
      <c r="A2001">
        <v>38017</v>
      </c>
      <c r="B2001" t="str">
        <f>TEXT(Table1[[#This Row],[fips code]],"00000")</f>
        <v>38017</v>
      </c>
      <c r="C2001" t="s">
        <v>9</v>
      </c>
      <c r="D2001">
        <v>2</v>
      </c>
    </row>
    <row r="2002" spans="1:4" x14ac:dyDescent="0.35">
      <c r="A2002">
        <v>38019</v>
      </c>
      <c r="B2002" t="str">
        <f>TEXT(Table1[[#This Row],[fips code]],"00000")</f>
        <v>38019</v>
      </c>
      <c r="C2002" t="s">
        <v>5</v>
      </c>
      <c r="D2002">
        <v>12</v>
      </c>
    </row>
    <row r="2003" spans="1:4" x14ac:dyDescent="0.35">
      <c r="A2003">
        <v>38021</v>
      </c>
      <c r="B2003" t="str">
        <f>TEXT(Table1[[#This Row],[fips code]],"00000")</f>
        <v>38021</v>
      </c>
      <c r="C2003" t="s">
        <v>7</v>
      </c>
      <c r="D2003">
        <v>10</v>
      </c>
    </row>
    <row r="2004" spans="1:4" x14ac:dyDescent="0.35">
      <c r="A2004">
        <v>38023</v>
      </c>
      <c r="B2004" t="str">
        <f>TEXT(Table1[[#This Row],[fips code]],"00000")</f>
        <v>38023</v>
      </c>
      <c r="C2004" t="s">
        <v>5</v>
      </c>
      <c r="D2004">
        <v>10</v>
      </c>
    </row>
    <row r="2005" spans="1:4" x14ac:dyDescent="0.35">
      <c r="A2005">
        <v>38025</v>
      </c>
      <c r="B2005" t="str">
        <f>TEXT(Table1[[#This Row],[fips code]],"00000")</f>
        <v>38025</v>
      </c>
      <c r="C2005" t="s">
        <v>5</v>
      </c>
      <c r="D2005">
        <v>10</v>
      </c>
    </row>
    <row r="2006" spans="1:4" x14ac:dyDescent="0.35">
      <c r="A2006">
        <v>38027</v>
      </c>
      <c r="B2006" t="str">
        <f>TEXT(Table1[[#This Row],[fips code]],"00000")</f>
        <v>38027</v>
      </c>
      <c r="C2006" t="s">
        <v>5</v>
      </c>
      <c r="D2006">
        <v>12</v>
      </c>
    </row>
    <row r="2007" spans="1:4" x14ac:dyDescent="0.35">
      <c r="A2007">
        <v>38029</v>
      </c>
      <c r="B2007" t="str">
        <f>TEXT(Table1[[#This Row],[fips code]],"00000")</f>
        <v>38029</v>
      </c>
      <c r="C2007" t="s">
        <v>5</v>
      </c>
      <c r="D2007">
        <v>7</v>
      </c>
    </row>
    <row r="2008" spans="1:4" x14ac:dyDescent="0.35">
      <c r="A2008">
        <v>38031</v>
      </c>
      <c r="B2008" t="str">
        <f>TEXT(Table1[[#This Row],[fips code]],"00000")</f>
        <v>38031</v>
      </c>
      <c r="C2008" t="s">
        <v>5</v>
      </c>
      <c r="D2008">
        <v>10</v>
      </c>
    </row>
    <row r="2009" spans="1:4" x14ac:dyDescent="0.35">
      <c r="A2009">
        <v>38033</v>
      </c>
      <c r="B2009" t="str">
        <f>TEXT(Table1[[#This Row],[fips code]],"00000")</f>
        <v>38033</v>
      </c>
      <c r="C2009" t="s">
        <v>5</v>
      </c>
      <c r="D2009">
        <v>12</v>
      </c>
    </row>
    <row r="2010" spans="1:4" x14ac:dyDescent="0.35">
      <c r="A2010">
        <v>38035</v>
      </c>
      <c r="B2010" t="str">
        <f>TEXT(Table1[[#This Row],[fips code]],"00000")</f>
        <v>38035</v>
      </c>
      <c r="C2010" t="s">
        <v>9</v>
      </c>
      <c r="D2010">
        <v>2</v>
      </c>
    </row>
    <row r="2011" spans="1:4" x14ac:dyDescent="0.35">
      <c r="A2011">
        <v>38037</v>
      </c>
      <c r="B2011" t="str">
        <f>TEXT(Table1[[#This Row],[fips code]],"00000")</f>
        <v>38037</v>
      </c>
      <c r="C2011" t="s">
        <v>5</v>
      </c>
      <c r="D2011">
        <v>7</v>
      </c>
    </row>
    <row r="2012" spans="1:4" x14ac:dyDescent="0.35">
      <c r="A2012">
        <v>38039</v>
      </c>
      <c r="B2012" t="str">
        <f>TEXT(Table1[[#This Row],[fips code]],"00000")</f>
        <v>38039</v>
      </c>
      <c r="C2012" t="s">
        <v>5</v>
      </c>
      <c r="D2012">
        <v>12</v>
      </c>
    </row>
    <row r="2013" spans="1:4" x14ac:dyDescent="0.35">
      <c r="A2013">
        <v>38041</v>
      </c>
      <c r="B2013" t="str">
        <f>TEXT(Table1[[#This Row],[fips code]],"00000")</f>
        <v>38041</v>
      </c>
      <c r="C2013" t="s">
        <v>6</v>
      </c>
      <c r="D2013">
        <v>10</v>
      </c>
    </row>
    <row r="2014" spans="1:4" x14ac:dyDescent="0.35">
      <c r="A2014">
        <v>38043</v>
      </c>
      <c r="B2014" t="str">
        <f>TEXT(Table1[[#This Row],[fips code]],"00000")</f>
        <v>38043</v>
      </c>
      <c r="C2014" t="s">
        <v>5</v>
      </c>
      <c r="D2014">
        <v>7</v>
      </c>
    </row>
    <row r="2015" spans="1:4" x14ac:dyDescent="0.35">
      <c r="A2015">
        <v>38045</v>
      </c>
      <c r="B2015" t="str">
        <f>TEXT(Table1[[#This Row],[fips code]],"00000")</f>
        <v>38045</v>
      </c>
      <c r="C2015" t="s">
        <v>6</v>
      </c>
      <c r="D2015">
        <v>10</v>
      </c>
    </row>
    <row r="2016" spans="1:4" x14ac:dyDescent="0.35">
      <c r="A2016">
        <v>38047</v>
      </c>
      <c r="B2016" t="str">
        <f>TEXT(Table1[[#This Row],[fips code]],"00000")</f>
        <v>38047</v>
      </c>
      <c r="C2016" t="s">
        <v>5</v>
      </c>
      <c r="D2016">
        <v>10</v>
      </c>
    </row>
    <row r="2017" spans="1:4" x14ac:dyDescent="0.35">
      <c r="A2017">
        <v>38049</v>
      </c>
      <c r="B2017" t="str">
        <f>TEXT(Table1[[#This Row],[fips code]],"00000")</f>
        <v>38049</v>
      </c>
      <c r="C2017" t="s">
        <v>9</v>
      </c>
      <c r="D2017">
        <v>8</v>
      </c>
    </row>
    <row r="2018" spans="1:4" x14ac:dyDescent="0.35">
      <c r="A2018">
        <v>38051</v>
      </c>
      <c r="B2018" t="str">
        <f>TEXT(Table1[[#This Row],[fips code]],"00000")</f>
        <v>38051</v>
      </c>
      <c r="C2018" t="s">
        <v>5</v>
      </c>
      <c r="D2018">
        <v>12</v>
      </c>
    </row>
    <row r="2019" spans="1:4" x14ac:dyDescent="0.35">
      <c r="A2019">
        <v>38053</v>
      </c>
      <c r="B2019" t="str">
        <f>TEXT(Table1[[#This Row],[fips code]],"00000")</f>
        <v>38053</v>
      </c>
      <c r="C2019" t="s">
        <v>8</v>
      </c>
      <c r="D2019">
        <v>10</v>
      </c>
    </row>
    <row r="2020" spans="1:4" x14ac:dyDescent="0.35">
      <c r="A2020">
        <v>38055</v>
      </c>
      <c r="B2020" t="str">
        <f>TEXT(Table1[[#This Row],[fips code]],"00000")</f>
        <v>38055</v>
      </c>
      <c r="C2020" t="s">
        <v>6</v>
      </c>
      <c r="D2020">
        <v>7</v>
      </c>
    </row>
    <row r="2021" spans="1:4" x14ac:dyDescent="0.35">
      <c r="A2021">
        <v>38057</v>
      </c>
      <c r="B2021" t="str">
        <f>TEXT(Table1[[#This Row],[fips code]],"00000")</f>
        <v>38057</v>
      </c>
      <c r="C2021" t="s">
        <v>7</v>
      </c>
      <c r="D2021">
        <v>11</v>
      </c>
    </row>
    <row r="2022" spans="1:4" x14ac:dyDescent="0.35">
      <c r="A2022">
        <v>38059</v>
      </c>
      <c r="B2022" t="str">
        <f>TEXT(Table1[[#This Row],[fips code]],"00000")</f>
        <v>38059</v>
      </c>
      <c r="C2022" t="s">
        <v>9</v>
      </c>
      <c r="D2022">
        <v>2</v>
      </c>
    </row>
    <row r="2023" spans="1:4" x14ac:dyDescent="0.35">
      <c r="A2023">
        <v>38061</v>
      </c>
      <c r="B2023" t="str">
        <f>TEXT(Table1[[#This Row],[fips code]],"00000")</f>
        <v>38061</v>
      </c>
      <c r="C2023" t="s">
        <v>6</v>
      </c>
      <c r="D2023">
        <v>10</v>
      </c>
    </row>
    <row r="2024" spans="1:4" x14ac:dyDescent="0.35">
      <c r="A2024">
        <v>38063</v>
      </c>
      <c r="B2024" t="str">
        <f>TEXT(Table1[[#This Row],[fips code]],"00000")</f>
        <v>38063</v>
      </c>
      <c r="C2024" t="s">
        <v>5</v>
      </c>
      <c r="D2024">
        <v>7</v>
      </c>
    </row>
    <row r="2025" spans="1:4" x14ac:dyDescent="0.35">
      <c r="A2025">
        <v>38065</v>
      </c>
      <c r="B2025" t="str">
        <f>TEXT(Table1[[#This Row],[fips code]],"00000")</f>
        <v>38065</v>
      </c>
      <c r="C2025" t="s">
        <v>9</v>
      </c>
      <c r="D2025">
        <v>2</v>
      </c>
    </row>
    <row r="2026" spans="1:4" x14ac:dyDescent="0.35">
      <c r="A2026">
        <v>38067</v>
      </c>
      <c r="B2026" t="str">
        <f>TEXT(Table1[[#This Row],[fips code]],"00000")</f>
        <v>38067</v>
      </c>
      <c r="C2026" t="s">
        <v>7</v>
      </c>
      <c r="D2026">
        <v>12</v>
      </c>
    </row>
    <row r="2027" spans="1:4" x14ac:dyDescent="0.35">
      <c r="A2027">
        <v>38069</v>
      </c>
      <c r="B2027" t="str">
        <f>TEXT(Table1[[#This Row],[fips code]],"00000")</f>
        <v>38069</v>
      </c>
      <c r="C2027" t="s">
        <v>6</v>
      </c>
      <c r="D2027">
        <v>9</v>
      </c>
    </row>
    <row r="2028" spans="1:4" x14ac:dyDescent="0.35">
      <c r="A2028">
        <v>38071</v>
      </c>
      <c r="B2028" t="str">
        <f>TEXT(Table1[[#This Row],[fips code]],"00000")</f>
        <v>38071</v>
      </c>
      <c r="C2028" t="s">
        <v>7</v>
      </c>
      <c r="D2028">
        <v>11</v>
      </c>
    </row>
    <row r="2029" spans="1:4" x14ac:dyDescent="0.35">
      <c r="A2029">
        <v>38073</v>
      </c>
      <c r="B2029" t="str">
        <f>TEXT(Table1[[#This Row],[fips code]],"00000")</f>
        <v>38073</v>
      </c>
      <c r="C2029" t="s">
        <v>8</v>
      </c>
      <c r="D2029">
        <v>7</v>
      </c>
    </row>
    <row r="2030" spans="1:4" x14ac:dyDescent="0.35">
      <c r="A2030">
        <v>38075</v>
      </c>
      <c r="B2030" t="str">
        <f>TEXT(Table1[[#This Row],[fips code]],"00000")</f>
        <v>38075</v>
      </c>
      <c r="C2030" t="s">
        <v>9</v>
      </c>
      <c r="D2030">
        <v>8</v>
      </c>
    </row>
    <row r="2031" spans="1:4" x14ac:dyDescent="0.35">
      <c r="A2031">
        <v>38077</v>
      </c>
      <c r="B2031" t="str">
        <f>TEXT(Table1[[#This Row],[fips code]],"00000")</f>
        <v>38077</v>
      </c>
      <c r="C2031" t="s">
        <v>6</v>
      </c>
      <c r="D2031">
        <v>5</v>
      </c>
    </row>
    <row r="2032" spans="1:4" x14ac:dyDescent="0.35">
      <c r="A2032">
        <v>38079</v>
      </c>
      <c r="B2032" t="str">
        <f>TEXT(Table1[[#This Row],[fips code]],"00000")</f>
        <v>38079</v>
      </c>
      <c r="C2032" t="s">
        <v>8</v>
      </c>
      <c r="D2032">
        <v>12</v>
      </c>
    </row>
    <row r="2033" spans="1:4" x14ac:dyDescent="0.35">
      <c r="A2033">
        <v>38081</v>
      </c>
      <c r="B2033" t="str">
        <f>TEXT(Table1[[#This Row],[fips code]],"00000")</f>
        <v>38081</v>
      </c>
      <c r="C2033" t="s">
        <v>8</v>
      </c>
      <c r="D2033">
        <v>10</v>
      </c>
    </row>
    <row r="2034" spans="1:4" x14ac:dyDescent="0.35">
      <c r="A2034">
        <v>38083</v>
      </c>
      <c r="B2034" t="str">
        <f>TEXT(Table1[[#This Row],[fips code]],"00000")</f>
        <v>38083</v>
      </c>
      <c r="C2034" t="s">
        <v>5</v>
      </c>
      <c r="D2034">
        <v>12</v>
      </c>
    </row>
    <row r="2035" spans="1:4" x14ac:dyDescent="0.35">
      <c r="A2035">
        <v>38085</v>
      </c>
      <c r="B2035" t="str">
        <f>TEXT(Table1[[#This Row],[fips code]],"00000")</f>
        <v>38085</v>
      </c>
      <c r="C2035" t="s">
        <v>9</v>
      </c>
      <c r="D2035">
        <v>2</v>
      </c>
    </row>
    <row r="2036" spans="1:4" x14ac:dyDescent="0.35">
      <c r="A2036">
        <v>38087</v>
      </c>
      <c r="B2036" t="str">
        <f>TEXT(Table1[[#This Row],[fips code]],"00000")</f>
        <v>38087</v>
      </c>
      <c r="C2036" t="s">
        <v>5</v>
      </c>
      <c r="D2036">
        <v>12</v>
      </c>
    </row>
    <row r="2037" spans="1:4" x14ac:dyDescent="0.35">
      <c r="A2037">
        <v>38089</v>
      </c>
      <c r="B2037" t="str">
        <f>TEXT(Table1[[#This Row],[fips code]],"00000")</f>
        <v>38089</v>
      </c>
      <c r="C2037" t="s">
        <v>7</v>
      </c>
      <c r="D2037">
        <v>8</v>
      </c>
    </row>
    <row r="2038" spans="1:4" x14ac:dyDescent="0.35">
      <c r="A2038">
        <v>38091</v>
      </c>
      <c r="B2038" t="str">
        <f>TEXT(Table1[[#This Row],[fips code]],"00000")</f>
        <v>38091</v>
      </c>
      <c r="C2038" t="s">
        <v>5</v>
      </c>
      <c r="D2038">
        <v>7</v>
      </c>
    </row>
    <row r="2039" spans="1:4" x14ac:dyDescent="0.35">
      <c r="A2039">
        <v>38093</v>
      </c>
      <c r="B2039" t="str">
        <f>TEXT(Table1[[#This Row],[fips code]],"00000")</f>
        <v>38093</v>
      </c>
      <c r="C2039" t="s">
        <v>7</v>
      </c>
      <c r="D2039">
        <v>8</v>
      </c>
    </row>
    <row r="2040" spans="1:4" x14ac:dyDescent="0.35">
      <c r="A2040">
        <v>38095</v>
      </c>
      <c r="B2040" t="str">
        <f>TEXT(Table1[[#This Row],[fips code]],"00000")</f>
        <v>38095</v>
      </c>
      <c r="C2040" t="s">
        <v>5</v>
      </c>
      <c r="D2040">
        <v>12</v>
      </c>
    </row>
    <row r="2041" spans="1:4" x14ac:dyDescent="0.35">
      <c r="A2041">
        <v>38097</v>
      </c>
      <c r="B2041" t="str">
        <f>TEXT(Table1[[#This Row],[fips code]],"00000")</f>
        <v>38097</v>
      </c>
      <c r="C2041" t="s">
        <v>7</v>
      </c>
      <c r="D2041">
        <v>7</v>
      </c>
    </row>
    <row r="2042" spans="1:4" x14ac:dyDescent="0.35">
      <c r="A2042">
        <v>38099</v>
      </c>
      <c r="B2042" t="str">
        <f>TEXT(Table1[[#This Row],[fips code]],"00000")</f>
        <v>38099</v>
      </c>
      <c r="C2042" t="s">
        <v>7</v>
      </c>
      <c r="D2042">
        <v>6</v>
      </c>
    </row>
    <row r="2043" spans="1:4" x14ac:dyDescent="0.35">
      <c r="A2043">
        <v>38101</v>
      </c>
      <c r="B2043" t="str">
        <f>TEXT(Table1[[#This Row],[fips code]],"00000")</f>
        <v>38101</v>
      </c>
      <c r="C2043" t="s">
        <v>9</v>
      </c>
      <c r="D2043">
        <v>8</v>
      </c>
    </row>
    <row r="2044" spans="1:4" x14ac:dyDescent="0.35">
      <c r="A2044">
        <v>38103</v>
      </c>
      <c r="B2044" t="str">
        <f>TEXT(Table1[[#This Row],[fips code]],"00000")</f>
        <v>38103</v>
      </c>
      <c r="C2044" t="s">
        <v>8</v>
      </c>
      <c r="D2044">
        <v>12</v>
      </c>
    </row>
    <row r="2045" spans="1:4" x14ac:dyDescent="0.35">
      <c r="A2045">
        <v>38105</v>
      </c>
      <c r="B2045" t="str">
        <f>TEXT(Table1[[#This Row],[fips code]],"00000")</f>
        <v>38105</v>
      </c>
      <c r="C2045" t="s">
        <v>9</v>
      </c>
      <c r="D2045">
        <v>8</v>
      </c>
    </row>
    <row r="2046" spans="1:4" x14ac:dyDescent="0.35">
      <c r="A2046">
        <v>39001</v>
      </c>
      <c r="B2046" t="str">
        <f>TEXT(Table1[[#This Row],[fips code]],"00000")</f>
        <v>39001</v>
      </c>
      <c r="C2046" t="s">
        <v>7</v>
      </c>
      <c r="D2046">
        <v>4</v>
      </c>
    </row>
    <row r="2047" spans="1:4" x14ac:dyDescent="0.35">
      <c r="A2047">
        <v>39003</v>
      </c>
      <c r="B2047" t="str">
        <f>TEXT(Table1[[#This Row],[fips code]],"00000")</f>
        <v>39003</v>
      </c>
      <c r="C2047" t="s">
        <v>6</v>
      </c>
      <c r="D2047">
        <v>2</v>
      </c>
    </row>
    <row r="2048" spans="1:4" x14ac:dyDescent="0.35">
      <c r="A2048">
        <v>39005</v>
      </c>
      <c r="B2048" t="str">
        <f>TEXT(Table1[[#This Row],[fips code]],"00000")</f>
        <v>39005</v>
      </c>
      <c r="C2048" t="s">
        <v>6</v>
      </c>
      <c r="D2048">
        <v>3</v>
      </c>
    </row>
    <row r="2049" spans="1:4" x14ac:dyDescent="0.35">
      <c r="A2049">
        <v>39007</v>
      </c>
      <c r="B2049" t="str">
        <f>TEXT(Table1[[#This Row],[fips code]],"00000")</f>
        <v>39007</v>
      </c>
      <c r="C2049" t="s">
        <v>6</v>
      </c>
      <c r="D2049">
        <v>3</v>
      </c>
    </row>
    <row r="2050" spans="1:4" x14ac:dyDescent="0.35">
      <c r="A2050">
        <v>39009</v>
      </c>
      <c r="B2050" t="str">
        <f>TEXT(Table1[[#This Row],[fips code]],"00000")</f>
        <v>39009</v>
      </c>
      <c r="C2050" t="s">
        <v>6</v>
      </c>
      <c r="D2050">
        <v>3</v>
      </c>
    </row>
    <row r="2051" spans="1:4" x14ac:dyDescent="0.35">
      <c r="A2051">
        <v>39011</v>
      </c>
      <c r="B2051" t="str">
        <f>TEXT(Table1[[#This Row],[fips code]],"00000")</f>
        <v>39011</v>
      </c>
      <c r="C2051" t="s">
        <v>6</v>
      </c>
      <c r="D2051">
        <v>5</v>
      </c>
    </row>
    <row r="2052" spans="1:4" x14ac:dyDescent="0.35">
      <c r="A2052">
        <v>39013</v>
      </c>
      <c r="B2052" t="str">
        <f>TEXT(Table1[[#This Row],[fips code]],"00000")</f>
        <v>39013</v>
      </c>
      <c r="C2052" t="s">
        <v>6</v>
      </c>
      <c r="D2052">
        <v>2</v>
      </c>
    </row>
    <row r="2053" spans="1:4" x14ac:dyDescent="0.35">
      <c r="A2053">
        <v>39015</v>
      </c>
      <c r="B2053" t="str">
        <f>TEXT(Table1[[#This Row],[fips code]],"00000")</f>
        <v>39015</v>
      </c>
      <c r="C2053" t="s">
        <v>9</v>
      </c>
      <c r="D2053">
        <v>1</v>
      </c>
    </row>
    <row r="2054" spans="1:4" x14ac:dyDescent="0.35">
      <c r="A2054">
        <v>39017</v>
      </c>
      <c r="B2054" t="str">
        <f>TEXT(Table1[[#This Row],[fips code]],"00000")</f>
        <v>39017</v>
      </c>
      <c r="C2054" t="s">
        <v>9</v>
      </c>
      <c r="D2054">
        <v>1</v>
      </c>
    </row>
    <row r="2055" spans="1:4" x14ac:dyDescent="0.35">
      <c r="A2055">
        <v>39019</v>
      </c>
      <c r="B2055" t="str">
        <f>TEXT(Table1[[#This Row],[fips code]],"00000")</f>
        <v>39019</v>
      </c>
      <c r="C2055" t="s">
        <v>9</v>
      </c>
      <c r="D2055">
        <v>2</v>
      </c>
    </row>
    <row r="2056" spans="1:4" x14ac:dyDescent="0.35">
      <c r="A2056">
        <v>39021</v>
      </c>
      <c r="B2056" t="str">
        <f>TEXT(Table1[[#This Row],[fips code]],"00000")</f>
        <v>39021</v>
      </c>
      <c r="C2056" t="s">
        <v>6</v>
      </c>
      <c r="D2056">
        <v>3</v>
      </c>
    </row>
    <row r="2057" spans="1:4" x14ac:dyDescent="0.35">
      <c r="A2057">
        <v>39023</v>
      </c>
      <c r="B2057" t="str">
        <f>TEXT(Table1[[#This Row],[fips code]],"00000")</f>
        <v>39023</v>
      </c>
      <c r="C2057" t="s">
        <v>6</v>
      </c>
      <c r="D2057">
        <v>2</v>
      </c>
    </row>
    <row r="2058" spans="1:4" x14ac:dyDescent="0.35">
      <c r="A2058">
        <v>39025</v>
      </c>
      <c r="B2058" t="str">
        <f>TEXT(Table1[[#This Row],[fips code]],"00000")</f>
        <v>39025</v>
      </c>
      <c r="C2058" t="s">
        <v>9</v>
      </c>
      <c r="D2058">
        <v>1</v>
      </c>
    </row>
    <row r="2059" spans="1:4" x14ac:dyDescent="0.35">
      <c r="A2059">
        <v>39027</v>
      </c>
      <c r="B2059" t="str">
        <f>TEXT(Table1[[#This Row],[fips code]],"00000")</f>
        <v>39027</v>
      </c>
      <c r="C2059" t="s">
        <v>6</v>
      </c>
      <c r="D2059">
        <v>3</v>
      </c>
    </row>
    <row r="2060" spans="1:4" x14ac:dyDescent="0.35">
      <c r="A2060">
        <v>39029</v>
      </c>
      <c r="B2060" t="str">
        <f>TEXT(Table1[[#This Row],[fips code]],"00000")</f>
        <v>39029</v>
      </c>
      <c r="C2060" t="s">
        <v>6</v>
      </c>
      <c r="D2060">
        <v>3</v>
      </c>
    </row>
    <row r="2061" spans="1:4" x14ac:dyDescent="0.35">
      <c r="A2061">
        <v>39031</v>
      </c>
      <c r="B2061" t="str">
        <f>TEXT(Table1[[#This Row],[fips code]],"00000")</f>
        <v>39031</v>
      </c>
      <c r="C2061" t="s">
        <v>9</v>
      </c>
      <c r="D2061">
        <v>3</v>
      </c>
    </row>
    <row r="2062" spans="1:4" x14ac:dyDescent="0.35">
      <c r="A2062">
        <v>39033</v>
      </c>
      <c r="B2062" t="str">
        <f>TEXT(Table1[[#This Row],[fips code]],"00000")</f>
        <v>39033</v>
      </c>
      <c r="C2062" t="s">
        <v>6</v>
      </c>
      <c r="D2062">
        <v>3</v>
      </c>
    </row>
    <row r="2063" spans="1:4" x14ac:dyDescent="0.35">
      <c r="A2063">
        <v>39035</v>
      </c>
      <c r="B2063" t="str">
        <f>TEXT(Table1[[#This Row],[fips code]],"00000")</f>
        <v>39035</v>
      </c>
      <c r="C2063" t="s">
        <v>10</v>
      </c>
      <c r="D2063">
        <v>1</v>
      </c>
    </row>
    <row r="2064" spans="1:4" x14ac:dyDescent="0.35">
      <c r="A2064">
        <v>39037</v>
      </c>
      <c r="B2064" t="str">
        <f>TEXT(Table1[[#This Row],[fips code]],"00000")</f>
        <v>39037</v>
      </c>
      <c r="C2064" t="s">
        <v>6</v>
      </c>
      <c r="D2064">
        <v>5</v>
      </c>
    </row>
    <row r="2065" spans="1:4" x14ac:dyDescent="0.35">
      <c r="A2065">
        <v>39039</v>
      </c>
      <c r="B2065" t="str">
        <f>TEXT(Table1[[#This Row],[fips code]],"00000")</f>
        <v>39039</v>
      </c>
      <c r="C2065" t="s">
        <v>6</v>
      </c>
      <c r="D2065">
        <v>5</v>
      </c>
    </row>
    <row r="2066" spans="1:4" x14ac:dyDescent="0.35">
      <c r="A2066">
        <v>39041</v>
      </c>
      <c r="B2066" t="str">
        <f>TEXT(Table1[[#This Row],[fips code]],"00000")</f>
        <v>39041</v>
      </c>
      <c r="C2066" t="s">
        <v>9</v>
      </c>
      <c r="D2066">
        <v>1</v>
      </c>
    </row>
    <row r="2067" spans="1:4" x14ac:dyDescent="0.35">
      <c r="A2067">
        <v>39043</v>
      </c>
      <c r="B2067" t="str">
        <f>TEXT(Table1[[#This Row],[fips code]],"00000")</f>
        <v>39043</v>
      </c>
      <c r="C2067" t="s">
        <v>9</v>
      </c>
      <c r="D2067">
        <v>3</v>
      </c>
    </row>
    <row r="2068" spans="1:4" x14ac:dyDescent="0.35">
      <c r="A2068">
        <v>39045</v>
      </c>
      <c r="B2068" t="str">
        <f>TEXT(Table1[[#This Row],[fips code]],"00000")</f>
        <v>39045</v>
      </c>
      <c r="C2068" t="s">
        <v>9</v>
      </c>
      <c r="D2068">
        <v>1</v>
      </c>
    </row>
    <row r="2069" spans="1:4" x14ac:dyDescent="0.35">
      <c r="A2069">
        <v>39047</v>
      </c>
      <c r="B2069" t="str">
        <f>TEXT(Table1[[#This Row],[fips code]],"00000")</f>
        <v>39047</v>
      </c>
      <c r="C2069" t="s">
        <v>6</v>
      </c>
      <c r="D2069">
        <v>3</v>
      </c>
    </row>
    <row r="2070" spans="1:4" x14ac:dyDescent="0.35">
      <c r="A2070">
        <v>39049</v>
      </c>
      <c r="B2070" t="str">
        <f>TEXT(Table1[[#This Row],[fips code]],"00000")</f>
        <v>39049</v>
      </c>
      <c r="C2070" t="s">
        <v>9</v>
      </c>
      <c r="D2070">
        <v>1</v>
      </c>
    </row>
    <row r="2071" spans="1:4" x14ac:dyDescent="0.35">
      <c r="A2071">
        <v>39051</v>
      </c>
      <c r="B2071" t="str">
        <f>TEXT(Table1[[#This Row],[fips code]],"00000")</f>
        <v>39051</v>
      </c>
      <c r="C2071" t="s">
        <v>9</v>
      </c>
      <c r="D2071">
        <v>2</v>
      </c>
    </row>
    <row r="2072" spans="1:4" x14ac:dyDescent="0.35">
      <c r="A2072">
        <v>39053</v>
      </c>
      <c r="B2072" t="str">
        <f>TEXT(Table1[[#This Row],[fips code]],"00000")</f>
        <v>39053</v>
      </c>
      <c r="C2072" t="s">
        <v>6</v>
      </c>
      <c r="D2072">
        <v>5</v>
      </c>
    </row>
    <row r="2073" spans="1:4" x14ac:dyDescent="0.35">
      <c r="A2073">
        <v>39055</v>
      </c>
      <c r="B2073" t="str">
        <f>TEXT(Table1[[#This Row],[fips code]],"00000")</f>
        <v>39055</v>
      </c>
      <c r="C2073" t="s">
        <v>10</v>
      </c>
      <c r="D2073">
        <v>1</v>
      </c>
    </row>
    <row r="2074" spans="1:4" x14ac:dyDescent="0.35">
      <c r="A2074">
        <v>39057</v>
      </c>
      <c r="B2074" t="str">
        <f>TEXT(Table1[[#This Row],[fips code]],"00000")</f>
        <v>39057</v>
      </c>
      <c r="C2074" t="s">
        <v>9</v>
      </c>
      <c r="D2074">
        <v>2</v>
      </c>
    </row>
    <row r="2075" spans="1:4" x14ac:dyDescent="0.35">
      <c r="A2075">
        <v>39059</v>
      </c>
      <c r="B2075" t="str">
        <f>TEXT(Table1[[#This Row],[fips code]],"00000")</f>
        <v>39059</v>
      </c>
      <c r="C2075" t="s">
        <v>6</v>
      </c>
      <c r="D2075">
        <v>5</v>
      </c>
    </row>
    <row r="2076" spans="1:4" x14ac:dyDescent="0.35">
      <c r="A2076">
        <v>39061</v>
      </c>
      <c r="B2076" t="str">
        <f>TEXT(Table1[[#This Row],[fips code]],"00000")</f>
        <v>39061</v>
      </c>
      <c r="C2076" t="s">
        <v>9</v>
      </c>
      <c r="D2076">
        <v>1</v>
      </c>
    </row>
    <row r="2077" spans="1:4" x14ac:dyDescent="0.35">
      <c r="A2077">
        <v>39063</v>
      </c>
      <c r="B2077" t="str">
        <f>TEXT(Table1[[#This Row],[fips code]],"00000")</f>
        <v>39063</v>
      </c>
      <c r="C2077" t="s">
        <v>6</v>
      </c>
      <c r="D2077">
        <v>5</v>
      </c>
    </row>
    <row r="2078" spans="1:4" x14ac:dyDescent="0.35">
      <c r="A2078">
        <v>39065</v>
      </c>
      <c r="B2078" t="str">
        <f>TEXT(Table1[[#This Row],[fips code]],"00000")</f>
        <v>39065</v>
      </c>
      <c r="C2078" t="s">
        <v>6</v>
      </c>
      <c r="D2078">
        <v>6</v>
      </c>
    </row>
    <row r="2079" spans="1:4" x14ac:dyDescent="0.35">
      <c r="A2079">
        <v>39067</v>
      </c>
      <c r="B2079" t="str">
        <f>TEXT(Table1[[#This Row],[fips code]],"00000")</f>
        <v>39067</v>
      </c>
      <c r="C2079" t="s">
        <v>6</v>
      </c>
      <c r="D2079">
        <v>6</v>
      </c>
    </row>
    <row r="2080" spans="1:4" x14ac:dyDescent="0.35">
      <c r="A2080">
        <v>39069</v>
      </c>
      <c r="B2080" t="str">
        <f>TEXT(Table1[[#This Row],[fips code]],"00000")</f>
        <v>39069</v>
      </c>
      <c r="C2080" t="s">
        <v>6</v>
      </c>
      <c r="D2080">
        <v>6</v>
      </c>
    </row>
    <row r="2081" spans="1:4" x14ac:dyDescent="0.35">
      <c r="A2081">
        <v>39071</v>
      </c>
      <c r="B2081" t="str">
        <f>TEXT(Table1[[#This Row],[fips code]],"00000")</f>
        <v>39071</v>
      </c>
      <c r="C2081" t="s">
        <v>6</v>
      </c>
      <c r="D2081">
        <v>4</v>
      </c>
    </row>
    <row r="2082" spans="1:4" x14ac:dyDescent="0.35">
      <c r="A2082">
        <v>39073</v>
      </c>
      <c r="B2082" t="str">
        <f>TEXT(Table1[[#This Row],[fips code]],"00000")</f>
        <v>39073</v>
      </c>
      <c r="C2082" t="s">
        <v>9</v>
      </c>
      <c r="D2082">
        <v>1</v>
      </c>
    </row>
    <row r="2083" spans="1:4" x14ac:dyDescent="0.35">
      <c r="A2083">
        <v>39075</v>
      </c>
      <c r="B2083" t="str">
        <f>TEXT(Table1[[#This Row],[fips code]],"00000")</f>
        <v>39075</v>
      </c>
      <c r="C2083" t="s">
        <v>6</v>
      </c>
      <c r="D2083">
        <v>9</v>
      </c>
    </row>
    <row r="2084" spans="1:4" x14ac:dyDescent="0.35">
      <c r="A2084">
        <v>39077</v>
      </c>
      <c r="B2084" t="str">
        <f>TEXT(Table1[[#This Row],[fips code]],"00000")</f>
        <v>39077</v>
      </c>
      <c r="C2084" t="s">
        <v>6</v>
      </c>
      <c r="D2084">
        <v>3</v>
      </c>
    </row>
    <row r="2085" spans="1:4" x14ac:dyDescent="0.35">
      <c r="A2085">
        <v>39079</v>
      </c>
      <c r="B2085" t="str">
        <f>TEXT(Table1[[#This Row],[fips code]],"00000")</f>
        <v>39079</v>
      </c>
      <c r="C2085" t="s">
        <v>6</v>
      </c>
      <c r="D2085">
        <v>8</v>
      </c>
    </row>
    <row r="2086" spans="1:4" x14ac:dyDescent="0.35">
      <c r="A2086">
        <v>39081</v>
      </c>
      <c r="B2086" t="str">
        <f>TEXT(Table1[[#This Row],[fips code]],"00000")</f>
        <v>39081</v>
      </c>
      <c r="C2086" t="s">
        <v>6</v>
      </c>
      <c r="D2086">
        <v>2</v>
      </c>
    </row>
    <row r="2087" spans="1:4" x14ac:dyDescent="0.35">
      <c r="A2087">
        <v>39083</v>
      </c>
      <c r="B2087" t="str">
        <f>TEXT(Table1[[#This Row],[fips code]],"00000")</f>
        <v>39083</v>
      </c>
      <c r="C2087" t="s">
        <v>7</v>
      </c>
      <c r="D2087">
        <v>3</v>
      </c>
    </row>
    <row r="2088" spans="1:4" x14ac:dyDescent="0.35">
      <c r="A2088">
        <v>39085</v>
      </c>
      <c r="B2088" t="str">
        <f>TEXT(Table1[[#This Row],[fips code]],"00000")</f>
        <v>39085</v>
      </c>
      <c r="C2088" t="s">
        <v>10</v>
      </c>
      <c r="D2088">
        <v>1</v>
      </c>
    </row>
    <row r="2089" spans="1:4" x14ac:dyDescent="0.35">
      <c r="A2089">
        <v>39087</v>
      </c>
      <c r="B2089" t="str">
        <f>TEXT(Table1[[#This Row],[fips code]],"00000")</f>
        <v>39087</v>
      </c>
      <c r="C2089" t="s">
        <v>9</v>
      </c>
      <c r="D2089">
        <v>2</v>
      </c>
    </row>
    <row r="2090" spans="1:4" x14ac:dyDescent="0.35">
      <c r="A2090">
        <v>39089</v>
      </c>
      <c r="B2090" t="str">
        <f>TEXT(Table1[[#This Row],[fips code]],"00000")</f>
        <v>39089</v>
      </c>
      <c r="C2090" t="s">
        <v>9</v>
      </c>
      <c r="D2090">
        <v>1</v>
      </c>
    </row>
    <row r="2091" spans="1:4" x14ac:dyDescent="0.35">
      <c r="A2091">
        <v>39091</v>
      </c>
      <c r="B2091" t="str">
        <f>TEXT(Table1[[#This Row],[fips code]],"00000")</f>
        <v>39091</v>
      </c>
      <c r="C2091" t="s">
        <v>6</v>
      </c>
      <c r="D2091">
        <v>3</v>
      </c>
    </row>
    <row r="2092" spans="1:4" x14ac:dyDescent="0.35">
      <c r="A2092">
        <v>39093</v>
      </c>
      <c r="B2092" t="str">
        <f>TEXT(Table1[[#This Row],[fips code]],"00000")</f>
        <v>39093</v>
      </c>
      <c r="C2092" t="s">
        <v>10</v>
      </c>
      <c r="D2092">
        <v>1</v>
      </c>
    </row>
    <row r="2093" spans="1:4" x14ac:dyDescent="0.35">
      <c r="A2093">
        <v>39095</v>
      </c>
      <c r="B2093" t="str">
        <f>TEXT(Table1[[#This Row],[fips code]],"00000")</f>
        <v>39095</v>
      </c>
      <c r="C2093" t="s">
        <v>9</v>
      </c>
      <c r="D2093">
        <v>2</v>
      </c>
    </row>
    <row r="2094" spans="1:4" x14ac:dyDescent="0.35">
      <c r="A2094">
        <v>39097</v>
      </c>
      <c r="B2094" t="str">
        <f>TEXT(Table1[[#This Row],[fips code]],"00000")</f>
        <v>39097</v>
      </c>
      <c r="C2094" t="s">
        <v>9</v>
      </c>
      <c r="D2094">
        <v>1</v>
      </c>
    </row>
    <row r="2095" spans="1:4" x14ac:dyDescent="0.35">
      <c r="A2095">
        <v>39099</v>
      </c>
      <c r="B2095" t="str">
        <f>TEXT(Table1[[#This Row],[fips code]],"00000")</f>
        <v>39099</v>
      </c>
      <c r="C2095" t="s">
        <v>9</v>
      </c>
      <c r="D2095">
        <v>2</v>
      </c>
    </row>
    <row r="2096" spans="1:4" x14ac:dyDescent="0.35">
      <c r="A2096">
        <v>39101</v>
      </c>
      <c r="B2096" t="str">
        <f>TEXT(Table1[[#This Row],[fips code]],"00000")</f>
        <v>39101</v>
      </c>
      <c r="C2096" t="s">
        <v>9</v>
      </c>
      <c r="D2096">
        <v>3</v>
      </c>
    </row>
    <row r="2097" spans="1:4" x14ac:dyDescent="0.35">
      <c r="A2097">
        <v>39103</v>
      </c>
      <c r="B2097" t="str">
        <f>TEXT(Table1[[#This Row],[fips code]],"00000")</f>
        <v>39103</v>
      </c>
      <c r="C2097" t="s">
        <v>10</v>
      </c>
      <c r="D2097">
        <v>1</v>
      </c>
    </row>
    <row r="2098" spans="1:4" x14ac:dyDescent="0.35">
      <c r="A2098">
        <v>39105</v>
      </c>
      <c r="B2098" t="str">
        <f>TEXT(Table1[[#This Row],[fips code]],"00000")</f>
        <v>39105</v>
      </c>
      <c r="C2098" t="s">
        <v>6</v>
      </c>
      <c r="D2098">
        <v>6</v>
      </c>
    </row>
    <row r="2099" spans="1:4" x14ac:dyDescent="0.35">
      <c r="A2099">
        <v>39107</v>
      </c>
      <c r="B2099" t="str">
        <f>TEXT(Table1[[#This Row],[fips code]],"00000")</f>
        <v>39107</v>
      </c>
      <c r="C2099" t="s">
        <v>6</v>
      </c>
      <c r="D2099">
        <v>8</v>
      </c>
    </row>
    <row r="2100" spans="1:4" x14ac:dyDescent="0.35">
      <c r="A2100">
        <v>39109</v>
      </c>
      <c r="B2100" t="str">
        <f>TEXT(Table1[[#This Row],[fips code]],"00000")</f>
        <v>39109</v>
      </c>
      <c r="C2100" t="s">
        <v>9</v>
      </c>
      <c r="D2100">
        <v>2</v>
      </c>
    </row>
    <row r="2101" spans="1:4" x14ac:dyDescent="0.35">
      <c r="A2101">
        <v>39111</v>
      </c>
      <c r="B2101" t="str">
        <f>TEXT(Table1[[#This Row],[fips code]],"00000")</f>
        <v>39111</v>
      </c>
      <c r="C2101" t="s">
        <v>7</v>
      </c>
      <c r="D2101">
        <v>7</v>
      </c>
    </row>
    <row r="2102" spans="1:4" x14ac:dyDescent="0.35">
      <c r="A2102">
        <v>39113</v>
      </c>
      <c r="B2102" t="str">
        <f>TEXT(Table1[[#This Row],[fips code]],"00000")</f>
        <v>39113</v>
      </c>
      <c r="C2102" t="s">
        <v>9</v>
      </c>
      <c r="D2102">
        <v>2</v>
      </c>
    </row>
    <row r="2103" spans="1:4" x14ac:dyDescent="0.35">
      <c r="A2103">
        <v>39115</v>
      </c>
      <c r="B2103" t="str">
        <f>TEXT(Table1[[#This Row],[fips code]],"00000")</f>
        <v>39115</v>
      </c>
      <c r="C2103" t="s">
        <v>6</v>
      </c>
      <c r="D2103">
        <v>4</v>
      </c>
    </row>
    <row r="2104" spans="1:4" x14ac:dyDescent="0.35">
      <c r="A2104">
        <v>39117</v>
      </c>
      <c r="B2104" t="str">
        <f>TEXT(Table1[[#This Row],[fips code]],"00000")</f>
        <v>39117</v>
      </c>
      <c r="C2104" t="s">
        <v>9</v>
      </c>
      <c r="D2104">
        <v>1</v>
      </c>
    </row>
    <row r="2105" spans="1:4" x14ac:dyDescent="0.35">
      <c r="A2105">
        <v>39119</v>
      </c>
      <c r="B2105" t="str">
        <f>TEXT(Table1[[#This Row],[fips code]],"00000")</f>
        <v>39119</v>
      </c>
      <c r="C2105" t="s">
        <v>6</v>
      </c>
      <c r="D2105">
        <v>3</v>
      </c>
    </row>
    <row r="2106" spans="1:4" x14ac:dyDescent="0.35">
      <c r="A2106">
        <v>39121</v>
      </c>
      <c r="B2106" t="str">
        <f>TEXT(Table1[[#This Row],[fips code]],"00000")</f>
        <v>39121</v>
      </c>
      <c r="C2106" t="s">
        <v>7</v>
      </c>
      <c r="D2106">
        <v>10</v>
      </c>
    </row>
    <row r="2107" spans="1:4" x14ac:dyDescent="0.35">
      <c r="A2107">
        <v>39123</v>
      </c>
      <c r="B2107" t="str">
        <f>TEXT(Table1[[#This Row],[fips code]],"00000")</f>
        <v>39123</v>
      </c>
      <c r="C2107" t="s">
        <v>6</v>
      </c>
      <c r="D2107">
        <v>5</v>
      </c>
    </row>
    <row r="2108" spans="1:4" x14ac:dyDescent="0.35">
      <c r="A2108">
        <v>39125</v>
      </c>
      <c r="B2108" t="str">
        <f>TEXT(Table1[[#This Row],[fips code]],"00000")</f>
        <v>39125</v>
      </c>
      <c r="C2108" t="s">
        <v>7</v>
      </c>
      <c r="D2108">
        <v>6</v>
      </c>
    </row>
    <row r="2109" spans="1:4" x14ac:dyDescent="0.35">
      <c r="A2109">
        <v>39127</v>
      </c>
      <c r="B2109" t="str">
        <f>TEXT(Table1[[#This Row],[fips code]],"00000")</f>
        <v>39127</v>
      </c>
      <c r="C2109" t="s">
        <v>9</v>
      </c>
      <c r="D2109">
        <v>1</v>
      </c>
    </row>
    <row r="2110" spans="1:4" x14ac:dyDescent="0.35">
      <c r="A2110">
        <v>39129</v>
      </c>
      <c r="B2110" t="str">
        <f>TEXT(Table1[[#This Row],[fips code]],"00000")</f>
        <v>39129</v>
      </c>
      <c r="C2110" t="s">
        <v>9</v>
      </c>
      <c r="D2110">
        <v>1</v>
      </c>
    </row>
    <row r="2111" spans="1:4" x14ac:dyDescent="0.35">
      <c r="A2111">
        <v>39131</v>
      </c>
      <c r="B2111" t="str">
        <f>TEXT(Table1[[#This Row],[fips code]],"00000")</f>
        <v>39131</v>
      </c>
      <c r="C2111" t="s">
        <v>6</v>
      </c>
      <c r="D2111">
        <v>9</v>
      </c>
    </row>
    <row r="2112" spans="1:4" x14ac:dyDescent="0.35">
      <c r="A2112">
        <v>39133</v>
      </c>
      <c r="B2112" t="str">
        <f>TEXT(Table1[[#This Row],[fips code]],"00000")</f>
        <v>39133</v>
      </c>
      <c r="C2112" t="s">
        <v>9</v>
      </c>
      <c r="D2112">
        <v>2</v>
      </c>
    </row>
    <row r="2113" spans="1:4" x14ac:dyDescent="0.35">
      <c r="A2113">
        <v>39135</v>
      </c>
      <c r="B2113" t="str">
        <f>TEXT(Table1[[#This Row],[fips code]],"00000")</f>
        <v>39135</v>
      </c>
      <c r="C2113" t="s">
        <v>7</v>
      </c>
      <c r="D2113">
        <v>4</v>
      </c>
    </row>
    <row r="2114" spans="1:4" x14ac:dyDescent="0.35">
      <c r="A2114">
        <v>39137</v>
      </c>
      <c r="B2114" t="str">
        <f>TEXT(Table1[[#This Row],[fips code]],"00000")</f>
        <v>39137</v>
      </c>
      <c r="C2114" t="s">
        <v>6</v>
      </c>
      <c r="D2114">
        <v>6</v>
      </c>
    </row>
    <row r="2115" spans="1:4" x14ac:dyDescent="0.35">
      <c r="A2115">
        <v>39139</v>
      </c>
      <c r="B2115" t="str">
        <f>TEXT(Table1[[#This Row],[fips code]],"00000")</f>
        <v>39139</v>
      </c>
      <c r="C2115" t="s">
        <v>6</v>
      </c>
      <c r="D2115">
        <v>2</v>
      </c>
    </row>
    <row r="2116" spans="1:4" x14ac:dyDescent="0.35">
      <c r="A2116">
        <v>39141</v>
      </c>
      <c r="B2116" t="str">
        <f>TEXT(Table1[[#This Row],[fips code]],"00000")</f>
        <v>39141</v>
      </c>
      <c r="C2116" t="s">
        <v>6</v>
      </c>
      <c r="D2116">
        <v>3</v>
      </c>
    </row>
    <row r="2117" spans="1:4" x14ac:dyDescent="0.35">
      <c r="A2117">
        <v>39143</v>
      </c>
      <c r="B2117" t="str">
        <f>TEXT(Table1[[#This Row],[fips code]],"00000")</f>
        <v>39143</v>
      </c>
      <c r="C2117" t="s">
        <v>6</v>
      </c>
      <c r="D2117">
        <v>5</v>
      </c>
    </row>
    <row r="2118" spans="1:4" x14ac:dyDescent="0.35">
      <c r="A2118">
        <v>39145</v>
      </c>
      <c r="B2118" t="str">
        <f>TEXT(Table1[[#This Row],[fips code]],"00000")</f>
        <v>39145</v>
      </c>
      <c r="C2118" t="s">
        <v>6</v>
      </c>
      <c r="D2118">
        <v>5</v>
      </c>
    </row>
    <row r="2119" spans="1:4" x14ac:dyDescent="0.35">
      <c r="A2119">
        <v>39147</v>
      </c>
      <c r="B2119" t="str">
        <f>TEXT(Table1[[#This Row],[fips code]],"00000")</f>
        <v>39147</v>
      </c>
      <c r="C2119" t="s">
        <v>6</v>
      </c>
      <c r="D2119">
        <v>5</v>
      </c>
    </row>
    <row r="2120" spans="1:4" x14ac:dyDescent="0.35">
      <c r="A2120">
        <v>39149</v>
      </c>
      <c r="B2120" t="str">
        <f>TEXT(Table1[[#This Row],[fips code]],"00000")</f>
        <v>39149</v>
      </c>
      <c r="C2120" t="s">
        <v>6</v>
      </c>
      <c r="D2120">
        <v>5</v>
      </c>
    </row>
    <row r="2121" spans="1:4" x14ac:dyDescent="0.35">
      <c r="A2121">
        <v>39151</v>
      </c>
      <c r="B2121" t="str">
        <f>TEXT(Table1[[#This Row],[fips code]],"00000")</f>
        <v>39151</v>
      </c>
      <c r="C2121" t="s">
        <v>9</v>
      </c>
      <c r="D2121">
        <v>2</v>
      </c>
    </row>
    <row r="2122" spans="1:4" x14ac:dyDescent="0.35">
      <c r="A2122">
        <v>39153</v>
      </c>
      <c r="B2122" t="str">
        <f>TEXT(Table1[[#This Row],[fips code]],"00000")</f>
        <v>39153</v>
      </c>
      <c r="C2122" t="s">
        <v>9</v>
      </c>
      <c r="D2122">
        <v>2</v>
      </c>
    </row>
    <row r="2123" spans="1:4" x14ac:dyDescent="0.35">
      <c r="A2123">
        <v>39155</v>
      </c>
      <c r="B2123" t="str">
        <f>TEXT(Table1[[#This Row],[fips code]],"00000")</f>
        <v>39155</v>
      </c>
      <c r="C2123" t="s">
        <v>9</v>
      </c>
      <c r="D2123">
        <v>2</v>
      </c>
    </row>
    <row r="2124" spans="1:4" x14ac:dyDescent="0.35">
      <c r="A2124">
        <v>39157</v>
      </c>
      <c r="B2124" t="str">
        <f>TEXT(Table1[[#This Row],[fips code]],"00000")</f>
        <v>39157</v>
      </c>
      <c r="C2124" t="s">
        <v>6</v>
      </c>
      <c r="D2124">
        <v>5</v>
      </c>
    </row>
    <row r="2125" spans="1:4" x14ac:dyDescent="0.35">
      <c r="A2125">
        <v>39159</v>
      </c>
      <c r="B2125" t="str">
        <f>TEXT(Table1[[#This Row],[fips code]],"00000")</f>
        <v>39159</v>
      </c>
      <c r="C2125" t="s">
        <v>9</v>
      </c>
      <c r="D2125">
        <v>1</v>
      </c>
    </row>
    <row r="2126" spans="1:4" x14ac:dyDescent="0.35">
      <c r="A2126">
        <v>39161</v>
      </c>
      <c r="B2126" t="str">
        <f>TEXT(Table1[[#This Row],[fips code]],"00000")</f>
        <v>39161</v>
      </c>
      <c r="C2126" t="s">
        <v>6</v>
      </c>
      <c r="D2126">
        <v>5</v>
      </c>
    </row>
    <row r="2127" spans="1:4" x14ac:dyDescent="0.35">
      <c r="A2127">
        <v>39163</v>
      </c>
      <c r="B2127" t="str">
        <f>TEXT(Table1[[#This Row],[fips code]],"00000")</f>
        <v>39163</v>
      </c>
      <c r="C2127" t="s">
        <v>8</v>
      </c>
      <c r="D2127">
        <v>4</v>
      </c>
    </row>
    <row r="2128" spans="1:4" x14ac:dyDescent="0.35">
      <c r="A2128">
        <v>39165</v>
      </c>
      <c r="B2128" t="str">
        <f>TEXT(Table1[[#This Row],[fips code]],"00000")</f>
        <v>39165</v>
      </c>
      <c r="C2128" t="s">
        <v>9</v>
      </c>
      <c r="D2128">
        <v>1</v>
      </c>
    </row>
    <row r="2129" spans="1:4" x14ac:dyDescent="0.35">
      <c r="A2129">
        <v>39167</v>
      </c>
      <c r="B2129" t="str">
        <f>TEXT(Table1[[#This Row],[fips code]],"00000")</f>
        <v>39167</v>
      </c>
      <c r="C2129" t="s">
        <v>6</v>
      </c>
      <c r="D2129">
        <v>5</v>
      </c>
    </row>
    <row r="2130" spans="1:4" x14ac:dyDescent="0.35">
      <c r="A2130">
        <v>39169</v>
      </c>
      <c r="B2130" t="str">
        <f>TEXT(Table1[[#This Row],[fips code]],"00000")</f>
        <v>39169</v>
      </c>
      <c r="C2130" t="s">
        <v>6</v>
      </c>
      <c r="D2130">
        <v>3</v>
      </c>
    </row>
    <row r="2131" spans="1:4" x14ac:dyDescent="0.35">
      <c r="A2131">
        <v>39171</v>
      </c>
      <c r="B2131" t="str">
        <f>TEXT(Table1[[#This Row],[fips code]],"00000")</f>
        <v>39171</v>
      </c>
      <c r="C2131" t="s">
        <v>6</v>
      </c>
      <c r="D2131">
        <v>6</v>
      </c>
    </row>
    <row r="2132" spans="1:4" x14ac:dyDescent="0.35">
      <c r="A2132">
        <v>39173</v>
      </c>
      <c r="B2132" t="str">
        <f>TEXT(Table1[[#This Row],[fips code]],"00000")</f>
        <v>39173</v>
      </c>
      <c r="C2132" t="s">
        <v>9</v>
      </c>
      <c r="D2132">
        <v>2</v>
      </c>
    </row>
    <row r="2133" spans="1:4" x14ac:dyDescent="0.35">
      <c r="A2133">
        <v>39175</v>
      </c>
      <c r="B2133" t="str">
        <f>TEXT(Table1[[#This Row],[fips code]],"00000")</f>
        <v>39175</v>
      </c>
      <c r="C2133" t="s">
        <v>6</v>
      </c>
      <c r="D2133">
        <v>9</v>
      </c>
    </row>
    <row r="2134" spans="1:4" x14ac:dyDescent="0.35">
      <c r="A2134">
        <v>40001</v>
      </c>
      <c r="B2134" t="str">
        <f>TEXT(Table1[[#This Row],[fips code]],"00000")</f>
        <v>40001</v>
      </c>
      <c r="C2134" t="s">
        <v>8</v>
      </c>
      <c r="D2134">
        <v>6</v>
      </c>
    </row>
    <row r="2135" spans="1:4" x14ac:dyDescent="0.35">
      <c r="A2135">
        <v>40003</v>
      </c>
      <c r="B2135" t="str">
        <f>TEXT(Table1[[#This Row],[fips code]],"00000")</f>
        <v>40003</v>
      </c>
      <c r="C2135" t="s">
        <v>6</v>
      </c>
      <c r="D2135">
        <v>10</v>
      </c>
    </row>
    <row r="2136" spans="1:4" x14ac:dyDescent="0.35">
      <c r="A2136">
        <v>40005</v>
      </c>
      <c r="B2136" t="str">
        <f>TEXT(Table1[[#This Row],[fips code]],"00000")</f>
        <v>40005</v>
      </c>
      <c r="C2136" t="s">
        <v>7</v>
      </c>
      <c r="D2136">
        <v>9</v>
      </c>
    </row>
    <row r="2137" spans="1:4" x14ac:dyDescent="0.35">
      <c r="A2137">
        <v>40007</v>
      </c>
      <c r="B2137" t="str">
        <f>TEXT(Table1[[#This Row],[fips code]],"00000")</f>
        <v>40007</v>
      </c>
      <c r="C2137" t="s">
        <v>8</v>
      </c>
      <c r="D2137">
        <v>10</v>
      </c>
    </row>
    <row r="2138" spans="1:4" x14ac:dyDescent="0.35">
      <c r="A2138">
        <v>40009</v>
      </c>
      <c r="B2138" t="str">
        <f>TEXT(Table1[[#This Row],[fips code]],"00000")</f>
        <v>40009</v>
      </c>
      <c r="C2138" t="s">
        <v>7</v>
      </c>
      <c r="D2138">
        <v>8</v>
      </c>
    </row>
    <row r="2139" spans="1:4" x14ac:dyDescent="0.35">
      <c r="A2139">
        <v>40011</v>
      </c>
      <c r="B2139" t="str">
        <f>TEXT(Table1[[#This Row],[fips code]],"00000")</f>
        <v>40011</v>
      </c>
      <c r="C2139" t="s">
        <v>7</v>
      </c>
      <c r="D2139">
        <v>4</v>
      </c>
    </row>
    <row r="2140" spans="1:4" x14ac:dyDescent="0.35">
      <c r="A2140">
        <v>40013</v>
      </c>
      <c r="B2140" t="str">
        <f>TEXT(Table1[[#This Row],[fips code]],"00000")</f>
        <v>40013</v>
      </c>
      <c r="C2140" t="s">
        <v>6</v>
      </c>
      <c r="D2140">
        <v>5</v>
      </c>
    </row>
    <row r="2141" spans="1:4" x14ac:dyDescent="0.35">
      <c r="A2141">
        <v>40015</v>
      </c>
      <c r="B2141" t="str">
        <f>TEXT(Table1[[#This Row],[fips code]],"00000")</f>
        <v>40015</v>
      </c>
      <c r="C2141" t="s">
        <v>6</v>
      </c>
      <c r="D2141">
        <v>4</v>
      </c>
    </row>
    <row r="2142" spans="1:4" x14ac:dyDescent="0.35">
      <c r="A2142">
        <v>40017</v>
      </c>
      <c r="B2142" t="str">
        <f>TEXT(Table1[[#This Row],[fips code]],"00000")</f>
        <v>40017</v>
      </c>
      <c r="C2142" t="s">
        <v>9</v>
      </c>
      <c r="D2142">
        <v>1</v>
      </c>
    </row>
    <row r="2143" spans="1:4" x14ac:dyDescent="0.35">
      <c r="A2143">
        <v>40019</v>
      </c>
      <c r="B2143" t="str">
        <f>TEXT(Table1[[#This Row],[fips code]],"00000")</f>
        <v>40019</v>
      </c>
      <c r="C2143" t="s">
        <v>9</v>
      </c>
      <c r="D2143">
        <v>8</v>
      </c>
    </row>
    <row r="2144" spans="1:4" x14ac:dyDescent="0.35">
      <c r="A2144">
        <v>40021</v>
      </c>
      <c r="B2144" t="str">
        <f>TEXT(Table1[[#This Row],[fips code]],"00000")</f>
        <v>40021</v>
      </c>
      <c r="C2144" t="s">
        <v>6</v>
      </c>
      <c r="D2144">
        <v>5</v>
      </c>
    </row>
    <row r="2145" spans="1:4" x14ac:dyDescent="0.35">
      <c r="A2145">
        <v>40023</v>
      </c>
      <c r="B2145" t="str">
        <f>TEXT(Table1[[#This Row],[fips code]],"00000")</f>
        <v>40023</v>
      </c>
      <c r="C2145" t="s">
        <v>6</v>
      </c>
      <c r="D2145">
        <v>9</v>
      </c>
    </row>
    <row r="2146" spans="1:4" x14ac:dyDescent="0.35">
      <c r="A2146">
        <v>40025</v>
      </c>
      <c r="B2146" t="str">
        <f>TEXT(Table1[[#This Row],[fips code]],"00000")</f>
        <v>40025</v>
      </c>
      <c r="C2146" t="s">
        <v>8</v>
      </c>
      <c r="D2146">
        <v>10</v>
      </c>
    </row>
    <row r="2147" spans="1:4" x14ac:dyDescent="0.35">
      <c r="A2147">
        <v>40027</v>
      </c>
      <c r="B2147" t="str">
        <f>TEXT(Table1[[#This Row],[fips code]],"00000")</f>
        <v>40027</v>
      </c>
      <c r="C2147" t="s">
        <v>9</v>
      </c>
      <c r="D2147">
        <v>1</v>
      </c>
    </row>
    <row r="2148" spans="1:4" x14ac:dyDescent="0.35">
      <c r="A2148">
        <v>40029</v>
      </c>
      <c r="B2148" t="str">
        <f>TEXT(Table1[[#This Row],[fips code]],"00000")</f>
        <v>40029</v>
      </c>
      <c r="C2148" t="s">
        <v>7</v>
      </c>
      <c r="D2148">
        <v>10</v>
      </c>
    </row>
    <row r="2149" spans="1:4" x14ac:dyDescent="0.35">
      <c r="A2149">
        <v>40031</v>
      </c>
      <c r="B2149" t="str">
        <f>TEXT(Table1[[#This Row],[fips code]],"00000")</f>
        <v>40031</v>
      </c>
      <c r="C2149" t="s">
        <v>9</v>
      </c>
      <c r="D2149">
        <v>2</v>
      </c>
    </row>
    <row r="2150" spans="1:4" x14ac:dyDescent="0.35">
      <c r="A2150">
        <v>40033</v>
      </c>
      <c r="B2150" t="str">
        <f>TEXT(Table1[[#This Row],[fips code]],"00000")</f>
        <v>40033</v>
      </c>
      <c r="C2150" t="s">
        <v>9</v>
      </c>
      <c r="D2150">
        <v>2</v>
      </c>
    </row>
    <row r="2151" spans="1:4" x14ac:dyDescent="0.35">
      <c r="A2151">
        <v>40035</v>
      </c>
      <c r="B2151" t="str">
        <f>TEXT(Table1[[#This Row],[fips code]],"00000")</f>
        <v>40035</v>
      </c>
      <c r="C2151" t="s">
        <v>6</v>
      </c>
      <c r="D2151">
        <v>6</v>
      </c>
    </row>
    <row r="2152" spans="1:4" x14ac:dyDescent="0.35">
      <c r="A2152">
        <v>40037</v>
      </c>
      <c r="B2152" t="str">
        <f>TEXT(Table1[[#This Row],[fips code]],"00000")</f>
        <v>40037</v>
      </c>
      <c r="C2152" t="s">
        <v>6</v>
      </c>
      <c r="D2152">
        <v>2</v>
      </c>
    </row>
    <row r="2153" spans="1:4" x14ac:dyDescent="0.35">
      <c r="A2153">
        <v>40039</v>
      </c>
      <c r="B2153" t="str">
        <f>TEXT(Table1[[#This Row],[fips code]],"00000")</f>
        <v>40039</v>
      </c>
      <c r="C2153" t="s">
        <v>6</v>
      </c>
      <c r="D2153">
        <v>8</v>
      </c>
    </row>
    <row r="2154" spans="1:4" x14ac:dyDescent="0.35">
      <c r="A2154">
        <v>40041</v>
      </c>
      <c r="B2154" t="str">
        <f>TEXT(Table1[[#This Row],[fips code]],"00000")</f>
        <v>40041</v>
      </c>
      <c r="C2154" t="s">
        <v>6</v>
      </c>
      <c r="D2154">
        <v>6</v>
      </c>
    </row>
    <row r="2155" spans="1:4" x14ac:dyDescent="0.35">
      <c r="A2155">
        <v>40043</v>
      </c>
      <c r="B2155" t="str">
        <f>TEXT(Table1[[#This Row],[fips code]],"00000")</f>
        <v>40043</v>
      </c>
      <c r="C2155" t="s">
        <v>6</v>
      </c>
      <c r="D2155">
        <v>10</v>
      </c>
    </row>
    <row r="2156" spans="1:4" x14ac:dyDescent="0.35">
      <c r="A2156">
        <v>40045</v>
      </c>
      <c r="B2156" t="str">
        <f>TEXT(Table1[[#This Row],[fips code]],"00000")</f>
        <v>40045</v>
      </c>
      <c r="C2156" t="s">
        <v>7</v>
      </c>
      <c r="D2156">
        <v>10</v>
      </c>
    </row>
    <row r="2157" spans="1:4" x14ac:dyDescent="0.35">
      <c r="A2157">
        <v>40047</v>
      </c>
      <c r="B2157" t="str">
        <f>TEXT(Table1[[#This Row],[fips code]],"00000")</f>
        <v>40047</v>
      </c>
      <c r="C2157" t="s">
        <v>9</v>
      </c>
      <c r="D2157">
        <v>8</v>
      </c>
    </row>
    <row r="2158" spans="1:4" x14ac:dyDescent="0.35">
      <c r="A2158">
        <v>40049</v>
      </c>
      <c r="B2158" t="str">
        <f>TEXT(Table1[[#This Row],[fips code]],"00000")</f>
        <v>40049</v>
      </c>
      <c r="C2158" t="s">
        <v>6</v>
      </c>
      <c r="D2158">
        <v>4</v>
      </c>
    </row>
    <row r="2159" spans="1:4" x14ac:dyDescent="0.35">
      <c r="A2159">
        <v>40051</v>
      </c>
      <c r="B2159" t="str">
        <f>TEXT(Table1[[#This Row],[fips code]],"00000")</f>
        <v>40051</v>
      </c>
      <c r="C2159" t="s">
        <v>9</v>
      </c>
      <c r="D2159">
        <v>1</v>
      </c>
    </row>
    <row r="2160" spans="1:4" x14ac:dyDescent="0.35">
      <c r="A2160">
        <v>40053</v>
      </c>
      <c r="B2160" t="str">
        <f>TEXT(Table1[[#This Row],[fips code]],"00000")</f>
        <v>40053</v>
      </c>
      <c r="C2160" t="s">
        <v>6</v>
      </c>
      <c r="D2160">
        <v>10</v>
      </c>
    </row>
    <row r="2161" spans="1:4" x14ac:dyDescent="0.35">
      <c r="A2161">
        <v>40055</v>
      </c>
      <c r="B2161" t="str">
        <f>TEXT(Table1[[#This Row],[fips code]],"00000")</f>
        <v>40055</v>
      </c>
      <c r="C2161" t="s">
        <v>8</v>
      </c>
      <c r="D2161">
        <v>9</v>
      </c>
    </row>
    <row r="2162" spans="1:4" x14ac:dyDescent="0.35">
      <c r="A2162">
        <v>40057</v>
      </c>
      <c r="B2162" t="str">
        <f>TEXT(Table1[[#This Row],[fips code]],"00000")</f>
        <v>40057</v>
      </c>
      <c r="C2162" t="s">
        <v>5</v>
      </c>
      <c r="D2162">
        <v>10</v>
      </c>
    </row>
    <row r="2163" spans="1:4" x14ac:dyDescent="0.35">
      <c r="A2163">
        <v>40059</v>
      </c>
      <c r="B2163" t="str">
        <f>TEXT(Table1[[#This Row],[fips code]],"00000")</f>
        <v>40059</v>
      </c>
      <c r="C2163" t="s">
        <v>6</v>
      </c>
      <c r="D2163">
        <v>10</v>
      </c>
    </row>
    <row r="2164" spans="1:4" x14ac:dyDescent="0.35">
      <c r="A2164">
        <v>40061</v>
      </c>
      <c r="B2164" t="str">
        <f>TEXT(Table1[[#This Row],[fips code]],"00000")</f>
        <v>40061</v>
      </c>
      <c r="C2164" t="s">
        <v>7</v>
      </c>
      <c r="D2164">
        <v>6</v>
      </c>
    </row>
    <row r="2165" spans="1:4" x14ac:dyDescent="0.35">
      <c r="A2165">
        <v>40063</v>
      </c>
      <c r="B2165" t="str">
        <f>TEXT(Table1[[#This Row],[fips code]],"00000")</f>
        <v>40063</v>
      </c>
      <c r="C2165" t="s">
        <v>7</v>
      </c>
      <c r="D2165">
        <v>9</v>
      </c>
    </row>
    <row r="2166" spans="1:4" x14ac:dyDescent="0.35">
      <c r="A2166">
        <v>40065</v>
      </c>
      <c r="B2166" t="str">
        <f>TEXT(Table1[[#This Row],[fips code]],"00000")</f>
        <v>40065</v>
      </c>
      <c r="C2166" t="s">
        <v>6</v>
      </c>
      <c r="D2166">
        <v>8</v>
      </c>
    </row>
    <row r="2167" spans="1:4" x14ac:dyDescent="0.35">
      <c r="A2167">
        <v>40067</v>
      </c>
      <c r="B2167" t="str">
        <f>TEXT(Table1[[#This Row],[fips code]],"00000")</f>
        <v>40067</v>
      </c>
      <c r="C2167" t="s">
        <v>6</v>
      </c>
      <c r="D2167">
        <v>7</v>
      </c>
    </row>
    <row r="2168" spans="1:4" x14ac:dyDescent="0.35">
      <c r="A2168">
        <v>40069</v>
      </c>
      <c r="B2168" t="str">
        <f>TEXT(Table1[[#This Row],[fips code]],"00000")</f>
        <v>40069</v>
      </c>
      <c r="C2168" t="s">
        <v>7</v>
      </c>
      <c r="D2168">
        <v>9</v>
      </c>
    </row>
    <row r="2169" spans="1:4" x14ac:dyDescent="0.35">
      <c r="A2169">
        <v>40071</v>
      </c>
      <c r="B2169" t="str">
        <f>TEXT(Table1[[#This Row],[fips code]],"00000")</f>
        <v>40071</v>
      </c>
      <c r="C2169" t="s">
        <v>6</v>
      </c>
      <c r="D2169">
        <v>8</v>
      </c>
    </row>
    <row r="2170" spans="1:4" x14ac:dyDescent="0.35">
      <c r="A2170">
        <v>40073</v>
      </c>
      <c r="B2170" t="str">
        <f>TEXT(Table1[[#This Row],[fips code]],"00000")</f>
        <v>40073</v>
      </c>
      <c r="C2170" t="s">
        <v>7</v>
      </c>
      <c r="D2170">
        <v>4</v>
      </c>
    </row>
    <row r="2171" spans="1:4" x14ac:dyDescent="0.35">
      <c r="A2171">
        <v>40075</v>
      </c>
      <c r="B2171" t="str">
        <f>TEXT(Table1[[#This Row],[fips code]],"00000")</f>
        <v>40075</v>
      </c>
      <c r="C2171" t="s">
        <v>8</v>
      </c>
      <c r="D2171">
        <v>6</v>
      </c>
    </row>
    <row r="2172" spans="1:4" x14ac:dyDescent="0.35">
      <c r="A2172">
        <v>40077</v>
      </c>
      <c r="B2172" t="str">
        <f>TEXT(Table1[[#This Row],[fips code]],"00000")</f>
        <v>40077</v>
      </c>
      <c r="C2172" t="s">
        <v>7</v>
      </c>
      <c r="D2172">
        <v>9</v>
      </c>
    </row>
    <row r="2173" spans="1:4" x14ac:dyDescent="0.35">
      <c r="A2173">
        <v>40079</v>
      </c>
      <c r="B2173" t="str">
        <f>TEXT(Table1[[#This Row],[fips code]],"00000")</f>
        <v>40079</v>
      </c>
      <c r="C2173" t="s">
        <v>9</v>
      </c>
      <c r="D2173">
        <v>2</v>
      </c>
    </row>
    <row r="2174" spans="1:4" x14ac:dyDescent="0.35">
      <c r="A2174">
        <v>40081</v>
      </c>
      <c r="B2174" t="str">
        <f>TEXT(Table1[[#This Row],[fips code]],"00000")</f>
        <v>40081</v>
      </c>
      <c r="C2174" t="s">
        <v>9</v>
      </c>
      <c r="D2174">
        <v>1</v>
      </c>
    </row>
    <row r="2175" spans="1:4" x14ac:dyDescent="0.35">
      <c r="A2175">
        <v>40083</v>
      </c>
      <c r="B2175" t="str">
        <f>TEXT(Table1[[#This Row],[fips code]],"00000")</f>
        <v>40083</v>
      </c>
      <c r="C2175" t="s">
        <v>9</v>
      </c>
      <c r="D2175">
        <v>1</v>
      </c>
    </row>
    <row r="2176" spans="1:4" x14ac:dyDescent="0.35">
      <c r="A2176">
        <v>40085</v>
      </c>
      <c r="B2176" t="str">
        <f>TEXT(Table1[[#This Row],[fips code]],"00000")</f>
        <v>40085</v>
      </c>
      <c r="C2176" t="s">
        <v>7</v>
      </c>
      <c r="D2176">
        <v>9</v>
      </c>
    </row>
    <row r="2177" spans="1:4" x14ac:dyDescent="0.35">
      <c r="A2177">
        <v>40087</v>
      </c>
      <c r="B2177" t="str">
        <f>TEXT(Table1[[#This Row],[fips code]],"00000")</f>
        <v>40087</v>
      </c>
      <c r="C2177" t="s">
        <v>9</v>
      </c>
      <c r="D2177">
        <v>1</v>
      </c>
    </row>
    <row r="2178" spans="1:4" x14ac:dyDescent="0.35">
      <c r="A2178">
        <v>40089</v>
      </c>
      <c r="B2178" t="str">
        <f>TEXT(Table1[[#This Row],[fips code]],"00000")</f>
        <v>40089</v>
      </c>
      <c r="C2178" t="s">
        <v>6</v>
      </c>
      <c r="D2178">
        <v>11</v>
      </c>
    </row>
    <row r="2179" spans="1:4" x14ac:dyDescent="0.35">
      <c r="A2179">
        <v>40091</v>
      </c>
      <c r="B2179" t="str">
        <f>TEXT(Table1[[#This Row],[fips code]],"00000")</f>
        <v>40091</v>
      </c>
      <c r="C2179" t="s">
        <v>7</v>
      </c>
      <c r="D2179">
        <v>6</v>
      </c>
    </row>
    <row r="2180" spans="1:4" x14ac:dyDescent="0.35">
      <c r="A2180">
        <v>40093</v>
      </c>
      <c r="B2180" t="str">
        <f>TEXT(Table1[[#This Row],[fips code]],"00000")</f>
        <v>40093</v>
      </c>
      <c r="C2180" t="s">
        <v>8</v>
      </c>
      <c r="D2180">
        <v>9</v>
      </c>
    </row>
    <row r="2181" spans="1:4" x14ac:dyDescent="0.35">
      <c r="A2181">
        <v>40095</v>
      </c>
      <c r="B2181" t="str">
        <f>TEXT(Table1[[#This Row],[fips code]],"00000")</f>
        <v>40095</v>
      </c>
      <c r="C2181" t="s">
        <v>7</v>
      </c>
      <c r="D2181">
        <v>6</v>
      </c>
    </row>
    <row r="2182" spans="1:4" x14ac:dyDescent="0.35">
      <c r="A2182">
        <v>40097</v>
      </c>
      <c r="B2182" t="str">
        <f>TEXT(Table1[[#This Row],[fips code]],"00000")</f>
        <v>40097</v>
      </c>
      <c r="C2182" t="s">
        <v>7</v>
      </c>
      <c r="D2182">
        <v>6</v>
      </c>
    </row>
    <row r="2183" spans="1:4" x14ac:dyDescent="0.35">
      <c r="A2183">
        <v>40099</v>
      </c>
      <c r="B2183" t="str">
        <f>TEXT(Table1[[#This Row],[fips code]],"00000")</f>
        <v>40099</v>
      </c>
      <c r="C2183" t="s">
        <v>8</v>
      </c>
      <c r="D2183">
        <v>9</v>
      </c>
    </row>
    <row r="2184" spans="1:4" x14ac:dyDescent="0.35">
      <c r="A2184">
        <v>40101</v>
      </c>
      <c r="B2184" t="str">
        <f>TEXT(Table1[[#This Row],[fips code]],"00000")</f>
        <v>40101</v>
      </c>
      <c r="C2184" t="s">
        <v>6</v>
      </c>
      <c r="D2184">
        <v>5</v>
      </c>
    </row>
    <row r="2185" spans="1:4" x14ac:dyDescent="0.35">
      <c r="A2185">
        <v>40103</v>
      </c>
      <c r="B2185" t="str">
        <f>TEXT(Table1[[#This Row],[fips code]],"00000")</f>
        <v>40103</v>
      </c>
      <c r="C2185" t="s">
        <v>8</v>
      </c>
      <c r="D2185">
        <v>4</v>
      </c>
    </row>
    <row r="2186" spans="1:4" x14ac:dyDescent="0.35">
      <c r="A2186">
        <v>40105</v>
      </c>
      <c r="B2186" t="str">
        <f>TEXT(Table1[[#This Row],[fips code]],"00000")</f>
        <v>40105</v>
      </c>
      <c r="C2186" t="s">
        <v>8</v>
      </c>
      <c r="D2186">
        <v>6</v>
      </c>
    </row>
    <row r="2187" spans="1:4" x14ac:dyDescent="0.35">
      <c r="A2187">
        <v>40107</v>
      </c>
      <c r="B2187" t="str">
        <f>TEXT(Table1[[#This Row],[fips code]],"00000")</f>
        <v>40107</v>
      </c>
      <c r="C2187" t="s">
        <v>7</v>
      </c>
      <c r="D2187">
        <v>4</v>
      </c>
    </row>
    <row r="2188" spans="1:4" x14ac:dyDescent="0.35">
      <c r="A2188">
        <v>40109</v>
      </c>
      <c r="B2188" t="str">
        <f>TEXT(Table1[[#This Row],[fips code]],"00000")</f>
        <v>40109</v>
      </c>
      <c r="C2188" t="s">
        <v>9</v>
      </c>
      <c r="D2188">
        <v>1</v>
      </c>
    </row>
    <row r="2189" spans="1:4" x14ac:dyDescent="0.35">
      <c r="A2189">
        <v>40111</v>
      </c>
      <c r="B2189" t="str">
        <f>TEXT(Table1[[#This Row],[fips code]],"00000")</f>
        <v>40111</v>
      </c>
      <c r="C2189" t="s">
        <v>6</v>
      </c>
      <c r="D2189">
        <v>2</v>
      </c>
    </row>
    <row r="2190" spans="1:4" x14ac:dyDescent="0.35">
      <c r="A2190">
        <v>40113</v>
      </c>
      <c r="B2190" t="str">
        <f>TEXT(Table1[[#This Row],[fips code]],"00000")</f>
        <v>40113</v>
      </c>
      <c r="C2190" t="s">
        <v>6</v>
      </c>
      <c r="D2190">
        <v>2</v>
      </c>
    </row>
    <row r="2191" spans="1:4" x14ac:dyDescent="0.35">
      <c r="A2191">
        <v>40115</v>
      </c>
      <c r="B2191" t="str">
        <f>TEXT(Table1[[#This Row],[fips code]],"00000")</f>
        <v>40115</v>
      </c>
      <c r="C2191" t="s">
        <v>6</v>
      </c>
      <c r="D2191">
        <v>5</v>
      </c>
    </row>
    <row r="2192" spans="1:4" x14ac:dyDescent="0.35">
      <c r="A2192">
        <v>40117</v>
      </c>
      <c r="B2192" t="str">
        <f>TEXT(Table1[[#This Row],[fips code]],"00000")</f>
        <v>40117</v>
      </c>
      <c r="C2192" t="s">
        <v>6</v>
      </c>
      <c r="D2192">
        <v>2</v>
      </c>
    </row>
    <row r="2193" spans="1:4" x14ac:dyDescent="0.35">
      <c r="A2193">
        <v>40119</v>
      </c>
      <c r="B2193" t="str">
        <f>TEXT(Table1[[#This Row],[fips code]],"00000")</f>
        <v>40119</v>
      </c>
      <c r="C2193" t="s">
        <v>6</v>
      </c>
      <c r="D2193">
        <v>3</v>
      </c>
    </row>
    <row r="2194" spans="1:4" x14ac:dyDescent="0.35">
      <c r="A2194">
        <v>40121</v>
      </c>
      <c r="B2194" t="str">
        <f>TEXT(Table1[[#This Row],[fips code]],"00000")</f>
        <v>40121</v>
      </c>
      <c r="C2194" t="s">
        <v>6</v>
      </c>
      <c r="D2194">
        <v>8</v>
      </c>
    </row>
    <row r="2195" spans="1:4" x14ac:dyDescent="0.35">
      <c r="A2195">
        <v>40123</v>
      </c>
      <c r="B2195" t="str">
        <f>TEXT(Table1[[#This Row],[fips code]],"00000")</f>
        <v>40123</v>
      </c>
      <c r="C2195" t="s">
        <v>6</v>
      </c>
      <c r="D2195">
        <v>8</v>
      </c>
    </row>
    <row r="2196" spans="1:4" x14ac:dyDescent="0.35">
      <c r="A2196">
        <v>40125</v>
      </c>
      <c r="B2196" t="str">
        <f>TEXT(Table1[[#This Row],[fips code]],"00000")</f>
        <v>40125</v>
      </c>
      <c r="C2196" t="s">
        <v>6</v>
      </c>
      <c r="D2196">
        <v>3</v>
      </c>
    </row>
    <row r="2197" spans="1:4" x14ac:dyDescent="0.35">
      <c r="A2197">
        <v>40127</v>
      </c>
      <c r="B2197" t="str">
        <f>TEXT(Table1[[#This Row],[fips code]],"00000")</f>
        <v>40127</v>
      </c>
      <c r="C2197" t="s">
        <v>6</v>
      </c>
      <c r="D2197">
        <v>12</v>
      </c>
    </row>
    <row r="2198" spans="1:4" x14ac:dyDescent="0.35">
      <c r="A2198">
        <v>40129</v>
      </c>
      <c r="B2198" t="str">
        <f>TEXT(Table1[[#This Row],[fips code]],"00000")</f>
        <v>40129</v>
      </c>
      <c r="C2198" t="s">
        <v>5</v>
      </c>
      <c r="D2198">
        <v>10</v>
      </c>
    </row>
    <row r="2199" spans="1:4" x14ac:dyDescent="0.35">
      <c r="A2199">
        <v>40131</v>
      </c>
      <c r="B2199" t="str">
        <f>TEXT(Table1[[#This Row],[fips code]],"00000")</f>
        <v>40131</v>
      </c>
      <c r="C2199" t="s">
        <v>6</v>
      </c>
      <c r="D2199">
        <v>2</v>
      </c>
    </row>
    <row r="2200" spans="1:4" x14ac:dyDescent="0.35">
      <c r="A2200">
        <v>40133</v>
      </c>
      <c r="B2200" t="str">
        <f>TEXT(Table1[[#This Row],[fips code]],"00000")</f>
        <v>40133</v>
      </c>
      <c r="C2200" t="s">
        <v>6</v>
      </c>
      <c r="D2200">
        <v>9</v>
      </c>
    </row>
    <row r="2201" spans="1:4" x14ac:dyDescent="0.35">
      <c r="A2201">
        <v>40135</v>
      </c>
      <c r="B2201" t="str">
        <f>TEXT(Table1[[#This Row],[fips code]],"00000")</f>
        <v>40135</v>
      </c>
      <c r="C2201" t="s">
        <v>9</v>
      </c>
      <c r="D2201">
        <v>2</v>
      </c>
    </row>
    <row r="2202" spans="1:4" x14ac:dyDescent="0.35">
      <c r="A2202">
        <v>40137</v>
      </c>
      <c r="B2202" t="str">
        <f>TEXT(Table1[[#This Row],[fips code]],"00000")</f>
        <v>40137</v>
      </c>
      <c r="C2202" t="s">
        <v>6</v>
      </c>
      <c r="D2202">
        <v>3</v>
      </c>
    </row>
    <row r="2203" spans="1:4" x14ac:dyDescent="0.35">
      <c r="A2203">
        <v>40139</v>
      </c>
      <c r="B2203" t="str">
        <f>TEXT(Table1[[#This Row],[fips code]],"00000")</f>
        <v>40139</v>
      </c>
      <c r="C2203" t="s">
        <v>7</v>
      </c>
      <c r="D2203">
        <v>8</v>
      </c>
    </row>
    <row r="2204" spans="1:4" x14ac:dyDescent="0.35">
      <c r="A2204">
        <v>40141</v>
      </c>
      <c r="B2204" t="str">
        <f>TEXT(Table1[[#This Row],[fips code]],"00000")</f>
        <v>40141</v>
      </c>
      <c r="C2204" t="s">
        <v>7</v>
      </c>
      <c r="D2204">
        <v>6</v>
      </c>
    </row>
    <row r="2205" spans="1:4" x14ac:dyDescent="0.35">
      <c r="A2205">
        <v>40143</v>
      </c>
      <c r="B2205" t="str">
        <f>TEXT(Table1[[#This Row],[fips code]],"00000")</f>
        <v>40143</v>
      </c>
      <c r="C2205" t="s">
        <v>6</v>
      </c>
      <c r="D2205">
        <v>2</v>
      </c>
    </row>
    <row r="2206" spans="1:4" x14ac:dyDescent="0.35">
      <c r="A2206">
        <v>40145</v>
      </c>
      <c r="B2206" t="str">
        <f>TEXT(Table1[[#This Row],[fips code]],"00000")</f>
        <v>40145</v>
      </c>
      <c r="C2206" t="s">
        <v>6</v>
      </c>
      <c r="D2206">
        <v>2</v>
      </c>
    </row>
    <row r="2207" spans="1:4" x14ac:dyDescent="0.35">
      <c r="A2207">
        <v>40147</v>
      </c>
      <c r="B2207" t="str">
        <f>TEXT(Table1[[#This Row],[fips code]],"00000")</f>
        <v>40147</v>
      </c>
      <c r="C2207" t="s">
        <v>6</v>
      </c>
      <c r="D2207">
        <v>5</v>
      </c>
    </row>
    <row r="2208" spans="1:4" x14ac:dyDescent="0.35">
      <c r="A2208">
        <v>40149</v>
      </c>
      <c r="B2208" t="str">
        <f>TEXT(Table1[[#This Row],[fips code]],"00000")</f>
        <v>40149</v>
      </c>
      <c r="C2208" t="s">
        <v>8</v>
      </c>
      <c r="D2208">
        <v>9</v>
      </c>
    </row>
    <row r="2209" spans="1:4" x14ac:dyDescent="0.35">
      <c r="A2209">
        <v>40151</v>
      </c>
      <c r="B2209" t="str">
        <f>TEXT(Table1[[#This Row],[fips code]],"00000")</f>
        <v>40151</v>
      </c>
      <c r="C2209" t="s">
        <v>7</v>
      </c>
      <c r="D2209">
        <v>9</v>
      </c>
    </row>
    <row r="2210" spans="1:4" x14ac:dyDescent="0.35">
      <c r="A2210">
        <v>40153</v>
      </c>
      <c r="B2210" t="str">
        <f>TEXT(Table1[[#This Row],[fips code]],"00000")</f>
        <v>40153</v>
      </c>
      <c r="C2210" t="s">
        <v>7</v>
      </c>
      <c r="D2210">
        <v>8</v>
      </c>
    </row>
    <row r="2211" spans="1:4" x14ac:dyDescent="0.35">
      <c r="A2211">
        <v>41001</v>
      </c>
      <c r="B2211" t="str">
        <f>TEXT(Table1[[#This Row],[fips code]],"00000")</f>
        <v>41001</v>
      </c>
      <c r="C2211" t="s">
        <v>7</v>
      </c>
      <c r="D2211">
        <v>11</v>
      </c>
    </row>
    <row r="2212" spans="1:4" x14ac:dyDescent="0.35">
      <c r="A2212">
        <v>41003</v>
      </c>
      <c r="B2212" t="str">
        <f>TEXT(Table1[[#This Row],[fips code]],"00000")</f>
        <v>41003</v>
      </c>
      <c r="C2212" t="s">
        <v>9</v>
      </c>
      <c r="D2212">
        <v>2</v>
      </c>
    </row>
    <row r="2213" spans="1:4" x14ac:dyDescent="0.35">
      <c r="A2213">
        <v>41005</v>
      </c>
      <c r="B2213" t="str">
        <f>TEXT(Table1[[#This Row],[fips code]],"00000")</f>
        <v>41005</v>
      </c>
      <c r="C2213" t="s">
        <v>9</v>
      </c>
      <c r="D2213">
        <v>1</v>
      </c>
    </row>
    <row r="2214" spans="1:4" x14ac:dyDescent="0.35">
      <c r="A2214">
        <v>41007</v>
      </c>
      <c r="B2214" t="str">
        <f>TEXT(Table1[[#This Row],[fips code]],"00000")</f>
        <v>41007</v>
      </c>
      <c r="C2214" t="s">
        <v>6</v>
      </c>
      <c r="D2214">
        <v>3</v>
      </c>
    </row>
    <row r="2215" spans="1:4" x14ac:dyDescent="0.35">
      <c r="A2215">
        <v>41009</v>
      </c>
      <c r="B2215" t="str">
        <f>TEXT(Table1[[#This Row],[fips code]],"00000")</f>
        <v>41009</v>
      </c>
      <c r="C2215" t="s">
        <v>9</v>
      </c>
      <c r="D2215">
        <v>1</v>
      </c>
    </row>
    <row r="2216" spans="1:4" x14ac:dyDescent="0.35">
      <c r="A2216">
        <v>41011</v>
      </c>
      <c r="B2216" t="str">
        <f>TEXT(Table1[[#This Row],[fips code]],"00000")</f>
        <v>41011</v>
      </c>
      <c r="C2216" t="s">
        <v>6</v>
      </c>
      <c r="D2216">
        <v>8</v>
      </c>
    </row>
    <row r="2217" spans="1:4" x14ac:dyDescent="0.35">
      <c r="A2217">
        <v>41013</v>
      </c>
      <c r="B2217" t="str">
        <f>TEXT(Table1[[#This Row],[fips code]],"00000")</f>
        <v>41013</v>
      </c>
      <c r="C2217" t="s">
        <v>7</v>
      </c>
      <c r="D2217">
        <v>5</v>
      </c>
    </row>
    <row r="2218" spans="1:4" x14ac:dyDescent="0.35">
      <c r="A2218">
        <v>41015</v>
      </c>
      <c r="B2218" t="str">
        <f>TEXT(Table1[[#This Row],[fips code]],"00000")</f>
        <v>41015</v>
      </c>
      <c r="C2218" t="s">
        <v>6</v>
      </c>
      <c r="D2218">
        <v>8</v>
      </c>
    </row>
    <row r="2219" spans="1:4" x14ac:dyDescent="0.35">
      <c r="A2219">
        <v>41017</v>
      </c>
      <c r="B2219" t="str">
        <f>TEXT(Table1[[#This Row],[fips code]],"00000")</f>
        <v>41017</v>
      </c>
      <c r="C2219" t="s">
        <v>6</v>
      </c>
      <c r="D2219">
        <v>2</v>
      </c>
    </row>
    <row r="2220" spans="1:4" x14ac:dyDescent="0.35">
      <c r="A2220">
        <v>41019</v>
      </c>
      <c r="B2220" t="str">
        <f>TEXT(Table1[[#This Row],[fips code]],"00000")</f>
        <v>41019</v>
      </c>
      <c r="C2220" t="s">
        <v>6</v>
      </c>
      <c r="D2220">
        <v>5</v>
      </c>
    </row>
    <row r="2221" spans="1:4" x14ac:dyDescent="0.35">
      <c r="A2221">
        <v>41021</v>
      </c>
      <c r="B2221" t="str">
        <f>TEXT(Table1[[#This Row],[fips code]],"00000")</f>
        <v>41021</v>
      </c>
      <c r="C2221" t="s">
        <v>5</v>
      </c>
      <c r="D2221">
        <v>12</v>
      </c>
    </row>
    <row r="2222" spans="1:4" x14ac:dyDescent="0.35">
      <c r="A2222">
        <v>41023</v>
      </c>
      <c r="B2222" t="str">
        <f>TEXT(Table1[[#This Row],[fips code]],"00000")</f>
        <v>41023</v>
      </c>
      <c r="C2222" t="s">
        <v>8</v>
      </c>
      <c r="D2222">
        <v>12</v>
      </c>
    </row>
    <row r="2223" spans="1:4" x14ac:dyDescent="0.35">
      <c r="A2223">
        <v>41025</v>
      </c>
      <c r="B2223" t="str">
        <f>TEXT(Table1[[#This Row],[fips code]],"00000")</f>
        <v>41025</v>
      </c>
      <c r="C2223" t="s">
        <v>8</v>
      </c>
      <c r="D2223">
        <v>11</v>
      </c>
    </row>
    <row r="2224" spans="1:4" x14ac:dyDescent="0.35">
      <c r="A2224">
        <v>41027</v>
      </c>
      <c r="B2224" t="str">
        <f>TEXT(Table1[[#This Row],[fips code]],"00000")</f>
        <v>41027</v>
      </c>
      <c r="C2224" t="s">
        <v>7</v>
      </c>
      <c r="D2224">
        <v>3</v>
      </c>
    </row>
    <row r="2225" spans="1:4" x14ac:dyDescent="0.35">
      <c r="A2225">
        <v>41029</v>
      </c>
      <c r="B2225" t="str">
        <f>TEXT(Table1[[#This Row],[fips code]],"00000")</f>
        <v>41029</v>
      </c>
      <c r="C2225" t="s">
        <v>9</v>
      </c>
      <c r="D2225">
        <v>2</v>
      </c>
    </row>
    <row r="2226" spans="1:4" x14ac:dyDescent="0.35">
      <c r="A2226">
        <v>41031</v>
      </c>
      <c r="B2226" t="str">
        <f>TEXT(Table1[[#This Row],[fips code]],"00000")</f>
        <v>41031</v>
      </c>
      <c r="C2226" t="s">
        <v>6</v>
      </c>
      <c r="D2226">
        <v>6</v>
      </c>
    </row>
    <row r="2227" spans="1:4" x14ac:dyDescent="0.35">
      <c r="A2227">
        <v>41033</v>
      </c>
      <c r="B2227" t="str">
        <f>TEXT(Table1[[#This Row],[fips code]],"00000")</f>
        <v>41033</v>
      </c>
      <c r="C2227" t="s">
        <v>6</v>
      </c>
      <c r="D2227">
        <v>2</v>
      </c>
    </row>
    <row r="2228" spans="1:4" x14ac:dyDescent="0.35">
      <c r="A2228">
        <v>41035</v>
      </c>
      <c r="B2228" t="str">
        <f>TEXT(Table1[[#This Row],[fips code]],"00000")</f>
        <v>41035</v>
      </c>
      <c r="C2228" t="s">
        <v>6</v>
      </c>
      <c r="D2228">
        <v>8</v>
      </c>
    </row>
    <row r="2229" spans="1:4" x14ac:dyDescent="0.35">
      <c r="A2229">
        <v>41037</v>
      </c>
      <c r="B2229" t="str">
        <f>TEXT(Table1[[#This Row],[fips code]],"00000")</f>
        <v>41037</v>
      </c>
      <c r="C2229" t="s">
        <v>8</v>
      </c>
      <c r="D2229">
        <v>12</v>
      </c>
    </row>
    <row r="2230" spans="1:4" x14ac:dyDescent="0.35">
      <c r="A2230">
        <v>41039</v>
      </c>
      <c r="B2230" t="str">
        <f>TEXT(Table1[[#This Row],[fips code]],"00000")</f>
        <v>41039</v>
      </c>
      <c r="C2230" t="s">
        <v>9</v>
      </c>
      <c r="D2230">
        <v>2</v>
      </c>
    </row>
    <row r="2231" spans="1:4" x14ac:dyDescent="0.35">
      <c r="A2231">
        <v>41041</v>
      </c>
      <c r="B2231" t="str">
        <f>TEXT(Table1[[#This Row],[fips code]],"00000")</f>
        <v>41041</v>
      </c>
      <c r="C2231" t="s">
        <v>6</v>
      </c>
      <c r="D2231">
        <v>8</v>
      </c>
    </row>
    <row r="2232" spans="1:4" x14ac:dyDescent="0.35">
      <c r="A2232">
        <v>41043</v>
      </c>
      <c r="B2232" t="str">
        <f>TEXT(Table1[[#This Row],[fips code]],"00000")</f>
        <v>41043</v>
      </c>
      <c r="C2232" t="s">
        <v>6</v>
      </c>
      <c r="D2232">
        <v>2</v>
      </c>
    </row>
    <row r="2233" spans="1:4" x14ac:dyDescent="0.35">
      <c r="A2233">
        <v>41045</v>
      </c>
      <c r="B2233" t="str">
        <f>TEXT(Table1[[#This Row],[fips code]],"00000")</f>
        <v>41045</v>
      </c>
      <c r="C2233" t="s">
        <v>6</v>
      </c>
      <c r="D2233">
        <v>5</v>
      </c>
    </row>
    <row r="2234" spans="1:4" x14ac:dyDescent="0.35">
      <c r="A2234">
        <v>41047</v>
      </c>
      <c r="B2234" t="str">
        <f>TEXT(Table1[[#This Row],[fips code]],"00000")</f>
        <v>41047</v>
      </c>
      <c r="C2234" t="s">
        <v>9</v>
      </c>
      <c r="D2234">
        <v>2</v>
      </c>
    </row>
    <row r="2235" spans="1:4" x14ac:dyDescent="0.35">
      <c r="A2235">
        <v>41049</v>
      </c>
      <c r="B2235" t="str">
        <f>TEXT(Table1[[#This Row],[fips code]],"00000")</f>
        <v>41049</v>
      </c>
      <c r="C2235" t="s">
        <v>6</v>
      </c>
      <c r="D2235">
        <v>5</v>
      </c>
    </row>
    <row r="2236" spans="1:4" x14ac:dyDescent="0.35">
      <c r="A2236">
        <v>41051</v>
      </c>
      <c r="B2236" t="str">
        <f>TEXT(Table1[[#This Row],[fips code]],"00000")</f>
        <v>41051</v>
      </c>
      <c r="C2236" t="s">
        <v>9</v>
      </c>
      <c r="D2236">
        <v>1</v>
      </c>
    </row>
    <row r="2237" spans="1:4" x14ac:dyDescent="0.35">
      <c r="A2237">
        <v>41053</v>
      </c>
      <c r="B2237" t="str">
        <f>TEXT(Table1[[#This Row],[fips code]],"00000")</f>
        <v>41053</v>
      </c>
      <c r="C2237" t="s">
        <v>9</v>
      </c>
      <c r="D2237">
        <v>2</v>
      </c>
    </row>
    <row r="2238" spans="1:4" x14ac:dyDescent="0.35">
      <c r="A2238">
        <v>41055</v>
      </c>
      <c r="B2238" t="str">
        <f>TEXT(Table1[[#This Row],[fips code]],"00000")</f>
        <v>41055</v>
      </c>
      <c r="C2238" t="s">
        <v>5</v>
      </c>
      <c r="D2238">
        <v>10</v>
      </c>
    </row>
    <row r="2239" spans="1:4" x14ac:dyDescent="0.35">
      <c r="A2239">
        <v>41057</v>
      </c>
      <c r="B2239" t="str">
        <f>TEXT(Table1[[#This Row],[fips code]],"00000")</f>
        <v>41057</v>
      </c>
      <c r="C2239" t="s">
        <v>6</v>
      </c>
      <c r="D2239">
        <v>4</v>
      </c>
    </row>
    <row r="2240" spans="1:4" x14ac:dyDescent="0.35">
      <c r="A2240">
        <v>41059</v>
      </c>
      <c r="B2240" t="str">
        <f>TEXT(Table1[[#This Row],[fips code]],"00000")</f>
        <v>41059</v>
      </c>
      <c r="C2240" t="s">
        <v>6</v>
      </c>
      <c r="D2240">
        <v>5</v>
      </c>
    </row>
    <row r="2241" spans="1:4" x14ac:dyDescent="0.35">
      <c r="A2241">
        <v>41061</v>
      </c>
      <c r="B2241" t="str">
        <f>TEXT(Table1[[#This Row],[fips code]],"00000")</f>
        <v>41061</v>
      </c>
      <c r="C2241" t="s">
        <v>6</v>
      </c>
      <c r="D2241">
        <v>8</v>
      </c>
    </row>
    <row r="2242" spans="1:4" x14ac:dyDescent="0.35">
      <c r="A2242">
        <v>41063</v>
      </c>
      <c r="B2242" t="str">
        <f>TEXT(Table1[[#This Row],[fips code]],"00000")</f>
        <v>41063</v>
      </c>
      <c r="C2242" t="s">
        <v>8</v>
      </c>
      <c r="D2242">
        <v>10</v>
      </c>
    </row>
    <row r="2243" spans="1:4" x14ac:dyDescent="0.35">
      <c r="A2243">
        <v>41065</v>
      </c>
      <c r="B2243" t="str">
        <f>TEXT(Table1[[#This Row],[fips code]],"00000")</f>
        <v>41065</v>
      </c>
      <c r="C2243" t="s">
        <v>6</v>
      </c>
      <c r="D2243">
        <v>3</v>
      </c>
    </row>
    <row r="2244" spans="1:4" x14ac:dyDescent="0.35">
      <c r="A2244">
        <v>41067</v>
      </c>
      <c r="B2244" t="str">
        <f>TEXT(Table1[[#This Row],[fips code]],"00000")</f>
        <v>41067</v>
      </c>
      <c r="C2244" t="s">
        <v>9</v>
      </c>
      <c r="D2244">
        <v>1</v>
      </c>
    </row>
    <row r="2245" spans="1:4" x14ac:dyDescent="0.35">
      <c r="A2245">
        <v>41069</v>
      </c>
      <c r="B2245" t="str">
        <f>TEXT(Table1[[#This Row],[fips code]],"00000")</f>
        <v>41069</v>
      </c>
      <c r="C2245" t="s">
        <v>5</v>
      </c>
      <c r="D2245">
        <v>10</v>
      </c>
    </row>
    <row r="2246" spans="1:4" x14ac:dyDescent="0.35">
      <c r="A2246">
        <v>41071</v>
      </c>
      <c r="B2246" t="str">
        <f>TEXT(Table1[[#This Row],[fips code]],"00000")</f>
        <v>41071</v>
      </c>
      <c r="C2246" t="s">
        <v>9</v>
      </c>
      <c r="D2246">
        <v>1</v>
      </c>
    </row>
    <row r="2247" spans="1:4" x14ac:dyDescent="0.35">
      <c r="A2247">
        <v>42001</v>
      </c>
      <c r="B2247" t="str">
        <f>TEXT(Table1[[#This Row],[fips code]],"00000")</f>
        <v>42001</v>
      </c>
      <c r="C2247" t="s">
        <v>6</v>
      </c>
      <c r="D2247">
        <v>2</v>
      </c>
    </row>
    <row r="2248" spans="1:4" x14ac:dyDescent="0.35">
      <c r="A2248">
        <v>42003</v>
      </c>
      <c r="B2248" t="str">
        <f>TEXT(Table1[[#This Row],[fips code]],"00000")</f>
        <v>42003</v>
      </c>
      <c r="C2248" t="s">
        <v>10</v>
      </c>
      <c r="D2248">
        <v>1</v>
      </c>
    </row>
    <row r="2249" spans="1:4" x14ac:dyDescent="0.35">
      <c r="A2249">
        <v>42005</v>
      </c>
      <c r="B2249" t="str">
        <f>TEXT(Table1[[#This Row],[fips code]],"00000")</f>
        <v>42005</v>
      </c>
      <c r="C2249" t="s">
        <v>10</v>
      </c>
      <c r="D2249">
        <v>1</v>
      </c>
    </row>
    <row r="2250" spans="1:4" x14ac:dyDescent="0.35">
      <c r="A2250">
        <v>42007</v>
      </c>
      <c r="B2250" t="str">
        <f>TEXT(Table1[[#This Row],[fips code]],"00000")</f>
        <v>42007</v>
      </c>
      <c r="C2250" t="s">
        <v>10</v>
      </c>
      <c r="D2250">
        <v>1</v>
      </c>
    </row>
    <row r="2251" spans="1:4" x14ac:dyDescent="0.35">
      <c r="A2251">
        <v>42009</v>
      </c>
      <c r="B2251" t="str">
        <f>TEXT(Table1[[#This Row],[fips code]],"00000")</f>
        <v>42009</v>
      </c>
      <c r="C2251" t="s">
        <v>6</v>
      </c>
      <c r="D2251">
        <v>6</v>
      </c>
    </row>
    <row r="2252" spans="1:4" x14ac:dyDescent="0.35">
      <c r="A2252">
        <v>42011</v>
      </c>
      <c r="B2252" t="str">
        <f>TEXT(Table1[[#This Row],[fips code]],"00000")</f>
        <v>42011</v>
      </c>
      <c r="C2252" t="s">
        <v>9</v>
      </c>
      <c r="D2252">
        <v>2</v>
      </c>
    </row>
    <row r="2253" spans="1:4" x14ac:dyDescent="0.35">
      <c r="A2253">
        <v>42013</v>
      </c>
      <c r="B2253" t="str">
        <f>TEXT(Table1[[#This Row],[fips code]],"00000")</f>
        <v>42013</v>
      </c>
      <c r="C2253" t="s">
        <v>9</v>
      </c>
      <c r="D2253">
        <v>2</v>
      </c>
    </row>
    <row r="2254" spans="1:4" x14ac:dyDescent="0.35">
      <c r="A2254">
        <v>42015</v>
      </c>
      <c r="B2254" t="str">
        <f>TEXT(Table1[[#This Row],[fips code]],"00000")</f>
        <v>42015</v>
      </c>
      <c r="C2254" t="s">
        <v>6</v>
      </c>
      <c r="D2254">
        <v>5</v>
      </c>
    </row>
    <row r="2255" spans="1:4" x14ac:dyDescent="0.35">
      <c r="A2255">
        <v>42017</v>
      </c>
      <c r="B2255" t="str">
        <f>TEXT(Table1[[#This Row],[fips code]],"00000")</f>
        <v>42017</v>
      </c>
      <c r="C2255" t="s">
        <v>10</v>
      </c>
      <c r="D2255">
        <v>1</v>
      </c>
    </row>
    <row r="2256" spans="1:4" x14ac:dyDescent="0.35">
      <c r="A2256">
        <v>42019</v>
      </c>
      <c r="B2256" t="str">
        <f>TEXT(Table1[[#This Row],[fips code]],"00000")</f>
        <v>42019</v>
      </c>
      <c r="C2256" t="s">
        <v>10</v>
      </c>
      <c r="D2256">
        <v>1</v>
      </c>
    </row>
    <row r="2257" spans="1:4" x14ac:dyDescent="0.35">
      <c r="A2257">
        <v>42021</v>
      </c>
      <c r="B2257" t="str">
        <f>TEXT(Table1[[#This Row],[fips code]],"00000")</f>
        <v>42021</v>
      </c>
      <c r="C2257" t="s">
        <v>9</v>
      </c>
      <c r="D2257">
        <v>2</v>
      </c>
    </row>
    <row r="2258" spans="1:4" x14ac:dyDescent="0.35">
      <c r="A2258">
        <v>42023</v>
      </c>
      <c r="B2258" t="str">
        <f>TEXT(Table1[[#This Row],[fips code]],"00000")</f>
        <v>42023</v>
      </c>
      <c r="C2258" t="s">
        <v>8</v>
      </c>
      <c r="D2258">
        <v>10</v>
      </c>
    </row>
    <row r="2259" spans="1:4" x14ac:dyDescent="0.35">
      <c r="A2259">
        <v>42025</v>
      </c>
      <c r="B2259" t="str">
        <f>TEXT(Table1[[#This Row],[fips code]],"00000")</f>
        <v>42025</v>
      </c>
      <c r="C2259" t="s">
        <v>9</v>
      </c>
      <c r="D2259">
        <v>2</v>
      </c>
    </row>
    <row r="2260" spans="1:4" x14ac:dyDescent="0.35">
      <c r="A2260">
        <v>42027</v>
      </c>
      <c r="B2260" t="str">
        <f>TEXT(Table1[[#This Row],[fips code]],"00000")</f>
        <v>42027</v>
      </c>
      <c r="C2260" t="s">
        <v>6</v>
      </c>
      <c r="D2260">
        <v>2</v>
      </c>
    </row>
    <row r="2261" spans="1:4" x14ac:dyDescent="0.35">
      <c r="A2261">
        <v>42029</v>
      </c>
      <c r="B2261" t="str">
        <f>TEXT(Table1[[#This Row],[fips code]],"00000")</f>
        <v>42029</v>
      </c>
      <c r="C2261" t="s">
        <v>10</v>
      </c>
      <c r="D2261">
        <v>1</v>
      </c>
    </row>
    <row r="2262" spans="1:4" x14ac:dyDescent="0.35">
      <c r="A2262">
        <v>42031</v>
      </c>
      <c r="B2262" t="str">
        <f>TEXT(Table1[[#This Row],[fips code]],"00000")</f>
        <v>42031</v>
      </c>
      <c r="C2262" t="s">
        <v>6</v>
      </c>
      <c r="D2262">
        <v>4</v>
      </c>
    </row>
    <row r="2263" spans="1:4" x14ac:dyDescent="0.35">
      <c r="A2263">
        <v>42033</v>
      </c>
      <c r="B2263" t="str">
        <f>TEXT(Table1[[#This Row],[fips code]],"00000")</f>
        <v>42033</v>
      </c>
      <c r="C2263" t="s">
        <v>6</v>
      </c>
      <c r="D2263">
        <v>5</v>
      </c>
    </row>
    <row r="2264" spans="1:4" x14ac:dyDescent="0.35">
      <c r="A2264">
        <v>42035</v>
      </c>
      <c r="B2264" t="str">
        <f>TEXT(Table1[[#This Row],[fips code]],"00000")</f>
        <v>42035</v>
      </c>
      <c r="C2264" t="s">
        <v>6</v>
      </c>
      <c r="D2264">
        <v>5</v>
      </c>
    </row>
    <row r="2265" spans="1:4" x14ac:dyDescent="0.35">
      <c r="A2265">
        <v>42037</v>
      </c>
      <c r="B2265" t="str">
        <f>TEXT(Table1[[#This Row],[fips code]],"00000")</f>
        <v>42037</v>
      </c>
      <c r="C2265" t="s">
        <v>6</v>
      </c>
      <c r="D2265">
        <v>2</v>
      </c>
    </row>
    <row r="2266" spans="1:4" x14ac:dyDescent="0.35">
      <c r="A2266">
        <v>42039</v>
      </c>
      <c r="B2266" t="str">
        <f>TEXT(Table1[[#This Row],[fips code]],"00000")</f>
        <v>42039</v>
      </c>
      <c r="C2266" t="s">
        <v>6</v>
      </c>
      <c r="D2266">
        <v>5</v>
      </c>
    </row>
    <row r="2267" spans="1:4" x14ac:dyDescent="0.35">
      <c r="A2267">
        <v>42041</v>
      </c>
      <c r="B2267" t="str">
        <f>TEXT(Table1[[#This Row],[fips code]],"00000")</f>
        <v>42041</v>
      </c>
      <c r="C2267" t="s">
        <v>9</v>
      </c>
      <c r="D2267">
        <v>2</v>
      </c>
    </row>
    <row r="2268" spans="1:4" x14ac:dyDescent="0.35">
      <c r="A2268">
        <v>42043</v>
      </c>
      <c r="B2268" t="str">
        <f>TEXT(Table1[[#This Row],[fips code]],"00000")</f>
        <v>42043</v>
      </c>
      <c r="C2268" t="s">
        <v>9</v>
      </c>
      <c r="D2268">
        <v>2</v>
      </c>
    </row>
    <row r="2269" spans="1:4" x14ac:dyDescent="0.35">
      <c r="A2269">
        <v>42045</v>
      </c>
      <c r="B2269" t="str">
        <f>TEXT(Table1[[#This Row],[fips code]],"00000")</f>
        <v>42045</v>
      </c>
      <c r="C2269" t="s">
        <v>10</v>
      </c>
      <c r="D2269">
        <v>1</v>
      </c>
    </row>
    <row r="2270" spans="1:4" x14ac:dyDescent="0.35">
      <c r="A2270">
        <v>42047</v>
      </c>
      <c r="B2270" t="str">
        <f>TEXT(Table1[[#This Row],[fips code]],"00000")</f>
        <v>42047</v>
      </c>
      <c r="C2270" t="s">
        <v>6</v>
      </c>
      <c r="D2270">
        <v>9</v>
      </c>
    </row>
    <row r="2271" spans="1:4" x14ac:dyDescent="0.35">
      <c r="A2271">
        <v>42049</v>
      </c>
      <c r="B2271" t="str">
        <f>TEXT(Table1[[#This Row],[fips code]],"00000")</f>
        <v>42049</v>
      </c>
      <c r="C2271" t="s">
        <v>9</v>
      </c>
      <c r="D2271">
        <v>2</v>
      </c>
    </row>
    <row r="2272" spans="1:4" x14ac:dyDescent="0.35">
      <c r="A2272">
        <v>42051</v>
      </c>
      <c r="B2272" t="str">
        <f>TEXT(Table1[[#This Row],[fips code]],"00000")</f>
        <v>42051</v>
      </c>
      <c r="C2272" t="s">
        <v>10</v>
      </c>
      <c r="D2272">
        <v>1</v>
      </c>
    </row>
    <row r="2273" spans="1:4" x14ac:dyDescent="0.35">
      <c r="A2273">
        <v>42053</v>
      </c>
      <c r="B2273" t="str">
        <f>TEXT(Table1[[#This Row],[fips code]],"00000")</f>
        <v>42053</v>
      </c>
      <c r="C2273" t="s">
        <v>6</v>
      </c>
      <c r="D2273">
        <v>9</v>
      </c>
    </row>
    <row r="2274" spans="1:4" x14ac:dyDescent="0.35">
      <c r="A2274">
        <v>42055</v>
      </c>
      <c r="B2274" t="str">
        <f>TEXT(Table1[[#This Row],[fips code]],"00000")</f>
        <v>42055</v>
      </c>
      <c r="C2274" t="s">
        <v>6</v>
      </c>
      <c r="D2274">
        <v>2</v>
      </c>
    </row>
    <row r="2275" spans="1:4" x14ac:dyDescent="0.35">
      <c r="A2275">
        <v>42057</v>
      </c>
      <c r="B2275" t="str">
        <f>TEXT(Table1[[#This Row],[fips code]],"00000")</f>
        <v>42057</v>
      </c>
      <c r="C2275" t="s">
        <v>7</v>
      </c>
      <c r="D2275">
        <v>7</v>
      </c>
    </row>
    <row r="2276" spans="1:4" x14ac:dyDescent="0.35">
      <c r="A2276">
        <v>42059</v>
      </c>
      <c r="B2276" t="str">
        <f>TEXT(Table1[[#This Row],[fips code]],"00000")</f>
        <v>42059</v>
      </c>
      <c r="C2276" t="s">
        <v>6</v>
      </c>
      <c r="D2276">
        <v>4</v>
      </c>
    </row>
    <row r="2277" spans="1:4" x14ac:dyDescent="0.35">
      <c r="A2277">
        <v>42061</v>
      </c>
      <c r="B2277" t="str">
        <f>TEXT(Table1[[#This Row],[fips code]],"00000")</f>
        <v>42061</v>
      </c>
      <c r="C2277" t="s">
        <v>6</v>
      </c>
      <c r="D2277">
        <v>5</v>
      </c>
    </row>
    <row r="2278" spans="1:4" x14ac:dyDescent="0.35">
      <c r="A2278">
        <v>42063</v>
      </c>
      <c r="B2278" t="str">
        <f>TEXT(Table1[[#This Row],[fips code]],"00000")</f>
        <v>42063</v>
      </c>
      <c r="C2278" t="s">
        <v>6</v>
      </c>
      <c r="D2278">
        <v>3</v>
      </c>
    </row>
    <row r="2279" spans="1:4" x14ac:dyDescent="0.35">
      <c r="A2279">
        <v>42065</v>
      </c>
      <c r="B2279" t="str">
        <f>TEXT(Table1[[#This Row],[fips code]],"00000")</f>
        <v>42065</v>
      </c>
      <c r="C2279" t="s">
        <v>6</v>
      </c>
      <c r="D2279">
        <v>9</v>
      </c>
    </row>
    <row r="2280" spans="1:4" x14ac:dyDescent="0.35">
      <c r="A2280">
        <v>42067</v>
      </c>
      <c r="B2280" t="str">
        <f>TEXT(Table1[[#This Row],[fips code]],"00000")</f>
        <v>42067</v>
      </c>
      <c r="C2280" t="s">
        <v>6</v>
      </c>
      <c r="D2280">
        <v>7</v>
      </c>
    </row>
    <row r="2281" spans="1:4" x14ac:dyDescent="0.35">
      <c r="A2281">
        <v>42069</v>
      </c>
      <c r="B2281" t="str">
        <f>TEXT(Table1[[#This Row],[fips code]],"00000")</f>
        <v>42069</v>
      </c>
      <c r="C2281" t="s">
        <v>9</v>
      </c>
      <c r="D2281">
        <v>2</v>
      </c>
    </row>
    <row r="2282" spans="1:4" x14ac:dyDescent="0.35">
      <c r="A2282">
        <v>42071</v>
      </c>
      <c r="B2282" t="str">
        <f>TEXT(Table1[[#This Row],[fips code]],"00000")</f>
        <v>42071</v>
      </c>
      <c r="C2282" t="s">
        <v>9</v>
      </c>
      <c r="D2282">
        <v>2</v>
      </c>
    </row>
    <row r="2283" spans="1:4" x14ac:dyDescent="0.35">
      <c r="A2283">
        <v>42073</v>
      </c>
      <c r="B2283" t="str">
        <f>TEXT(Table1[[#This Row],[fips code]],"00000")</f>
        <v>42073</v>
      </c>
      <c r="C2283" t="s">
        <v>9</v>
      </c>
      <c r="D2283">
        <v>3</v>
      </c>
    </row>
    <row r="2284" spans="1:4" x14ac:dyDescent="0.35">
      <c r="A2284">
        <v>42075</v>
      </c>
      <c r="B2284" t="str">
        <f>TEXT(Table1[[#This Row],[fips code]],"00000")</f>
        <v>42075</v>
      </c>
      <c r="C2284" t="s">
        <v>9</v>
      </c>
      <c r="D2284">
        <v>2</v>
      </c>
    </row>
    <row r="2285" spans="1:4" x14ac:dyDescent="0.35">
      <c r="A2285">
        <v>42077</v>
      </c>
      <c r="B2285" t="str">
        <f>TEXT(Table1[[#This Row],[fips code]],"00000")</f>
        <v>42077</v>
      </c>
      <c r="C2285" t="s">
        <v>9</v>
      </c>
      <c r="D2285">
        <v>2</v>
      </c>
    </row>
    <row r="2286" spans="1:4" x14ac:dyDescent="0.35">
      <c r="A2286">
        <v>42079</v>
      </c>
      <c r="B2286" t="str">
        <f>TEXT(Table1[[#This Row],[fips code]],"00000")</f>
        <v>42079</v>
      </c>
      <c r="C2286" t="s">
        <v>9</v>
      </c>
      <c r="D2286">
        <v>2</v>
      </c>
    </row>
    <row r="2287" spans="1:4" x14ac:dyDescent="0.35">
      <c r="A2287">
        <v>42081</v>
      </c>
      <c r="B2287" t="str">
        <f>TEXT(Table1[[#This Row],[fips code]],"00000")</f>
        <v>42081</v>
      </c>
      <c r="C2287" t="s">
        <v>6</v>
      </c>
      <c r="D2287">
        <v>2</v>
      </c>
    </row>
    <row r="2288" spans="1:4" x14ac:dyDescent="0.35">
      <c r="A2288">
        <v>42083</v>
      </c>
      <c r="B2288" t="str">
        <f>TEXT(Table1[[#This Row],[fips code]],"00000")</f>
        <v>42083</v>
      </c>
      <c r="C2288" t="s">
        <v>6</v>
      </c>
      <c r="D2288">
        <v>8</v>
      </c>
    </row>
    <row r="2289" spans="1:4" x14ac:dyDescent="0.35">
      <c r="A2289">
        <v>42085</v>
      </c>
      <c r="B2289" t="str">
        <f>TEXT(Table1[[#This Row],[fips code]],"00000")</f>
        <v>42085</v>
      </c>
      <c r="C2289" t="s">
        <v>9</v>
      </c>
      <c r="D2289">
        <v>2</v>
      </c>
    </row>
    <row r="2290" spans="1:4" x14ac:dyDescent="0.35">
      <c r="A2290">
        <v>42087</v>
      </c>
      <c r="B2290" t="str">
        <f>TEXT(Table1[[#This Row],[fips code]],"00000")</f>
        <v>42087</v>
      </c>
      <c r="C2290" t="s">
        <v>6</v>
      </c>
      <c r="D2290">
        <v>5</v>
      </c>
    </row>
    <row r="2291" spans="1:4" x14ac:dyDescent="0.35">
      <c r="A2291">
        <v>42089</v>
      </c>
      <c r="B2291" t="str">
        <f>TEXT(Table1[[#This Row],[fips code]],"00000")</f>
        <v>42089</v>
      </c>
      <c r="C2291" t="s">
        <v>6</v>
      </c>
      <c r="D2291">
        <v>2</v>
      </c>
    </row>
    <row r="2292" spans="1:4" x14ac:dyDescent="0.35">
      <c r="A2292">
        <v>42091</v>
      </c>
      <c r="B2292" t="str">
        <f>TEXT(Table1[[#This Row],[fips code]],"00000")</f>
        <v>42091</v>
      </c>
      <c r="C2292" t="s">
        <v>10</v>
      </c>
      <c r="D2292">
        <v>1</v>
      </c>
    </row>
    <row r="2293" spans="1:4" x14ac:dyDescent="0.35">
      <c r="A2293">
        <v>42093</v>
      </c>
      <c r="B2293" t="str">
        <f>TEXT(Table1[[#This Row],[fips code]],"00000")</f>
        <v>42093</v>
      </c>
      <c r="C2293" t="s">
        <v>6</v>
      </c>
      <c r="D2293">
        <v>2</v>
      </c>
    </row>
    <row r="2294" spans="1:4" x14ac:dyDescent="0.35">
      <c r="A2294">
        <v>42095</v>
      </c>
      <c r="B2294" t="str">
        <f>TEXT(Table1[[#This Row],[fips code]],"00000")</f>
        <v>42095</v>
      </c>
      <c r="C2294" t="s">
        <v>9</v>
      </c>
      <c r="D2294">
        <v>2</v>
      </c>
    </row>
    <row r="2295" spans="1:4" x14ac:dyDescent="0.35">
      <c r="A2295">
        <v>42097</v>
      </c>
      <c r="B2295" t="str">
        <f>TEXT(Table1[[#This Row],[fips code]],"00000")</f>
        <v>42097</v>
      </c>
      <c r="C2295" t="s">
        <v>9</v>
      </c>
      <c r="D2295">
        <v>5</v>
      </c>
    </row>
    <row r="2296" spans="1:4" x14ac:dyDescent="0.35">
      <c r="A2296">
        <v>42099</v>
      </c>
      <c r="B2296" t="str">
        <f>TEXT(Table1[[#This Row],[fips code]],"00000")</f>
        <v>42099</v>
      </c>
      <c r="C2296" t="s">
        <v>9</v>
      </c>
      <c r="D2296">
        <v>2</v>
      </c>
    </row>
    <row r="2297" spans="1:4" x14ac:dyDescent="0.35">
      <c r="A2297">
        <v>42101</v>
      </c>
      <c r="B2297" t="str">
        <f>TEXT(Table1[[#This Row],[fips code]],"00000")</f>
        <v>42101</v>
      </c>
      <c r="C2297" t="s">
        <v>10</v>
      </c>
      <c r="D2297">
        <v>1</v>
      </c>
    </row>
    <row r="2298" spans="1:4" x14ac:dyDescent="0.35">
      <c r="A2298">
        <v>42103</v>
      </c>
      <c r="B2298" t="str">
        <f>TEXT(Table1[[#This Row],[fips code]],"00000")</f>
        <v>42103</v>
      </c>
      <c r="C2298" t="s">
        <v>10</v>
      </c>
      <c r="D2298">
        <v>1</v>
      </c>
    </row>
    <row r="2299" spans="1:4" x14ac:dyDescent="0.35">
      <c r="A2299">
        <v>42105</v>
      </c>
      <c r="B2299" t="str">
        <f>TEXT(Table1[[#This Row],[fips code]],"00000")</f>
        <v>42105</v>
      </c>
      <c r="C2299" t="s">
        <v>7</v>
      </c>
      <c r="D2299">
        <v>9</v>
      </c>
    </row>
    <row r="2300" spans="1:4" x14ac:dyDescent="0.35">
      <c r="A2300">
        <v>42107</v>
      </c>
      <c r="B2300" t="str">
        <f>TEXT(Table1[[#This Row],[fips code]],"00000")</f>
        <v>42107</v>
      </c>
      <c r="C2300" t="s">
        <v>9</v>
      </c>
      <c r="D2300">
        <v>5</v>
      </c>
    </row>
    <row r="2301" spans="1:4" x14ac:dyDescent="0.35">
      <c r="A2301">
        <v>42109</v>
      </c>
      <c r="B2301" t="str">
        <f>TEXT(Table1[[#This Row],[fips code]],"00000")</f>
        <v>42109</v>
      </c>
      <c r="C2301" t="s">
        <v>6</v>
      </c>
      <c r="D2301">
        <v>8</v>
      </c>
    </row>
    <row r="2302" spans="1:4" x14ac:dyDescent="0.35">
      <c r="A2302">
        <v>42111</v>
      </c>
      <c r="B2302" t="str">
        <f>TEXT(Table1[[#This Row],[fips code]],"00000")</f>
        <v>42111</v>
      </c>
      <c r="C2302" t="s">
        <v>6</v>
      </c>
      <c r="D2302">
        <v>3</v>
      </c>
    </row>
    <row r="2303" spans="1:4" x14ac:dyDescent="0.35">
      <c r="A2303">
        <v>42113</v>
      </c>
      <c r="B2303" t="str">
        <f>TEXT(Table1[[#This Row],[fips code]],"00000")</f>
        <v>42113</v>
      </c>
      <c r="C2303" t="s">
        <v>6</v>
      </c>
      <c r="D2303">
        <v>7</v>
      </c>
    </row>
    <row r="2304" spans="1:4" x14ac:dyDescent="0.35">
      <c r="A2304">
        <v>42115</v>
      </c>
      <c r="B2304" t="str">
        <f>TEXT(Table1[[#This Row],[fips code]],"00000")</f>
        <v>42115</v>
      </c>
      <c r="C2304" t="s">
        <v>6</v>
      </c>
      <c r="D2304">
        <v>7</v>
      </c>
    </row>
    <row r="2305" spans="1:4" x14ac:dyDescent="0.35">
      <c r="A2305">
        <v>42117</v>
      </c>
      <c r="B2305" t="str">
        <f>TEXT(Table1[[#This Row],[fips code]],"00000")</f>
        <v>42117</v>
      </c>
      <c r="C2305" t="s">
        <v>6</v>
      </c>
      <c r="D2305">
        <v>6</v>
      </c>
    </row>
    <row r="2306" spans="1:4" x14ac:dyDescent="0.35">
      <c r="A2306">
        <v>42119</v>
      </c>
      <c r="B2306" t="str">
        <f>TEXT(Table1[[#This Row],[fips code]],"00000")</f>
        <v>42119</v>
      </c>
      <c r="C2306" t="s">
        <v>6</v>
      </c>
      <c r="D2306">
        <v>5</v>
      </c>
    </row>
    <row r="2307" spans="1:4" x14ac:dyDescent="0.35">
      <c r="A2307">
        <v>42121</v>
      </c>
      <c r="B2307" t="str">
        <f>TEXT(Table1[[#This Row],[fips code]],"00000")</f>
        <v>42121</v>
      </c>
      <c r="C2307" t="s">
        <v>9</v>
      </c>
      <c r="D2307">
        <v>3</v>
      </c>
    </row>
    <row r="2308" spans="1:4" x14ac:dyDescent="0.35">
      <c r="A2308">
        <v>42123</v>
      </c>
      <c r="B2308" t="str">
        <f>TEXT(Table1[[#This Row],[fips code]],"00000")</f>
        <v>42123</v>
      </c>
      <c r="C2308" t="s">
        <v>6</v>
      </c>
      <c r="D2308">
        <v>5</v>
      </c>
    </row>
    <row r="2309" spans="1:4" x14ac:dyDescent="0.35">
      <c r="A2309">
        <v>42125</v>
      </c>
      <c r="B2309" t="str">
        <f>TEXT(Table1[[#This Row],[fips code]],"00000")</f>
        <v>42125</v>
      </c>
      <c r="C2309" t="s">
        <v>10</v>
      </c>
      <c r="D2309">
        <v>1</v>
      </c>
    </row>
    <row r="2310" spans="1:4" x14ac:dyDescent="0.35">
      <c r="A2310">
        <v>42127</v>
      </c>
      <c r="B2310" t="str">
        <f>TEXT(Table1[[#This Row],[fips code]],"00000")</f>
        <v>42127</v>
      </c>
      <c r="C2310" t="s">
        <v>6</v>
      </c>
      <c r="D2310">
        <v>4</v>
      </c>
    </row>
    <row r="2311" spans="1:4" x14ac:dyDescent="0.35">
      <c r="A2311">
        <v>42129</v>
      </c>
      <c r="B2311" t="str">
        <f>TEXT(Table1[[#This Row],[fips code]],"00000")</f>
        <v>42129</v>
      </c>
      <c r="C2311" t="s">
        <v>10</v>
      </c>
      <c r="D2311">
        <v>1</v>
      </c>
    </row>
    <row r="2312" spans="1:4" x14ac:dyDescent="0.35">
      <c r="A2312">
        <v>42131</v>
      </c>
      <c r="B2312" t="str">
        <f>TEXT(Table1[[#This Row],[fips code]],"00000")</f>
        <v>42131</v>
      </c>
      <c r="C2312" t="s">
        <v>9</v>
      </c>
      <c r="D2312">
        <v>2</v>
      </c>
    </row>
    <row r="2313" spans="1:4" x14ac:dyDescent="0.35">
      <c r="A2313">
        <v>42133</v>
      </c>
      <c r="B2313" t="str">
        <f>TEXT(Table1[[#This Row],[fips code]],"00000")</f>
        <v>42133</v>
      </c>
      <c r="C2313" t="s">
        <v>9</v>
      </c>
      <c r="D2313">
        <v>2</v>
      </c>
    </row>
    <row r="2314" spans="1:4" x14ac:dyDescent="0.35">
      <c r="A2314">
        <v>44001</v>
      </c>
      <c r="B2314" t="str">
        <f>TEXT(Table1[[#This Row],[fips code]],"00000")</f>
        <v>44001</v>
      </c>
      <c r="C2314" t="s">
        <v>10</v>
      </c>
      <c r="D2314">
        <v>1</v>
      </c>
    </row>
    <row r="2315" spans="1:4" x14ac:dyDescent="0.35">
      <c r="A2315">
        <v>44003</v>
      </c>
      <c r="B2315" t="str">
        <f>TEXT(Table1[[#This Row],[fips code]],"00000")</f>
        <v>44003</v>
      </c>
      <c r="C2315" t="s">
        <v>10</v>
      </c>
      <c r="D2315">
        <v>1</v>
      </c>
    </row>
    <row r="2316" spans="1:4" x14ac:dyDescent="0.35">
      <c r="A2316">
        <v>44005</v>
      </c>
      <c r="B2316" t="str">
        <f>TEXT(Table1[[#This Row],[fips code]],"00000")</f>
        <v>44005</v>
      </c>
      <c r="C2316" t="s">
        <v>10</v>
      </c>
      <c r="D2316">
        <v>1</v>
      </c>
    </row>
    <row r="2317" spans="1:4" x14ac:dyDescent="0.35">
      <c r="A2317">
        <v>44007</v>
      </c>
      <c r="B2317" t="str">
        <f>TEXT(Table1[[#This Row],[fips code]],"00000")</f>
        <v>44007</v>
      </c>
      <c r="C2317" t="s">
        <v>10</v>
      </c>
      <c r="D2317">
        <v>1</v>
      </c>
    </row>
    <row r="2318" spans="1:4" x14ac:dyDescent="0.35">
      <c r="A2318">
        <v>44009</v>
      </c>
      <c r="B2318" t="str">
        <f>TEXT(Table1[[#This Row],[fips code]],"00000")</f>
        <v>44009</v>
      </c>
      <c r="C2318" t="s">
        <v>10</v>
      </c>
      <c r="D2318">
        <v>1</v>
      </c>
    </row>
    <row r="2319" spans="1:4" x14ac:dyDescent="0.35">
      <c r="A2319">
        <v>45001</v>
      </c>
      <c r="B2319" t="str">
        <f>TEXT(Table1[[#This Row],[fips code]],"00000")</f>
        <v>45001</v>
      </c>
      <c r="C2319" t="s">
        <v>6</v>
      </c>
      <c r="D2319">
        <v>5</v>
      </c>
    </row>
    <row r="2320" spans="1:4" x14ac:dyDescent="0.35">
      <c r="A2320">
        <v>45003</v>
      </c>
      <c r="B2320" t="str">
        <f>TEXT(Table1[[#This Row],[fips code]],"00000")</f>
        <v>45003</v>
      </c>
      <c r="C2320" t="s">
        <v>6</v>
      </c>
      <c r="D2320">
        <v>2</v>
      </c>
    </row>
    <row r="2321" spans="1:4" x14ac:dyDescent="0.35">
      <c r="A2321">
        <v>45005</v>
      </c>
      <c r="B2321" t="str">
        <f>TEXT(Table1[[#This Row],[fips code]],"00000")</f>
        <v>45005</v>
      </c>
      <c r="C2321" t="s">
        <v>6</v>
      </c>
      <c r="D2321">
        <v>6</v>
      </c>
    </row>
    <row r="2322" spans="1:4" x14ac:dyDescent="0.35">
      <c r="A2322">
        <v>45007</v>
      </c>
      <c r="B2322" t="str">
        <f>TEXT(Table1[[#This Row],[fips code]],"00000")</f>
        <v>45007</v>
      </c>
      <c r="C2322" t="s">
        <v>6</v>
      </c>
      <c r="D2322">
        <v>2</v>
      </c>
    </row>
    <row r="2323" spans="1:4" x14ac:dyDescent="0.35">
      <c r="A2323">
        <v>45009</v>
      </c>
      <c r="B2323" t="str">
        <f>TEXT(Table1[[#This Row],[fips code]],"00000")</f>
        <v>45009</v>
      </c>
      <c r="C2323" t="s">
        <v>7</v>
      </c>
      <c r="D2323">
        <v>9</v>
      </c>
    </row>
    <row r="2324" spans="1:4" x14ac:dyDescent="0.35">
      <c r="A2324">
        <v>45011</v>
      </c>
      <c r="B2324" t="str">
        <f>TEXT(Table1[[#This Row],[fips code]],"00000")</f>
        <v>45011</v>
      </c>
      <c r="C2324" t="s">
        <v>6</v>
      </c>
      <c r="D2324">
        <v>6</v>
      </c>
    </row>
    <row r="2325" spans="1:4" x14ac:dyDescent="0.35">
      <c r="A2325">
        <v>45013</v>
      </c>
      <c r="B2325" t="str">
        <f>TEXT(Table1[[#This Row],[fips code]],"00000")</f>
        <v>45013</v>
      </c>
      <c r="C2325" t="s">
        <v>6</v>
      </c>
      <c r="D2325">
        <v>2</v>
      </c>
    </row>
    <row r="2326" spans="1:4" x14ac:dyDescent="0.35">
      <c r="A2326">
        <v>45015</v>
      </c>
      <c r="B2326" t="str">
        <f>TEXT(Table1[[#This Row],[fips code]],"00000")</f>
        <v>45015</v>
      </c>
      <c r="C2326" t="s">
        <v>6</v>
      </c>
      <c r="D2326">
        <v>2</v>
      </c>
    </row>
    <row r="2327" spans="1:4" x14ac:dyDescent="0.35">
      <c r="A2327">
        <v>45017</v>
      </c>
      <c r="B2327" t="str">
        <f>TEXT(Table1[[#This Row],[fips code]],"00000")</f>
        <v>45017</v>
      </c>
      <c r="C2327" t="s">
        <v>6</v>
      </c>
      <c r="D2327">
        <v>2</v>
      </c>
    </row>
    <row r="2328" spans="1:4" x14ac:dyDescent="0.35">
      <c r="A2328">
        <v>45019</v>
      </c>
      <c r="B2328" t="str">
        <f>TEXT(Table1[[#This Row],[fips code]],"00000")</f>
        <v>45019</v>
      </c>
      <c r="C2328" t="s">
        <v>6</v>
      </c>
      <c r="D2328">
        <v>2</v>
      </c>
    </row>
    <row r="2329" spans="1:4" x14ac:dyDescent="0.35">
      <c r="A2329">
        <v>45021</v>
      </c>
      <c r="B2329" t="str">
        <f>TEXT(Table1[[#This Row],[fips code]],"00000")</f>
        <v>45021</v>
      </c>
      <c r="C2329" t="s">
        <v>6</v>
      </c>
      <c r="D2329">
        <v>5</v>
      </c>
    </row>
    <row r="2330" spans="1:4" x14ac:dyDescent="0.35">
      <c r="A2330">
        <v>45023</v>
      </c>
      <c r="B2330" t="str">
        <f>TEXT(Table1[[#This Row],[fips code]],"00000")</f>
        <v>45023</v>
      </c>
      <c r="C2330" t="s">
        <v>6</v>
      </c>
      <c r="D2330">
        <v>1</v>
      </c>
    </row>
    <row r="2331" spans="1:4" x14ac:dyDescent="0.35">
      <c r="A2331">
        <v>45025</v>
      </c>
      <c r="B2331" t="str">
        <f>TEXT(Table1[[#This Row],[fips code]],"00000")</f>
        <v>45025</v>
      </c>
      <c r="C2331" t="s">
        <v>6</v>
      </c>
      <c r="D2331">
        <v>4</v>
      </c>
    </row>
    <row r="2332" spans="1:4" x14ac:dyDescent="0.35">
      <c r="A2332">
        <v>45027</v>
      </c>
      <c r="B2332" t="str">
        <f>TEXT(Table1[[#This Row],[fips code]],"00000")</f>
        <v>45027</v>
      </c>
      <c r="C2332" t="s">
        <v>6</v>
      </c>
      <c r="D2332">
        <v>6</v>
      </c>
    </row>
    <row r="2333" spans="1:4" x14ac:dyDescent="0.35">
      <c r="A2333">
        <v>45029</v>
      </c>
      <c r="B2333" t="str">
        <f>TEXT(Table1[[#This Row],[fips code]],"00000")</f>
        <v>45029</v>
      </c>
      <c r="C2333" t="s">
        <v>6</v>
      </c>
      <c r="D2333">
        <v>6</v>
      </c>
    </row>
    <row r="2334" spans="1:4" x14ac:dyDescent="0.35">
      <c r="A2334">
        <v>45031</v>
      </c>
      <c r="B2334" t="str">
        <f>TEXT(Table1[[#This Row],[fips code]],"00000")</f>
        <v>45031</v>
      </c>
      <c r="C2334" t="s">
        <v>6</v>
      </c>
      <c r="D2334">
        <v>2</v>
      </c>
    </row>
    <row r="2335" spans="1:4" x14ac:dyDescent="0.35">
      <c r="A2335">
        <v>45033</v>
      </c>
      <c r="B2335" t="str">
        <f>TEXT(Table1[[#This Row],[fips code]],"00000")</f>
        <v>45033</v>
      </c>
      <c r="C2335" t="s">
        <v>6</v>
      </c>
      <c r="D2335">
        <v>6</v>
      </c>
    </row>
    <row r="2336" spans="1:4" x14ac:dyDescent="0.35">
      <c r="A2336">
        <v>45035</v>
      </c>
      <c r="B2336" t="str">
        <f>TEXT(Table1[[#This Row],[fips code]],"00000")</f>
        <v>45035</v>
      </c>
      <c r="C2336" t="s">
        <v>6</v>
      </c>
      <c r="D2336">
        <v>2</v>
      </c>
    </row>
    <row r="2337" spans="1:4" x14ac:dyDescent="0.35">
      <c r="A2337">
        <v>45037</v>
      </c>
      <c r="B2337" t="str">
        <f>TEXT(Table1[[#This Row],[fips code]],"00000")</f>
        <v>45037</v>
      </c>
      <c r="C2337" t="s">
        <v>6</v>
      </c>
      <c r="D2337">
        <v>2</v>
      </c>
    </row>
    <row r="2338" spans="1:4" x14ac:dyDescent="0.35">
      <c r="A2338">
        <v>45039</v>
      </c>
      <c r="B2338" t="str">
        <f>TEXT(Table1[[#This Row],[fips code]],"00000")</f>
        <v>45039</v>
      </c>
      <c r="C2338" t="s">
        <v>6</v>
      </c>
      <c r="D2338">
        <v>2</v>
      </c>
    </row>
    <row r="2339" spans="1:4" x14ac:dyDescent="0.35">
      <c r="A2339">
        <v>45041</v>
      </c>
      <c r="B2339" t="str">
        <f>TEXT(Table1[[#This Row],[fips code]],"00000")</f>
        <v>45041</v>
      </c>
      <c r="C2339" t="s">
        <v>6</v>
      </c>
      <c r="D2339">
        <v>2</v>
      </c>
    </row>
    <row r="2340" spans="1:4" x14ac:dyDescent="0.35">
      <c r="A2340">
        <v>45043</v>
      </c>
      <c r="B2340" t="str">
        <f>TEXT(Table1[[#This Row],[fips code]],"00000")</f>
        <v>45043</v>
      </c>
      <c r="C2340" t="s">
        <v>6</v>
      </c>
      <c r="D2340">
        <v>5</v>
      </c>
    </row>
    <row r="2341" spans="1:4" x14ac:dyDescent="0.35">
      <c r="A2341">
        <v>45045</v>
      </c>
      <c r="B2341" t="str">
        <f>TEXT(Table1[[#This Row],[fips code]],"00000")</f>
        <v>45045</v>
      </c>
      <c r="C2341" t="s">
        <v>6</v>
      </c>
      <c r="D2341">
        <v>2</v>
      </c>
    </row>
    <row r="2342" spans="1:4" x14ac:dyDescent="0.35">
      <c r="A2342">
        <v>45047</v>
      </c>
      <c r="B2342" t="str">
        <f>TEXT(Table1[[#This Row],[fips code]],"00000")</f>
        <v>45047</v>
      </c>
      <c r="C2342" t="s">
        <v>6</v>
      </c>
      <c r="D2342">
        <v>5</v>
      </c>
    </row>
    <row r="2343" spans="1:4" x14ac:dyDescent="0.35">
      <c r="A2343">
        <v>45049</v>
      </c>
      <c r="B2343" t="str">
        <f>TEXT(Table1[[#This Row],[fips code]],"00000")</f>
        <v>45049</v>
      </c>
      <c r="C2343" t="s">
        <v>6</v>
      </c>
      <c r="D2343">
        <v>6</v>
      </c>
    </row>
    <row r="2344" spans="1:4" x14ac:dyDescent="0.35">
      <c r="A2344">
        <v>45051</v>
      </c>
      <c r="B2344" t="str">
        <f>TEXT(Table1[[#This Row],[fips code]],"00000")</f>
        <v>45051</v>
      </c>
      <c r="C2344" t="s">
        <v>5</v>
      </c>
      <c r="D2344">
        <v>2</v>
      </c>
    </row>
    <row r="2345" spans="1:4" x14ac:dyDescent="0.35">
      <c r="A2345">
        <v>45053</v>
      </c>
      <c r="B2345" t="str">
        <f>TEXT(Table1[[#This Row],[fips code]],"00000")</f>
        <v>45053</v>
      </c>
      <c r="C2345" t="s">
        <v>6</v>
      </c>
      <c r="D2345">
        <v>2</v>
      </c>
    </row>
    <row r="2346" spans="1:4" x14ac:dyDescent="0.35">
      <c r="A2346">
        <v>45055</v>
      </c>
      <c r="B2346" t="str">
        <f>TEXT(Table1[[#This Row],[fips code]],"00000")</f>
        <v>45055</v>
      </c>
      <c r="C2346" t="s">
        <v>6</v>
      </c>
      <c r="D2346">
        <v>2</v>
      </c>
    </row>
    <row r="2347" spans="1:4" x14ac:dyDescent="0.35">
      <c r="A2347">
        <v>45057</v>
      </c>
      <c r="B2347" t="str">
        <f>TEXT(Table1[[#This Row],[fips code]],"00000")</f>
        <v>45057</v>
      </c>
      <c r="C2347" t="s">
        <v>6</v>
      </c>
      <c r="D2347">
        <v>1</v>
      </c>
    </row>
    <row r="2348" spans="1:4" x14ac:dyDescent="0.35">
      <c r="A2348">
        <v>45059</v>
      </c>
      <c r="B2348" t="str">
        <f>TEXT(Table1[[#This Row],[fips code]],"00000")</f>
        <v>45059</v>
      </c>
      <c r="C2348" t="s">
        <v>6</v>
      </c>
      <c r="D2348">
        <v>2</v>
      </c>
    </row>
    <row r="2349" spans="1:4" x14ac:dyDescent="0.35">
      <c r="A2349">
        <v>45061</v>
      </c>
      <c r="B2349" t="str">
        <f>TEXT(Table1[[#This Row],[fips code]],"00000")</f>
        <v>45061</v>
      </c>
      <c r="C2349" t="s">
        <v>6</v>
      </c>
      <c r="D2349">
        <v>6</v>
      </c>
    </row>
    <row r="2350" spans="1:4" x14ac:dyDescent="0.35">
      <c r="A2350">
        <v>45063</v>
      </c>
      <c r="B2350" t="str">
        <f>TEXT(Table1[[#This Row],[fips code]],"00000")</f>
        <v>45063</v>
      </c>
      <c r="C2350" t="s">
        <v>6</v>
      </c>
      <c r="D2350">
        <v>2</v>
      </c>
    </row>
    <row r="2351" spans="1:4" x14ac:dyDescent="0.35">
      <c r="A2351">
        <v>45065</v>
      </c>
      <c r="B2351" t="str">
        <f>TEXT(Table1[[#This Row],[fips code]],"00000")</f>
        <v>45065</v>
      </c>
      <c r="C2351" t="s">
        <v>7</v>
      </c>
      <c r="D2351">
        <v>6</v>
      </c>
    </row>
    <row r="2352" spans="1:4" x14ac:dyDescent="0.35">
      <c r="A2352">
        <v>45067</v>
      </c>
      <c r="B2352" t="str">
        <f>TEXT(Table1[[#This Row],[fips code]],"00000")</f>
        <v>45067</v>
      </c>
      <c r="C2352" t="s">
        <v>6</v>
      </c>
      <c r="D2352">
        <v>6</v>
      </c>
    </row>
    <row r="2353" spans="1:4" x14ac:dyDescent="0.35">
      <c r="A2353">
        <v>45069</v>
      </c>
      <c r="B2353" t="str">
        <f>TEXT(Table1[[#This Row],[fips code]],"00000")</f>
        <v>45069</v>
      </c>
      <c r="C2353" t="s">
        <v>6</v>
      </c>
      <c r="D2353">
        <v>5</v>
      </c>
    </row>
    <row r="2354" spans="1:4" x14ac:dyDescent="0.35">
      <c r="A2354">
        <v>45071</v>
      </c>
      <c r="B2354" t="str">
        <f>TEXT(Table1[[#This Row],[fips code]],"00000")</f>
        <v>45071</v>
      </c>
      <c r="C2354" t="s">
        <v>6</v>
      </c>
      <c r="D2354">
        <v>5</v>
      </c>
    </row>
    <row r="2355" spans="1:4" x14ac:dyDescent="0.35">
      <c r="A2355">
        <v>45073</v>
      </c>
      <c r="B2355" t="str">
        <f>TEXT(Table1[[#This Row],[fips code]],"00000")</f>
        <v>45073</v>
      </c>
      <c r="C2355" t="s">
        <v>6</v>
      </c>
      <c r="D2355">
        <v>5</v>
      </c>
    </row>
    <row r="2356" spans="1:4" x14ac:dyDescent="0.35">
      <c r="A2356">
        <v>45075</v>
      </c>
      <c r="B2356" t="str">
        <f>TEXT(Table1[[#This Row],[fips code]],"00000")</f>
        <v>45075</v>
      </c>
      <c r="C2356" t="s">
        <v>6</v>
      </c>
      <c r="D2356">
        <v>5</v>
      </c>
    </row>
    <row r="2357" spans="1:4" x14ac:dyDescent="0.35">
      <c r="A2357">
        <v>45077</v>
      </c>
      <c r="B2357" t="str">
        <f>TEXT(Table1[[#This Row],[fips code]],"00000")</f>
        <v>45077</v>
      </c>
      <c r="C2357" t="s">
        <v>6</v>
      </c>
      <c r="D2357">
        <v>2</v>
      </c>
    </row>
    <row r="2358" spans="1:4" x14ac:dyDescent="0.35">
      <c r="A2358">
        <v>45079</v>
      </c>
      <c r="B2358" t="str">
        <f>TEXT(Table1[[#This Row],[fips code]],"00000")</f>
        <v>45079</v>
      </c>
      <c r="C2358" t="s">
        <v>6</v>
      </c>
      <c r="D2358">
        <v>2</v>
      </c>
    </row>
    <row r="2359" spans="1:4" x14ac:dyDescent="0.35">
      <c r="A2359">
        <v>45081</v>
      </c>
      <c r="B2359" t="str">
        <f>TEXT(Table1[[#This Row],[fips code]],"00000")</f>
        <v>45081</v>
      </c>
      <c r="C2359" t="s">
        <v>6</v>
      </c>
      <c r="D2359">
        <v>2</v>
      </c>
    </row>
    <row r="2360" spans="1:4" x14ac:dyDescent="0.35">
      <c r="A2360">
        <v>45083</v>
      </c>
      <c r="B2360" t="str">
        <f>TEXT(Table1[[#This Row],[fips code]],"00000")</f>
        <v>45083</v>
      </c>
      <c r="C2360" t="s">
        <v>6</v>
      </c>
      <c r="D2360">
        <v>2</v>
      </c>
    </row>
    <row r="2361" spans="1:4" x14ac:dyDescent="0.35">
      <c r="A2361">
        <v>45085</v>
      </c>
      <c r="B2361" t="str">
        <f>TEXT(Table1[[#This Row],[fips code]],"00000")</f>
        <v>45085</v>
      </c>
      <c r="C2361" t="s">
        <v>6</v>
      </c>
      <c r="D2361">
        <v>2</v>
      </c>
    </row>
    <row r="2362" spans="1:4" x14ac:dyDescent="0.35">
      <c r="A2362">
        <v>45087</v>
      </c>
      <c r="B2362" t="str">
        <f>TEXT(Table1[[#This Row],[fips code]],"00000")</f>
        <v>45087</v>
      </c>
      <c r="C2362" t="s">
        <v>6</v>
      </c>
      <c r="D2362">
        <v>2</v>
      </c>
    </row>
    <row r="2363" spans="1:4" x14ac:dyDescent="0.35">
      <c r="A2363">
        <v>45089</v>
      </c>
      <c r="B2363" t="str">
        <f>TEXT(Table1[[#This Row],[fips code]],"00000")</f>
        <v>45089</v>
      </c>
      <c r="C2363" t="s">
        <v>6</v>
      </c>
      <c r="D2363">
        <v>6</v>
      </c>
    </row>
    <row r="2364" spans="1:4" x14ac:dyDescent="0.35">
      <c r="A2364">
        <v>45091</v>
      </c>
      <c r="B2364" t="str">
        <f>TEXT(Table1[[#This Row],[fips code]],"00000")</f>
        <v>45091</v>
      </c>
      <c r="C2364" t="s">
        <v>6</v>
      </c>
      <c r="D2364">
        <v>1</v>
      </c>
    </row>
    <row r="2365" spans="1:4" x14ac:dyDescent="0.35">
      <c r="A2365">
        <v>46003</v>
      </c>
      <c r="B2365" t="str">
        <f>TEXT(Table1[[#This Row],[fips code]],"00000")</f>
        <v>46003</v>
      </c>
      <c r="C2365" t="s">
        <v>5</v>
      </c>
      <c r="D2365">
        <v>10</v>
      </c>
    </row>
    <row r="2366" spans="1:4" x14ac:dyDescent="0.35">
      <c r="A2366">
        <v>46005</v>
      </c>
      <c r="B2366" t="str">
        <f>TEXT(Table1[[#This Row],[fips code]],"00000")</f>
        <v>46005</v>
      </c>
      <c r="C2366" t="s">
        <v>9</v>
      </c>
      <c r="D2366">
        <v>8</v>
      </c>
    </row>
    <row r="2367" spans="1:4" x14ac:dyDescent="0.35">
      <c r="A2367">
        <v>46007</v>
      </c>
      <c r="B2367" t="str">
        <f>TEXT(Table1[[#This Row],[fips code]],"00000")</f>
        <v>46007</v>
      </c>
      <c r="C2367" t="s">
        <v>8</v>
      </c>
      <c r="D2367">
        <v>12</v>
      </c>
    </row>
    <row r="2368" spans="1:4" x14ac:dyDescent="0.35">
      <c r="A2368">
        <v>46009</v>
      </c>
      <c r="B2368" t="str">
        <f>TEXT(Table1[[#This Row],[fips code]],"00000")</f>
        <v>46009</v>
      </c>
      <c r="C2368" t="s">
        <v>6</v>
      </c>
      <c r="D2368">
        <v>10</v>
      </c>
    </row>
    <row r="2369" spans="1:4" x14ac:dyDescent="0.35">
      <c r="A2369">
        <v>46011</v>
      </c>
      <c r="B2369" t="str">
        <f>TEXT(Table1[[#This Row],[fips code]],"00000")</f>
        <v>46011</v>
      </c>
      <c r="C2369" t="s">
        <v>6</v>
      </c>
      <c r="D2369">
        <v>8</v>
      </c>
    </row>
    <row r="2370" spans="1:4" x14ac:dyDescent="0.35">
      <c r="A2370">
        <v>46013</v>
      </c>
      <c r="B2370" t="str">
        <f>TEXT(Table1[[#This Row],[fips code]],"00000")</f>
        <v>46013</v>
      </c>
      <c r="C2370" t="s">
        <v>9</v>
      </c>
      <c r="D2370">
        <v>8</v>
      </c>
    </row>
    <row r="2371" spans="1:4" x14ac:dyDescent="0.35">
      <c r="A2371">
        <v>46015</v>
      </c>
      <c r="B2371" t="str">
        <f>TEXT(Table1[[#This Row],[fips code]],"00000")</f>
        <v>46015</v>
      </c>
      <c r="C2371" t="s">
        <v>8</v>
      </c>
      <c r="D2371">
        <v>12</v>
      </c>
    </row>
    <row r="2372" spans="1:4" x14ac:dyDescent="0.35">
      <c r="A2372">
        <v>46017</v>
      </c>
      <c r="B2372" t="str">
        <f>TEXT(Table1[[#This Row],[fips code]],"00000")</f>
        <v>46017</v>
      </c>
      <c r="C2372" t="s">
        <v>5</v>
      </c>
      <c r="D2372">
        <v>12</v>
      </c>
    </row>
    <row r="2373" spans="1:4" x14ac:dyDescent="0.35">
      <c r="A2373">
        <v>46019</v>
      </c>
      <c r="B2373" t="str">
        <f>TEXT(Table1[[#This Row],[fips code]],"00000")</f>
        <v>46019</v>
      </c>
      <c r="C2373" t="s">
        <v>7</v>
      </c>
      <c r="D2373">
        <v>6</v>
      </c>
    </row>
    <row r="2374" spans="1:4" x14ac:dyDescent="0.35">
      <c r="A2374">
        <v>46021</v>
      </c>
      <c r="B2374" t="str">
        <f>TEXT(Table1[[#This Row],[fips code]],"00000")</f>
        <v>46021</v>
      </c>
      <c r="C2374" t="s">
        <v>5</v>
      </c>
      <c r="D2374">
        <v>12</v>
      </c>
    </row>
    <row r="2375" spans="1:4" x14ac:dyDescent="0.35">
      <c r="A2375">
        <v>46023</v>
      </c>
      <c r="B2375" t="str">
        <f>TEXT(Table1[[#This Row],[fips code]],"00000")</f>
        <v>46023</v>
      </c>
      <c r="C2375" t="s">
        <v>6</v>
      </c>
      <c r="D2375">
        <v>12</v>
      </c>
    </row>
    <row r="2376" spans="1:4" x14ac:dyDescent="0.35">
      <c r="A2376">
        <v>46025</v>
      </c>
      <c r="B2376" t="str">
        <f>TEXT(Table1[[#This Row],[fips code]],"00000")</f>
        <v>46025</v>
      </c>
      <c r="C2376" t="s">
        <v>5</v>
      </c>
      <c r="D2376">
        <v>10</v>
      </c>
    </row>
    <row r="2377" spans="1:4" x14ac:dyDescent="0.35">
      <c r="A2377">
        <v>46027</v>
      </c>
      <c r="B2377" t="str">
        <f>TEXT(Table1[[#This Row],[fips code]],"00000")</f>
        <v>46027</v>
      </c>
      <c r="C2377" t="s">
        <v>7</v>
      </c>
      <c r="D2377">
        <v>5</v>
      </c>
    </row>
    <row r="2378" spans="1:4" x14ac:dyDescent="0.35">
      <c r="A2378">
        <v>46029</v>
      </c>
      <c r="B2378" t="str">
        <f>TEXT(Table1[[#This Row],[fips code]],"00000")</f>
        <v>46029</v>
      </c>
      <c r="C2378" t="s">
        <v>9</v>
      </c>
      <c r="D2378">
        <v>8</v>
      </c>
    </row>
    <row r="2379" spans="1:4" x14ac:dyDescent="0.35">
      <c r="A2379">
        <v>46031</v>
      </c>
      <c r="B2379" t="str">
        <f>TEXT(Table1[[#This Row],[fips code]],"00000")</f>
        <v>46031</v>
      </c>
      <c r="C2379" t="s">
        <v>6</v>
      </c>
      <c r="D2379">
        <v>12</v>
      </c>
    </row>
    <row r="2380" spans="1:4" x14ac:dyDescent="0.35">
      <c r="A2380">
        <v>46033</v>
      </c>
      <c r="B2380" t="str">
        <f>TEXT(Table1[[#This Row],[fips code]],"00000")</f>
        <v>46033</v>
      </c>
      <c r="C2380" t="s">
        <v>7</v>
      </c>
      <c r="D2380">
        <v>2</v>
      </c>
    </row>
    <row r="2381" spans="1:4" x14ac:dyDescent="0.35">
      <c r="A2381">
        <v>46035</v>
      </c>
      <c r="B2381" t="str">
        <f>TEXT(Table1[[#This Row],[fips code]],"00000")</f>
        <v>46035</v>
      </c>
      <c r="C2381" t="s">
        <v>7</v>
      </c>
      <c r="D2381">
        <v>8</v>
      </c>
    </row>
    <row r="2382" spans="1:4" x14ac:dyDescent="0.35">
      <c r="A2382">
        <v>46037</v>
      </c>
      <c r="B2382" t="str">
        <f>TEXT(Table1[[#This Row],[fips code]],"00000")</f>
        <v>46037</v>
      </c>
      <c r="C2382" t="s">
        <v>8</v>
      </c>
      <c r="D2382">
        <v>10</v>
      </c>
    </row>
    <row r="2383" spans="1:4" x14ac:dyDescent="0.35">
      <c r="A2383">
        <v>46039</v>
      </c>
      <c r="B2383" t="str">
        <f>TEXT(Table1[[#This Row],[fips code]],"00000")</f>
        <v>46039</v>
      </c>
      <c r="C2383" t="s">
        <v>5</v>
      </c>
      <c r="D2383">
        <v>10</v>
      </c>
    </row>
    <row r="2384" spans="1:4" x14ac:dyDescent="0.35">
      <c r="A2384">
        <v>46041</v>
      </c>
      <c r="B2384" t="str">
        <f>TEXT(Table1[[#This Row],[fips code]],"00000")</f>
        <v>46041</v>
      </c>
      <c r="C2384" t="s">
        <v>8</v>
      </c>
      <c r="D2384">
        <v>12</v>
      </c>
    </row>
    <row r="2385" spans="1:4" x14ac:dyDescent="0.35">
      <c r="A2385">
        <v>46043</v>
      </c>
      <c r="B2385" t="str">
        <f>TEXT(Table1[[#This Row],[fips code]],"00000")</f>
        <v>46043</v>
      </c>
      <c r="C2385" t="s">
        <v>5</v>
      </c>
      <c r="D2385">
        <v>10</v>
      </c>
    </row>
    <row r="2386" spans="1:4" x14ac:dyDescent="0.35">
      <c r="A2386">
        <v>46045</v>
      </c>
      <c r="B2386" t="str">
        <f>TEXT(Table1[[#This Row],[fips code]],"00000")</f>
        <v>46045</v>
      </c>
      <c r="C2386" t="s">
        <v>9</v>
      </c>
      <c r="D2386">
        <v>8</v>
      </c>
    </row>
    <row r="2387" spans="1:4" x14ac:dyDescent="0.35">
      <c r="A2387">
        <v>46047</v>
      </c>
      <c r="B2387" t="str">
        <f>TEXT(Table1[[#This Row],[fips code]],"00000")</f>
        <v>46047</v>
      </c>
      <c r="C2387" t="s">
        <v>8</v>
      </c>
      <c r="D2387">
        <v>6</v>
      </c>
    </row>
    <row r="2388" spans="1:4" x14ac:dyDescent="0.35">
      <c r="A2388">
        <v>46049</v>
      </c>
      <c r="B2388" t="str">
        <f>TEXT(Table1[[#This Row],[fips code]],"00000")</f>
        <v>46049</v>
      </c>
      <c r="C2388" t="s">
        <v>5</v>
      </c>
      <c r="D2388">
        <v>10</v>
      </c>
    </row>
    <row r="2389" spans="1:4" x14ac:dyDescent="0.35">
      <c r="A2389">
        <v>46051</v>
      </c>
      <c r="B2389" t="str">
        <f>TEXT(Table1[[#This Row],[fips code]],"00000")</f>
        <v>46051</v>
      </c>
      <c r="C2389" t="s">
        <v>5</v>
      </c>
      <c r="D2389">
        <v>9</v>
      </c>
    </row>
    <row r="2390" spans="1:4" x14ac:dyDescent="0.35">
      <c r="A2390">
        <v>46053</v>
      </c>
      <c r="B2390" t="str">
        <f>TEXT(Table1[[#This Row],[fips code]],"00000")</f>
        <v>46053</v>
      </c>
      <c r="C2390" t="s">
        <v>6</v>
      </c>
      <c r="D2390">
        <v>12</v>
      </c>
    </row>
    <row r="2391" spans="1:4" x14ac:dyDescent="0.35">
      <c r="A2391">
        <v>46055</v>
      </c>
      <c r="B2391" t="str">
        <f>TEXT(Table1[[#This Row],[fips code]],"00000")</f>
        <v>46055</v>
      </c>
      <c r="C2391" t="s">
        <v>5</v>
      </c>
      <c r="D2391">
        <v>7</v>
      </c>
    </row>
    <row r="2392" spans="1:4" x14ac:dyDescent="0.35">
      <c r="A2392">
        <v>46057</v>
      </c>
      <c r="B2392" t="str">
        <f>TEXT(Table1[[#This Row],[fips code]],"00000")</f>
        <v>46057</v>
      </c>
      <c r="C2392" t="s">
        <v>6</v>
      </c>
      <c r="D2392">
        <v>10</v>
      </c>
    </row>
    <row r="2393" spans="1:4" x14ac:dyDescent="0.35">
      <c r="A2393">
        <v>46059</v>
      </c>
      <c r="B2393" t="str">
        <f>TEXT(Table1[[#This Row],[fips code]],"00000")</f>
        <v>46059</v>
      </c>
      <c r="C2393" t="s">
        <v>5</v>
      </c>
      <c r="D2393">
        <v>10</v>
      </c>
    </row>
    <row r="2394" spans="1:4" x14ac:dyDescent="0.35">
      <c r="A2394">
        <v>46061</v>
      </c>
      <c r="B2394" t="str">
        <f>TEXT(Table1[[#This Row],[fips code]],"00000")</f>
        <v>46061</v>
      </c>
      <c r="C2394" t="s">
        <v>7</v>
      </c>
      <c r="D2394">
        <v>5</v>
      </c>
    </row>
    <row r="2395" spans="1:4" x14ac:dyDescent="0.35">
      <c r="A2395">
        <v>46063</v>
      </c>
      <c r="B2395" t="str">
        <f>TEXT(Table1[[#This Row],[fips code]],"00000")</f>
        <v>46063</v>
      </c>
      <c r="C2395" t="s">
        <v>5</v>
      </c>
      <c r="D2395">
        <v>12</v>
      </c>
    </row>
    <row r="2396" spans="1:4" x14ac:dyDescent="0.35">
      <c r="A2396">
        <v>46065</v>
      </c>
      <c r="B2396" t="str">
        <f>TEXT(Table1[[#This Row],[fips code]],"00000")</f>
        <v>46065</v>
      </c>
      <c r="C2396" t="s">
        <v>7</v>
      </c>
      <c r="D2396">
        <v>8</v>
      </c>
    </row>
    <row r="2397" spans="1:4" x14ac:dyDescent="0.35">
      <c r="A2397">
        <v>46067</v>
      </c>
      <c r="B2397" t="str">
        <f>TEXT(Table1[[#This Row],[fips code]],"00000")</f>
        <v>46067</v>
      </c>
      <c r="C2397" t="s">
        <v>6</v>
      </c>
      <c r="D2397">
        <v>7</v>
      </c>
    </row>
    <row r="2398" spans="1:4" x14ac:dyDescent="0.35">
      <c r="A2398">
        <v>46069</v>
      </c>
      <c r="B2398" t="str">
        <f>TEXT(Table1[[#This Row],[fips code]],"00000")</f>
        <v>46069</v>
      </c>
      <c r="C2398" t="s">
        <v>5</v>
      </c>
      <c r="D2398">
        <v>10</v>
      </c>
    </row>
    <row r="2399" spans="1:4" x14ac:dyDescent="0.35">
      <c r="A2399">
        <v>46071</v>
      </c>
      <c r="B2399" t="str">
        <f>TEXT(Table1[[#This Row],[fips code]],"00000")</f>
        <v>46071</v>
      </c>
      <c r="C2399" t="s">
        <v>6</v>
      </c>
      <c r="D2399">
        <v>7</v>
      </c>
    </row>
    <row r="2400" spans="1:4" x14ac:dyDescent="0.35">
      <c r="A2400">
        <v>46073</v>
      </c>
      <c r="B2400" t="str">
        <f>TEXT(Table1[[#This Row],[fips code]],"00000")</f>
        <v>46073</v>
      </c>
      <c r="C2400" t="s">
        <v>5</v>
      </c>
      <c r="D2400">
        <v>10</v>
      </c>
    </row>
    <row r="2401" spans="1:4" x14ac:dyDescent="0.35">
      <c r="A2401">
        <v>46075</v>
      </c>
      <c r="B2401" t="str">
        <f>TEXT(Table1[[#This Row],[fips code]],"00000")</f>
        <v>46075</v>
      </c>
      <c r="C2401" t="s">
        <v>5</v>
      </c>
      <c r="D2401">
        <v>10</v>
      </c>
    </row>
    <row r="2402" spans="1:4" x14ac:dyDescent="0.35">
      <c r="A2402">
        <v>46077</v>
      </c>
      <c r="B2402" t="str">
        <f>TEXT(Table1[[#This Row],[fips code]],"00000")</f>
        <v>46077</v>
      </c>
      <c r="C2402" t="s">
        <v>6</v>
      </c>
      <c r="D2402">
        <v>10</v>
      </c>
    </row>
    <row r="2403" spans="1:4" x14ac:dyDescent="0.35">
      <c r="A2403">
        <v>46079</v>
      </c>
      <c r="B2403" t="str">
        <f>TEXT(Table1[[#This Row],[fips code]],"00000")</f>
        <v>46079</v>
      </c>
      <c r="C2403" t="s">
        <v>8</v>
      </c>
      <c r="D2403">
        <v>6</v>
      </c>
    </row>
    <row r="2404" spans="1:4" x14ac:dyDescent="0.35">
      <c r="A2404">
        <v>46081</v>
      </c>
      <c r="B2404" t="str">
        <f>TEXT(Table1[[#This Row],[fips code]],"00000")</f>
        <v>46081</v>
      </c>
      <c r="C2404" t="s">
        <v>7</v>
      </c>
      <c r="D2404">
        <v>5</v>
      </c>
    </row>
    <row r="2405" spans="1:4" x14ac:dyDescent="0.35">
      <c r="A2405">
        <v>46083</v>
      </c>
      <c r="B2405" t="str">
        <f>TEXT(Table1[[#This Row],[fips code]],"00000")</f>
        <v>46083</v>
      </c>
      <c r="C2405" t="s">
        <v>9</v>
      </c>
      <c r="D2405">
        <v>2</v>
      </c>
    </row>
    <row r="2406" spans="1:4" x14ac:dyDescent="0.35">
      <c r="A2406">
        <v>46085</v>
      </c>
      <c r="B2406" t="str">
        <f>TEXT(Table1[[#This Row],[fips code]],"00000")</f>
        <v>46085</v>
      </c>
      <c r="C2406" t="s">
        <v>8</v>
      </c>
      <c r="D2406">
        <v>10</v>
      </c>
    </row>
    <row r="2407" spans="1:4" x14ac:dyDescent="0.35">
      <c r="A2407">
        <v>46087</v>
      </c>
      <c r="B2407" t="str">
        <f>TEXT(Table1[[#This Row],[fips code]],"00000")</f>
        <v>46087</v>
      </c>
      <c r="C2407" t="s">
        <v>9</v>
      </c>
      <c r="D2407">
        <v>2</v>
      </c>
    </row>
    <row r="2408" spans="1:4" x14ac:dyDescent="0.35">
      <c r="A2408">
        <v>46089</v>
      </c>
      <c r="B2408" t="str">
        <f>TEXT(Table1[[#This Row],[fips code]],"00000")</f>
        <v>46089</v>
      </c>
      <c r="C2408" t="s">
        <v>5</v>
      </c>
      <c r="D2408">
        <v>10</v>
      </c>
    </row>
    <row r="2409" spans="1:4" x14ac:dyDescent="0.35">
      <c r="A2409">
        <v>46091</v>
      </c>
      <c r="B2409" t="str">
        <f>TEXT(Table1[[#This Row],[fips code]],"00000")</f>
        <v>46091</v>
      </c>
      <c r="C2409" t="s">
        <v>5</v>
      </c>
      <c r="D2409">
        <v>10</v>
      </c>
    </row>
    <row r="2410" spans="1:4" x14ac:dyDescent="0.35">
      <c r="A2410">
        <v>46093</v>
      </c>
      <c r="B2410" t="str">
        <f>TEXT(Table1[[#This Row],[fips code]],"00000")</f>
        <v>46093</v>
      </c>
      <c r="C2410" t="s">
        <v>7</v>
      </c>
      <c r="D2410">
        <v>2</v>
      </c>
    </row>
    <row r="2411" spans="1:4" x14ac:dyDescent="0.35">
      <c r="A2411">
        <v>46095</v>
      </c>
      <c r="B2411" t="str">
        <f>TEXT(Table1[[#This Row],[fips code]],"00000")</f>
        <v>46095</v>
      </c>
      <c r="C2411" t="s">
        <v>5</v>
      </c>
      <c r="D2411">
        <v>12</v>
      </c>
    </row>
    <row r="2412" spans="1:4" x14ac:dyDescent="0.35">
      <c r="A2412">
        <v>46097</v>
      </c>
      <c r="B2412" t="str">
        <f>TEXT(Table1[[#This Row],[fips code]],"00000")</f>
        <v>46097</v>
      </c>
      <c r="C2412" t="s">
        <v>5</v>
      </c>
      <c r="D2412">
        <v>7</v>
      </c>
    </row>
    <row r="2413" spans="1:4" x14ac:dyDescent="0.35">
      <c r="A2413">
        <v>46099</v>
      </c>
      <c r="B2413" t="str">
        <f>TEXT(Table1[[#This Row],[fips code]],"00000")</f>
        <v>46099</v>
      </c>
      <c r="C2413" t="s">
        <v>9</v>
      </c>
      <c r="D2413">
        <v>2</v>
      </c>
    </row>
    <row r="2414" spans="1:4" x14ac:dyDescent="0.35">
      <c r="A2414">
        <v>46101</v>
      </c>
      <c r="B2414" t="str">
        <f>TEXT(Table1[[#This Row],[fips code]],"00000")</f>
        <v>46101</v>
      </c>
      <c r="C2414" t="s">
        <v>5</v>
      </c>
      <c r="D2414">
        <v>7</v>
      </c>
    </row>
    <row r="2415" spans="1:4" x14ac:dyDescent="0.35">
      <c r="A2415">
        <v>46102</v>
      </c>
      <c r="B2415" t="str">
        <f>TEXT(Table1[[#This Row],[fips code]],"00000")</f>
        <v>46102</v>
      </c>
      <c r="C2415" t="s">
        <v>5</v>
      </c>
      <c r="D2415">
        <v>0</v>
      </c>
    </row>
    <row r="2416" spans="1:4" x14ac:dyDescent="0.35">
      <c r="A2416">
        <v>46103</v>
      </c>
      <c r="B2416" t="str">
        <f>TEXT(Table1[[#This Row],[fips code]],"00000")</f>
        <v>46103</v>
      </c>
      <c r="C2416" t="s">
        <v>7</v>
      </c>
      <c r="D2416">
        <v>2</v>
      </c>
    </row>
    <row r="2417" spans="1:4" x14ac:dyDescent="0.35">
      <c r="A2417">
        <v>46105</v>
      </c>
      <c r="B2417" t="str">
        <f>TEXT(Table1[[#This Row],[fips code]],"00000")</f>
        <v>46105</v>
      </c>
      <c r="C2417" t="s">
        <v>5</v>
      </c>
      <c r="D2417">
        <v>7</v>
      </c>
    </row>
    <row r="2418" spans="1:4" x14ac:dyDescent="0.35">
      <c r="A2418">
        <v>46107</v>
      </c>
      <c r="B2418" t="str">
        <f>TEXT(Table1[[#This Row],[fips code]],"00000")</f>
        <v>46107</v>
      </c>
      <c r="C2418" t="s">
        <v>5</v>
      </c>
      <c r="D2418">
        <v>10</v>
      </c>
    </row>
    <row r="2419" spans="1:4" x14ac:dyDescent="0.35">
      <c r="A2419">
        <v>46109</v>
      </c>
      <c r="B2419" t="str">
        <f>TEXT(Table1[[#This Row],[fips code]],"00000")</f>
        <v>46109</v>
      </c>
      <c r="C2419" t="s">
        <v>7</v>
      </c>
      <c r="D2419">
        <v>10</v>
      </c>
    </row>
    <row r="2420" spans="1:4" x14ac:dyDescent="0.35">
      <c r="A2420">
        <v>46111</v>
      </c>
      <c r="B2420" t="str">
        <f>TEXT(Table1[[#This Row],[fips code]],"00000")</f>
        <v>46111</v>
      </c>
      <c r="C2420" t="s">
        <v>5</v>
      </c>
      <c r="D2420">
        <v>10</v>
      </c>
    </row>
    <row r="2421" spans="1:4" x14ac:dyDescent="0.35">
      <c r="A2421">
        <v>46115</v>
      </c>
      <c r="B2421" t="str">
        <f>TEXT(Table1[[#This Row],[fips code]],"00000")</f>
        <v>46115</v>
      </c>
      <c r="C2421" t="s">
        <v>8</v>
      </c>
      <c r="D2421">
        <v>10</v>
      </c>
    </row>
    <row r="2422" spans="1:4" x14ac:dyDescent="0.35">
      <c r="A2422">
        <v>46117</v>
      </c>
      <c r="B2422" t="str">
        <f>TEXT(Table1[[#This Row],[fips code]],"00000")</f>
        <v>46117</v>
      </c>
      <c r="C2422" t="s">
        <v>7</v>
      </c>
      <c r="D2422">
        <v>8</v>
      </c>
    </row>
    <row r="2423" spans="1:4" x14ac:dyDescent="0.35">
      <c r="A2423">
        <v>46119</v>
      </c>
      <c r="B2423" t="str">
        <f>TEXT(Table1[[#This Row],[fips code]],"00000")</f>
        <v>46119</v>
      </c>
      <c r="C2423" t="s">
        <v>7</v>
      </c>
      <c r="D2423">
        <v>8</v>
      </c>
    </row>
    <row r="2424" spans="1:4" x14ac:dyDescent="0.35">
      <c r="A2424">
        <v>46121</v>
      </c>
      <c r="B2424" t="str">
        <f>TEXT(Table1[[#This Row],[fips code]],"00000")</f>
        <v>46121</v>
      </c>
      <c r="C2424" t="s">
        <v>7</v>
      </c>
      <c r="D2424">
        <v>12</v>
      </c>
    </row>
    <row r="2425" spans="1:4" x14ac:dyDescent="0.35">
      <c r="A2425">
        <v>46123</v>
      </c>
      <c r="B2425" t="str">
        <f>TEXT(Table1[[#This Row],[fips code]],"00000")</f>
        <v>46123</v>
      </c>
      <c r="C2425" t="s">
        <v>5</v>
      </c>
      <c r="D2425">
        <v>11</v>
      </c>
    </row>
    <row r="2426" spans="1:4" x14ac:dyDescent="0.35">
      <c r="A2426">
        <v>46125</v>
      </c>
      <c r="B2426" t="str">
        <f>TEXT(Table1[[#This Row],[fips code]],"00000")</f>
        <v>46125</v>
      </c>
      <c r="C2426" t="s">
        <v>9</v>
      </c>
      <c r="D2426">
        <v>2</v>
      </c>
    </row>
    <row r="2427" spans="1:4" x14ac:dyDescent="0.35">
      <c r="A2427">
        <v>46127</v>
      </c>
      <c r="B2427" t="str">
        <f>TEXT(Table1[[#This Row],[fips code]],"00000")</f>
        <v>46127</v>
      </c>
      <c r="C2427" t="s">
        <v>9</v>
      </c>
      <c r="D2427">
        <v>2</v>
      </c>
    </row>
    <row r="2428" spans="1:4" x14ac:dyDescent="0.35">
      <c r="A2428">
        <v>46129</v>
      </c>
      <c r="B2428" t="str">
        <f>TEXT(Table1[[#This Row],[fips code]],"00000")</f>
        <v>46129</v>
      </c>
      <c r="C2428" t="s">
        <v>8</v>
      </c>
      <c r="D2428">
        <v>11</v>
      </c>
    </row>
    <row r="2429" spans="1:4" x14ac:dyDescent="0.35">
      <c r="A2429">
        <v>46135</v>
      </c>
      <c r="B2429" t="str">
        <f>TEXT(Table1[[#This Row],[fips code]],"00000")</f>
        <v>46135</v>
      </c>
      <c r="C2429" t="s">
        <v>7</v>
      </c>
      <c r="D2429">
        <v>8</v>
      </c>
    </row>
    <row r="2430" spans="1:4" x14ac:dyDescent="0.35">
      <c r="A2430">
        <v>46137</v>
      </c>
      <c r="B2430" t="str">
        <f>TEXT(Table1[[#This Row],[fips code]],"00000")</f>
        <v>46137</v>
      </c>
      <c r="C2430" t="s">
        <v>5</v>
      </c>
      <c r="D2430">
        <v>7</v>
      </c>
    </row>
    <row r="2431" spans="1:4" x14ac:dyDescent="0.35">
      <c r="A2431">
        <v>47001</v>
      </c>
      <c r="B2431" t="str">
        <f>TEXT(Table1[[#This Row],[fips code]],"00000")</f>
        <v>47001</v>
      </c>
      <c r="C2431" t="s">
        <v>6</v>
      </c>
      <c r="D2431">
        <v>2</v>
      </c>
    </row>
    <row r="2432" spans="1:4" x14ac:dyDescent="0.35">
      <c r="A2432">
        <v>47003</v>
      </c>
      <c r="B2432" t="str">
        <f>TEXT(Table1[[#This Row],[fips code]],"00000")</f>
        <v>47003</v>
      </c>
      <c r="C2432" t="s">
        <v>6</v>
      </c>
      <c r="D2432">
        <v>3</v>
      </c>
    </row>
    <row r="2433" spans="1:4" x14ac:dyDescent="0.35">
      <c r="A2433">
        <v>47005</v>
      </c>
      <c r="B2433" t="str">
        <f>TEXT(Table1[[#This Row],[fips code]],"00000")</f>
        <v>47005</v>
      </c>
      <c r="C2433" t="s">
        <v>7</v>
      </c>
      <c r="D2433">
        <v>9</v>
      </c>
    </row>
    <row r="2434" spans="1:4" x14ac:dyDescent="0.35">
      <c r="A2434">
        <v>47007</v>
      </c>
      <c r="B2434" t="str">
        <f>TEXT(Table1[[#This Row],[fips code]],"00000")</f>
        <v>47007</v>
      </c>
      <c r="C2434" t="s">
        <v>6</v>
      </c>
      <c r="D2434">
        <v>7</v>
      </c>
    </row>
    <row r="2435" spans="1:4" x14ac:dyDescent="0.35">
      <c r="A2435">
        <v>47009</v>
      </c>
      <c r="B2435" t="str">
        <f>TEXT(Table1[[#This Row],[fips code]],"00000")</f>
        <v>47009</v>
      </c>
      <c r="C2435" t="s">
        <v>6</v>
      </c>
      <c r="D2435">
        <v>2</v>
      </c>
    </row>
    <row r="2436" spans="1:4" x14ac:dyDescent="0.35">
      <c r="A2436">
        <v>47011</v>
      </c>
      <c r="B2436" t="str">
        <f>TEXT(Table1[[#This Row],[fips code]],"00000")</f>
        <v>47011</v>
      </c>
      <c r="C2436" t="s">
        <v>6</v>
      </c>
      <c r="D2436">
        <v>2</v>
      </c>
    </row>
    <row r="2437" spans="1:4" x14ac:dyDescent="0.35">
      <c r="A2437">
        <v>47013</v>
      </c>
      <c r="B2437" t="str">
        <f>TEXT(Table1[[#This Row],[fips code]],"00000")</f>
        <v>47013</v>
      </c>
      <c r="C2437" t="s">
        <v>6</v>
      </c>
      <c r="D2437">
        <v>2</v>
      </c>
    </row>
    <row r="2438" spans="1:4" x14ac:dyDescent="0.35">
      <c r="A2438">
        <v>47015</v>
      </c>
      <c r="B2438" t="str">
        <f>TEXT(Table1[[#This Row],[fips code]],"00000")</f>
        <v>47015</v>
      </c>
      <c r="C2438" t="s">
        <v>6</v>
      </c>
      <c r="D2438">
        <v>1</v>
      </c>
    </row>
    <row r="2439" spans="1:4" x14ac:dyDescent="0.35">
      <c r="A2439">
        <v>47017</v>
      </c>
      <c r="B2439" t="str">
        <f>TEXT(Table1[[#This Row],[fips code]],"00000")</f>
        <v>47017</v>
      </c>
      <c r="C2439" t="s">
        <v>6</v>
      </c>
      <c r="D2439">
        <v>6</v>
      </c>
    </row>
    <row r="2440" spans="1:4" x14ac:dyDescent="0.35">
      <c r="A2440">
        <v>47019</v>
      </c>
      <c r="B2440" t="str">
        <f>TEXT(Table1[[#This Row],[fips code]],"00000")</f>
        <v>47019</v>
      </c>
      <c r="C2440" t="s">
        <v>6</v>
      </c>
      <c r="D2440">
        <v>2</v>
      </c>
    </row>
    <row r="2441" spans="1:4" x14ac:dyDescent="0.35">
      <c r="A2441">
        <v>47021</v>
      </c>
      <c r="B2441" t="str">
        <f>TEXT(Table1[[#This Row],[fips code]],"00000")</f>
        <v>47021</v>
      </c>
      <c r="C2441" t="s">
        <v>6</v>
      </c>
      <c r="D2441">
        <v>1</v>
      </c>
    </row>
    <row r="2442" spans="1:4" x14ac:dyDescent="0.35">
      <c r="A2442">
        <v>47023</v>
      </c>
      <c r="B2442" t="str">
        <f>TEXT(Table1[[#This Row],[fips code]],"00000")</f>
        <v>47023</v>
      </c>
      <c r="C2442" t="s">
        <v>6</v>
      </c>
      <c r="D2442">
        <v>2</v>
      </c>
    </row>
    <row r="2443" spans="1:4" x14ac:dyDescent="0.35">
      <c r="A2443">
        <v>47025</v>
      </c>
      <c r="B2443" t="str">
        <f>TEXT(Table1[[#This Row],[fips code]],"00000")</f>
        <v>47025</v>
      </c>
      <c r="C2443" t="s">
        <v>7</v>
      </c>
      <c r="D2443">
        <v>6</v>
      </c>
    </row>
    <row r="2444" spans="1:4" x14ac:dyDescent="0.35">
      <c r="A2444">
        <v>47027</v>
      </c>
      <c r="B2444" t="str">
        <f>TEXT(Table1[[#This Row],[fips code]],"00000")</f>
        <v>47027</v>
      </c>
      <c r="C2444" t="s">
        <v>6</v>
      </c>
      <c r="D2444">
        <v>10</v>
      </c>
    </row>
    <row r="2445" spans="1:4" x14ac:dyDescent="0.35">
      <c r="A2445">
        <v>47029</v>
      </c>
      <c r="B2445" t="str">
        <f>TEXT(Table1[[#This Row],[fips code]],"00000")</f>
        <v>47029</v>
      </c>
      <c r="C2445" t="s">
        <v>6</v>
      </c>
      <c r="D2445">
        <v>5</v>
      </c>
    </row>
    <row r="2446" spans="1:4" x14ac:dyDescent="0.35">
      <c r="A2446">
        <v>47031</v>
      </c>
      <c r="B2446" t="str">
        <f>TEXT(Table1[[#This Row],[fips code]],"00000")</f>
        <v>47031</v>
      </c>
      <c r="C2446" t="s">
        <v>6</v>
      </c>
      <c r="D2446">
        <v>3</v>
      </c>
    </row>
    <row r="2447" spans="1:4" x14ac:dyDescent="0.35">
      <c r="A2447">
        <v>47033</v>
      </c>
      <c r="B2447" t="str">
        <f>TEXT(Table1[[#This Row],[fips code]],"00000")</f>
        <v>47033</v>
      </c>
      <c r="C2447" t="s">
        <v>6</v>
      </c>
      <c r="D2447">
        <v>2</v>
      </c>
    </row>
    <row r="2448" spans="1:4" x14ac:dyDescent="0.35">
      <c r="A2448">
        <v>47035</v>
      </c>
      <c r="B2448" t="str">
        <f>TEXT(Table1[[#This Row],[fips code]],"00000")</f>
        <v>47035</v>
      </c>
      <c r="C2448" t="s">
        <v>6</v>
      </c>
      <c r="D2448">
        <v>5</v>
      </c>
    </row>
    <row r="2449" spans="1:4" x14ac:dyDescent="0.35">
      <c r="A2449">
        <v>47037</v>
      </c>
      <c r="B2449" t="str">
        <f>TEXT(Table1[[#This Row],[fips code]],"00000")</f>
        <v>47037</v>
      </c>
      <c r="C2449" t="s">
        <v>6</v>
      </c>
      <c r="D2449">
        <v>1</v>
      </c>
    </row>
    <row r="2450" spans="1:4" x14ac:dyDescent="0.35">
      <c r="A2450">
        <v>47039</v>
      </c>
      <c r="B2450" t="str">
        <f>TEXT(Table1[[#This Row],[fips code]],"00000")</f>
        <v>47039</v>
      </c>
      <c r="C2450" t="s">
        <v>7</v>
      </c>
      <c r="D2450">
        <v>12</v>
      </c>
    </row>
    <row r="2451" spans="1:4" x14ac:dyDescent="0.35">
      <c r="A2451">
        <v>47041</v>
      </c>
      <c r="B2451" t="str">
        <f>TEXT(Table1[[#This Row],[fips code]],"00000")</f>
        <v>47041</v>
      </c>
      <c r="C2451" t="s">
        <v>7</v>
      </c>
      <c r="D2451">
        <v>4</v>
      </c>
    </row>
    <row r="2452" spans="1:4" x14ac:dyDescent="0.35">
      <c r="A2452">
        <v>47043</v>
      </c>
      <c r="B2452" t="str">
        <f>TEXT(Table1[[#This Row],[fips code]],"00000")</f>
        <v>47043</v>
      </c>
      <c r="C2452" t="s">
        <v>6</v>
      </c>
      <c r="D2452">
        <v>1</v>
      </c>
    </row>
    <row r="2453" spans="1:4" x14ac:dyDescent="0.35">
      <c r="A2453">
        <v>47045</v>
      </c>
      <c r="B2453" t="str">
        <f>TEXT(Table1[[#This Row],[fips code]],"00000")</f>
        <v>47045</v>
      </c>
      <c r="C2453" t="s">
        <v>6</v>
      </c>
      <c r="D2453">
        <v>8</v>
      </c>
    </row>
    <row r="2454" spans="1:4" x14ac:dyDescent="0.35">
      <c r="A2454">
        <v>47047</v>
      </c>
      <c r="B2454" t="str">
        <f>TEXT(Table1[[#This Row],[fips code]],"00000")</f>
        <v>47047</v>
      </c>
      <c r="C2454" t="s">
        <v>6</v>
      </c>
      <c r="D2454">
        <v>1</v>
      </c>
    </row>
    <row r="2455" spans="1:4" x14ac:dyDescent="0.35">
      <c r="A2455">
        <v>47049</v>
      </c>
      <c r="B2455" t="str">
        <f>TEXT(Table1[[#This Row],[fips code]],"00000")</f>
        <v>47049</v>
      </c>
      <c r="C2455" t="s">
        <v>7</v>
      </c>
      <c r="D2455">
        <v>10</v>
      </c>
    </row>
    <row r="2456" spans="1:4" x14ac:dyDescent="0.35">
      <c r="A2456">
        <v>47051</v>
      </c>
      <c r="B2456" t="str">
        <f>TEXT(Table1[[#This Row],[fips code]],"00000")</f>
        <v>47051</v>
      </c>
      <c r="C2456" t="s">
        <v>6</v>
      </c>
      <c r="D2456">
        <v>5</v>
      </c>
    </row>
    <row r="2457" spans="1:4" x14ac:dyDescent="0.35">
      <c r="A2457">
        <v>47053</v>
      </c>
      <c r="B2457" t="str">
        <f>TEXT(Table1[[#This Row],[fips code]],"00000")</f>
        <v>47053</v>
      </c>
      <c r="C2457" t="s">
        <v>6</v>
      </c>
      <c r="D2457">
        <v>6</v>
      </c>
    </row>
    <row r="2458" spans="1:4" x14ac:dyDescent="0.35">
      <c r="A2458">
        <v>47055</v>
      </c>
      <c r="B2458" t="str">
        <f>TEXT(Table1[[#This Row],[fips code]],"00000")</f>
        <v>47055</v>
      </c>
      <c r="C2458" t="s">
        <v>6</v>
      </c>
      <c r="D2458">
        <v>4</v>
      </c>
    </row>
    <row r="2459" spans="1:4" x14ac:dyDescent="0.35">
      <c r="A2459">
        <v>47057</v>
      </c>
      <c r="B2459" t="str">
        <f>TEXT(Table1[[#This Row],[fips code]],"00000")</f>
        <v>47057</v>
      </c>
      <c r="C2459" t="s">
        <v>6</v>
      </c>
      <c r="D2459">
        <v>2</v>
      </c>
    </row>
    <row r="2460" spans="1:4" x14ac:dyDescent="0.35">
      <c r="A2460">
        <v>47059</v>
      </c>
      <c r="B2460" t="str">
        <f>TEXT(Table1[[#This Row],[fips code]],"00000")</f>
        <v>47059</v>
      </c>
      <c r="C2460" t="s">
        <v>6</v>
      </c>
      <c r="D2460">
        <v>5</v>
      </c>
    </row>
    <row r="2461" spans="1:4" x14ac:dyDescent="0.35">
      <c r="A2461">
        <v>47061</v>
      </c>
      <c r="B2461" t="str">
        <f>TEXT(Table1[[#This Row],[fips code]],"00000")</f>
        <v>47061</v>
      </c>
      <c r="C2461" t="s">
        <v>7</v>
      </c>
      <c r="D2461">
        <v>7</v>
      </c>
    </row>
    <row r="2462" spans="1:4" x14ac:dyDescent="0.35">
      <c r="A2462">
        <v>47063</v>
      </c>
      <c r="B2462" t="str">
        <f>TEXT(Table1[[#This Row],[fips code]],"00000")</f>
        <v>47063</v>
      </c>
      <c r="C2462" t="s">
        <v>6</v>
      </c>
      <c r="D2462">
        <v>2</v>
      </c>
    </row>
    <row r="2463" spans="1:4" x14ac:dyDescent="0.35">
      <c r="A2463">
        <v>47065</v>
      </c>
      <c r="B2463" t="str">
        <f>TEXT(Table1[[#This Row],[fips code]],"00000")</f>
        <v>47065</v>
      </c>
      <c r="C2463" t="s">
        <v>6</v>
      </c>
      <c r="D2463">
        <v>2</v>
      </c>
    </row>
    <row r="2464" spans="1:4" x14ac:dyDescent="0.35">
      <c r="A2464">
        <v>47067</v>
      </c>
      <c r="B2464" t="str">
        <f>TEXT(Table1[[#This Row],[fips code]],"00000")</f>
        <v>47067</v>
      </c>
      <c r="C2464" t="s">
        <v>7</v>
      </c>
      <c r="D2464">
        <v>7</v>
      </c>
    </row>
    <row r="2465" spans="1:4" x14ac:dyDescent="0.35">
      <c r="A2465">
        <v>47069</v>
      </c>
      <c r="B2465" t="str">
        <f>TEXT(Table1[[#This Row],[fips code]],"00000")</f>
        <v>47069</v>
      </c>
      <c r="C2465" t="s">
        <v>6</v>
      </c>
      <c r="D2465">
        <v>4</v>
      </c>
    </row>
    <row r="2466" spans="1:4" x14ac:dyDescent="0.35">
      <c r="A2466">
        <v>47071</v>
      </c>
      <c r="B2466" t="str">
        <f>TEXT(Table1[[#This Row],[fips code]],"00000")</f>
        <v>47071</v>
      </c>
      <c r="C2466" t="s">
        <v>6</v>
      </c>
      <c r="D2466">
        <v>6</v>
      </c>
    </row>
    <row r="2467" spans="1:4" x14ac:dyDescent="0.35">
      <c r="A2467">
        <v>47073</v>
      </c>
      <c r="B2467" t="str">
        <f>TEXT(Table1[[#This Row],[fips code]],"00000")</f>
        <v>47073</v>
      </c>
      <c r="C2467" t="s">
        <v>6</v>
      </c>
      <c r="D2467">
        <v>2</v>
      </c>
    </row>
    <row r="2468" spans="1:4" x14ac:dyDescent="0.35">
      <c r="A2468">
        <v>47075</v>
      </c>
      <c r="B2468" t="str">
        <f>TEXT(Table1[[#This Row],[fips code]],"00000")</f>
        <v>47075</v>
      </c>
      <c r="C2468" t="s">
        <v>6</v>
      </c>
      <c r="D2468">
        <v>4</v>
      </c>
    </row>
    <row r="2469" spans="1:4" x14ac:dyDescent="0.35">
      <c r="A2469">
        <v>47077</v>
      </c>
      <c r="B2469" t="str">
        <f>TEXT(Table1[[#This Row],[fips code]],"00000")</f>
        <v>47077</v>
      </c>
      <c r="C2469" t="s">
        <v>7</v>
      </c>
      <c r="D2469">
        <v>6</v>
      </c>
    </row>
    <row r="2470" spans="1:4" x14ac:dyDescent="0.35">
      <c r="A2470">
        <v>47079</v>
      </c>
      <c r="B2470" t="str">
        <f>TEXT(Table1[[#This Row],[fips code]],"00000")</f>
        <v>47079</v>
      </c>
      <c r="C2470" t="s">
        <v>6</v>
      </c>
      <c r="D2470">
        <v>8</v>
      </c>
    </row>
    <row r="2471" spans="1:4" x14ac:dyDescent="0.35">
      <c r="A2471">
        <v>47081</v>
      </c>
      <c r="B2471" t="str">
        <f>TEXT(Table1[[#This Row],[fips code]],"00000")</f>
        <v>47081</v>
      </c>
      <c r="C2471" t="s">
        <v>6</v>
      </c>
      <c r="D2471">
        <v>1</v>
      </c>
    </row>
    <row r="2472" spans="1:4" x14ac:dyDescent="0.35">
      <c r="A2472">
        <v>47083</v>
      </c>
      <c r="B2472" t="str">
        <f>TEXT(Table1[[#This Row],[fips code]],"00000")</f>
        <v>47083</v>
      </c>
      <c r="C2472" t="s">
        <v>7</v>
      </c>
      <c r="D2472">
        <v>4</v>
      </c>
    </row>
    <row r="2473" spans="1:4" x14ac:dyDescent="0.35">
      <c r="A2473">
        <v>47085</v>
      </c>
      <c r="B2473" t="str">
        <f>TEXT(Table1[[#This Row],[fips code]],"00000")</f>
        <v>47085</v>
      </c>
      <c r="C2473" t="s">
        <v>6</v>
      </c>
      <c r="D2473">
        <v>4</v>
      </c>
    </row>
    <row r="2474" spans="1:4" x14ac:dyDescent="0.35">
      <c r="A2474">
        <v>47087</v>
      </c>
      <c r="B2474" t="str">
        <f>TEXT(Table1[[#This Row],[fips code]],"00000")</f>
        <v>47087</v>
      </c>
      <c r="C2474" t="s">
        <v>6</v>
      </c>
      <c r="D2474">
        <v>3</v>
      </c>
    </row>
    <row r="2475" spans="1:4" x14ac:dyDescent="0.35">
      <c r="A2475">
        <v>47089</v>
      </c>
      <c r="B2475" t="str">
        <f>TEXT(Table1[[#This Row],[fips code]],"00000")</f>
        <v>47089</v>
      </c>
      <c r="C2475" t="s">
        <v>6</v>
      </c>
      <c r="D2475">
        <v>2</v>
      </c>
    </row>
    <row r="2476" spans="1:4" x14ac:dyDescent="0.35">
      <c r="A2476">
        <v>47091</v>
      </c>
      <c r="B2476" t="str">
        <f>TEXT(Table1[[#This Row],[fips code]],"00000")</f>
        <v>47091</v>
      </c>
      <c r="C2476" t="s">
        <v>7</v>
      </c>
      <c r="D2476">
        <v>6</v>
      </c>
    </row>
    <row r="2477" spans="1:4" x14ac:dyDescent="0.35">
      <c r="A2477">
        <v>47093</v>
      </c>
      <c r="B2477" t="str">
        <f>TEXT(Table1[[#This Row],[fips code]],"00000")</f>
        <v>47093</v>
      </c>
      <c r="C2477" t="s">
        <v>6</v>
      </c>
      <c r="D2477">
        <v>2</v>
      </c>
    </row>
    <row r="2478" spans="1:4" x14ac:dyDescent="0.35">
      <c r="A2478">
        <v>47095</v>
      </c>
      <c r="B2478" t="str">
        <f>TEXT(Table1[[#This Row],[fips code]],"00000")</f>
        <v>47095</v>
      </c>
      <c r="C2478" t="s">
        <v>6</v>
      </c>
      <c r="D2478">
        <v>9</v>
      </c>
    </row>
    <row r="2479" spans="1:4" x14ac:dyDescent="0.35">
      <c r="A2479">
        <v>47097</v>
      </c>
      <c r="B2479" t="str">
        <f>TEXT(Table1[[#This Row],[fips code]],"00000")</f>
        <v>47097</v>
      </c>
      <c r="C2479" t="s">
        <v>6</v>
      </c>
      <c r="D2479">
        <v>4</v>
      </c>
    </row>
    <row r="2480" spans="1:4" x14ac:dyDescent="0.35">
      <c r="A2480">
        <v>47099</v>
      </c>
      <c r="B2480" t="str">
        <f>TEXT(Table1[[#This Row],[fips code]],"00000")</f>
        <v>47099</v>
      </c>
      <c r="C2480" t="s">
        <v>6</v>
      </c>
      <c r="D2480">
        <v>3</v>
      </c>
    </row>
    <row r="2481" spans="1:4" x14ac:dyDescent="0.35">
      <c r="A2481">
        <v>47101</v>
      </c>
      <c r="B2481" t="str">
        <f>TEXT(Table1[[#This Row],[fips code]],"00000")</f>
        <v>47101</v>
      </c>
      <c r="C2481" t="s">
        <v>8</v>
      </c>
      <c r="D2481">
        <v>4</v>
      </c>
    </row>
    <row r="2482" spans="1:4" x14ac:dyDescent="0.35">
      <c r="A2482">
        <v>47103</v>
      </c>
      <c r="B2482" t="str">
        <f>TEXT(Table1[[#This Row],[fips code]],"00000")</f>
        <v>47103</v>
      </c>
      <c r="C2482" t="s">
        <v>6</v>
      </c>
      <c r="D2482">
        <v>6</v>
      </c>
    </row>
    <row r="2483" spans="1:4" x14ac:dyDescent="0.35">
      <c r="A2483">
        <v>47105</v>
      </c>
      <c r="B2483" t="str">
        <f>TEXT(Table1[[#This Row],[fips code]],"00000")</f>
        <v>47105</v>
      </c>
      <c r="C2483" t="s">
        <v>6</v>
      </c>
      <c r="D2483">
        <v>2</v>
      </c>
    </row>
    <row r="2484" spans="1:4" x14ac:dyDescent="0.35">
      <c r="A2484">
        <v>47107</v>
      </c>
      <c r="B2484" t="str">
        <f>TEXT(Table1[[#This Row],[fips code]],"00000")</f>
        <v>47107</v>
      </c>
      <c r="C2484" t="s">
        <v>6</v>
      </c>
      <c r="D2484">
        <v>5</v>
      </c>
    </row>
    <row r="2485" spans="1:4" x14ac:dyDescent="0.35">
      <c r="A2485">
        <v>47109</v>
      </c>
      <c r="B2485" t="str">
        <f>TEXT(Table1[[#This Row],[fips code]],"00000")</f>
        <v>47109</v>
      </c>
      <c r="C2485" t="s">
        <v>7</v>
      </c>
      <c r="D2485">
        <v>6</v>
      </c>
    </row>
    <row r="2486" spans="1:4" x14ac:dyDescent="0.35">
      <c r="A2486">
        <v>47111</v>
      </c>
      <c r="B2486" t="str">
        <f>TEXT(Table1[[#This Row],[fips code]],"00000")</f>
        <v>47111</v>
      </c>
      <c r="C2486" t="s">
        <v>6</v>
      </c>
      <c r="D2486">
        <v>1</v>
      </c>
    </row>
    <row r="2487" spans="1:4" x14ac:dyDescent="0.35">
      <c r="A2487">
        <v>47113</v>
      </c>
      <c r="B2487" t="str">
        <f>TEXT(Table1[[#This Row],[fips code]],"00000")</f>
        <v>47113</v>
      </c>
      <c r="C2487" t="s">
        <v>6</v>
      </c>
      <c r="D2487">
        <v>2</v>
      </c>
    </row>
    <row r="2488" spans="1:4" x14ac:dyDescent="0.35">
      <c r="A2488">
        <v>47115</v>
      </c>
      <c r="B2488" t="str">
        <f>TEXT(Table1[[#This Row],[fips code]],"00000")</f>
        <v>47115</v>
      </c>
      <c r="C2488" t="s">
        <v>6</v>
      </c>
      <c r="D2488">
        <v>2</v>
      </c>
    </row>
    <row r="2489" spans="1:4" x14ac:dyDescent="0.35">
      <c r="A2489">
        <v>47117</v>
      </c>
      <c r="B2489" t="str">
        <f>TEXT(Table1[[#This Row],[fips code]],"00000")</f>
        <v>47117</v>
      </c>
      <c r="C2489" t="s">
        <v>6</v>
      </c>
      <c r="D2489">
        <v>3</v>
      </c>
    </row>
    <row r="2490" spans="1:4" x14ac:dyDescent="0.35">
      <c r="A2490">
        <v>47119</v>
      </c>
      <c r="B2490" t="str">
        <f>TEXT(Table1[[#This Row],[fips code]],"00000")</f>
        <v>47119</v>
      </c>
      <c r="C2490" t="s">
        <v>6</v>
      </c>
      <c r="D2490">
        <v>1</v>
      </c>
    </row>
    <row r="2491" spans="1:4" x14ac:dyDescent="0.35">
      <c r="A2491">
        <v>47121</v>
      </c>
      <c r="B2491" t="str">
        <f>TEXT(Table1[[#This Row],[fips code]],"00000")</f>
        <v>47121</v>
      </c>
      <c r="C2491" t="s">
        <v>7</v>
      </c>
      <c r="D2491">
        <v>7</v>
      </c>
    </row>
    <row r="2492" spans="1:4" x14ac:dyDescent="0.35">
      <c r="A2492">
        <v>47123</v>
      </c>
      <c r="B2492" t="str">
        <f>TEXT(Table1[[#This Row],[fips code]],"00000")</f>
        <v>47123</v>
      </c>
      <c r="C2492" t="s">
        <v>7</v>
      </c>
      <c r="D2492">
        <v>6</v>
      </c>
    </row>
    <row r="2493" spans="1:4" x14ac:dyDescent="0.35">
      <c r="A2493">
        <v>47125</v>
      </c>
      <c r="B2493" t="str">
        <f>TEXT(Table1[[#This Row],[fips code]],"00000")</f>
        <v>47125</v>
      </c>
      <c r="C2493" t="s">
        <v>7</v>
      </c>
      <c r="D2493">
        <v>2</v>
      </c>
    </row>
    <row r="2494" spans="1:4" x14ac:dyDescent="0.35">
      <c r="A2494">
        <v>47127</v>
      </c>
      <c r="B2494" t="str">
        <f>TEXT(Table1[[#This Row],[fips code]],"00000")</f>
        <v>47127</v>
      </c>
      <c r="C2494" t="s">
        <v>6</v>
      </c>
      <c r="D2494">
        <v>8</v>
      </c>
    </row>
    <row r="2495" spans="1:4" x14ac:dyDescent="0.35">
      <c r="A2495">
        <v>47129</v>
      </c>
      <c r="B2495" t="str">
        <f>TEXT(Table1[[#This Row],[fips code]],"00000")</f>
        <v>47129</v>
      </c>
      <c r="C2495" t="s">
        <v>6</v>
      </c>
      <c r="D2495">
        <v>2</v>
      </c>
    </row>
    <row r="2496" spans="1:4" x14ac:dyDescent="0.35">
      <c r="A2496">
        <v>47131</v>
      </c>
      <c r="B2496" t="str">
        <f>TEXT(Table1[[#This Row],[fips code]],"00000")</f>
        <v>47131</v>
      </c>
      <c r="C2496" t="s">
        <v>6</v>
      </c>
      <c r="D2496">
        <v>8</v>
      </c>
    </row>
    <row r="2497" spans="1:4" x14ac:dyDescent="0.35">
      <c r="A2497">
        <v>47133</v>
      </c>
      <c r="B2497" t="str">
        <f>TEXT(Table1[[#This Row],[fips code]],"00000")</f>
        <v>47133</v>
      </c>
      <c r="C2497" t="s">
        <v>6</v>
      </c>
      <c r="D2497">
        <v>8</v>
      </c>
    </row>
    <row r="2498" spans="1:4" x14ac:dyDescent="0.35">
      <c r="A2498">
        <v>47135</v>
      </c>
      <c r="B2498" t="str">
        <f>TEXT(Table1[[#This Row],[fips code]],"00000")</f>
        <v>47135</v>
      </c>
      <c r="C2498" t="s">
        <v>6</v>
      </c>
      <c r="D2498">
        <v>4</v>
      </c>
    </row>
    <row r="2499" spans="1:4" x14ac:dyDescent="0.35">
      <c r="A2499">
        <v>47137</v>
      </c>
      <c r="B2499" t="str">
        <f>TEXT(Table1[[#This Row],[fips code]],"00000")</f>
        <v>47137</v>
      </c>
      <c r="C2499" t="s">
        <v>5</v>
      </c>
      <c r="D2499">
        <v>10</v>
      </c>
    </row>
    <row r="2500" spans="1:4" x14ac:dyDescent="0.35">
      <c r="A2500">
        <v>47139</v>
      </c>
      <c r="B2500" t="str">
        <f>TEXT(Table1[[#This Row],[fips code]],"00000")</f>
        <v>47139</v>
      </c>
      <c r="C2500" t="s">
        <v>6</v>
      </c>
      <c r="D2500">
        <v>2</v>
      </c>
    </row>
    <row r="2501" spans="1:4" x14ac:dyDescent="0.35">
      <c r="A2501">
        <v>47141</v>
      </c>
      <c r="B2501" t="str">
        <f>TEXT(Table1[[#This Row],[fips code]],"00000")</f>
        <v>47141</v>
      </c>
      <c r="C2501" t="s">
        <v>6</v>
      </c>
      <c r="D2501">
        <v>3</v>
      </c>
    </row>
    <row r="2502" spans="1:4" x14ac:dyDescent="0.35">
      <c r="A2502">
        <v>47143</v>
      </c>
      <c r="B2502" t="str">
        <f>TEXT(Table1[[#This Row],[fips code]],"00000")</f>
        <v>47143</v>
      </c>
      <c r="C2502" t="s">
        <v>7</v>
      </c>
      <c r="D2502">
        <v>5</v>
      </c>
    </row>
    <row r="2503" spans="1:4" x14ac:dyDescent="0.35">
      <c r="A2503">
        <v>47145</v>
      </c>
      <c r="B2503" t="str">
        <f>TEXT(Table1[[#This Row],[fips code]],"00000")</f>
        <v>47145</v>
      </c>
      <c r="C2503" t="s">
        <v>6</v>
      </c>
      <c r="D2503">
        <v>2</v>
      </c>
    </row>
    <row r="2504" spans="1:4" x14ac:dyDescent="0.35">
      <c r="A2504">
        <v>47147</v>
      </c>
      <c r="B2504" t="str">
        <f>TEXT(Table1[[#This Row],[fips code]],"00000")</f>
        <v>47147</v>
      </c>
      <c r="C2504" t="s">
        <v>6</v>
      </c>
      <c r="D2504">
        <v>1</v>
      </c>
    </row>
    <row r="2505" spans="1:4" x14ac:dyDescent="0.35">
      <c r="A2505">
        <v>47149</v>
      </c>
      <c r="B2505" t="str">
        <f>TEXT(Table1[[#This Row],[fips code]],"00000")</f>
        <v>47149</v>
      </c>
      <c r="C2505" t="s">
        <v>6</v>
      </c>
      <c r="D2505">
        <v>1</v>
      </c>
    </row>
    <row r="2506" spans="1:4" x14ac:dyDescent="0.35">
      <c r="A2506">
        <v>47151</v>
      </c>
      <c r="B2506" t="str">
        <f>TEXT(Table1[[#This Row],[fips code]],"00000")</f>
        <v>47151</v>
      </c>
      <c r="C2506" t="s">
        <v>6</v>
      </c>
      <c r="D2506">
        <v>6</v>
      </c>
    </row>
    <row r="2507" spans="1:4" x14ac:dyDescent="0.35">
      <c r="A2507">
        <v>47153</v>
      </c>
      <c r="B2507" t="str">
        <f>TEXT(Table1[[#This Row],[fips code]],"00000")</f>
        <v>47153</v>
      </c>
      <c r="C2507" t="s">
        <v>6</v>
      </c>
      <c r="D2507">
        <v>2</v>
      </c>
    </row>
    <row r="2508" spans="1:4" x14ac:dyDescent="0.35">
      <c r="A2508">
        <v>47155</v>
      </c>
      <c r="B2508" t="str">
        <f>TEXT(Table1[[#This Row],[fips code]],"00000")</f>
        <v>47155</v>
      </c>
      <c r="C2508" t="s">
        <v>6</v>
      </c>
      <c r="D2508">
        <v>5</v>
      </c>
    </row>
    <row r="2509" spans="1:4" x14ac:dyDescent="0.35">
      <c r="A2509">
        <v>47157</v>
      </c>
      <c r="B2509" t="str">
        <f>TEXT(Table1[[#This Row],[fips code]],"00000")</f>
        <v>47157</v>
      </c>
      <c r="C2509" t="s">
        <v>6</v>
      </c>
      <c r="D2509">
        <v>1</v>
      </c>
    </row>
    <row r="2510" spans="1:4" x14ac:dyDescent="0.35">
      <c r="A2510">
        <v>47159</v>
      </c>
      <c r="B2510" t="str">
        <f>TEXT(Table1[[#This Row],[fips code]],"00000")</f>
        <v>47159</v>
      </c>
      <c r="C2510" t="s">
        <v>6</v>
      </c>
      <c r="D2510">
        <v>1</v>
      </c>
    </row>
    <row r="2511" spans="1:4" x14ac:dyDescent="0.35">
      <c r="A2511">
        <v>47161</v>
      </c>
      <c r="B2511" t="str">
        <f>TEXT(Table1[[#This Row],[fips code]],"00000")</f>
        <v>47161</v>
      </c>
      <c r="C2511" t="s">
        <v>7</v>
      </c>
      <c r="D2511">
        <v>7</v>
      </c>
    </row>
    <row r="2512" spans="1:4" x14ac:dyDescent="0.35">
      <c r="A2512">
        <v>47163</v>
      </c>
      <c r="B2512" t="str">
        <f>TEXT(Table1[[#This Row],[fips code]],"00000")</f>
        <v>47163</v>
      </c>
      <c r="C2512" t="s">
        <v>6</v>
      </c>
      <c r="D2512">
        <v>2</v>
      </c>
    </row>
    <row r="2513" spans="1:4" x14ac:dyDescent="0.35">
      <c r="A2513">
        <v>47165</v>
      </c>
      <c r="B2513" t="str">
        <f>TEXT(Table1[[#This Row],[fips code]],"00000")</f>
        <v>47165</v>
      </c>
      <c r="C2513" t="s">
        <v>6</v>
      </c>
      <c r="D2513">
        <v>1</v>
      </c>
    </row>
    <row r="2514" spans="1:4" x14ac:dyDescent="0.35">
      <c r="A2514">
        <v>47167</v>
      </c>
      <c r="B2514" t="str">
        <f>TEXT(Table1[[#This Row],[fips code]],"00000")</f>
        <v>47167</v>
      </c>
      <c r="C2514" t="s">
        <v>6</v>
      </c>
      <c r="D2514">
        <v>1</v>
      </c>
    </row>
    <row r="2515" spans="1:4" x14ac:dyDescent="0.35">
      <c r="A2515">
        <v>47169</v>
      </c>
      <c r="B2515" t="str">
        <f>TEXT(Table1[[#This Row],[fips code]],"00000")</f>
        <v>47169</v>
      </c>
      <c r="C2515" t="s">
        <v>6</v>
      </c>
      <c r="D2515">
        <v>1</v>
      </c>
    </row>
    <row r="2516" spans="1:4" x14ac:dyDescent="0.35">
      <c r="A2516">
        <v>47171</v>
      </c>
      <c r="B2516" t="str">
        <f>TEXT(Table1[[#This Row],[fips code]],"00000")</f>
        <v>47171</v>
      </c>
      <c r="C2516" t="s">
        <v>6</v>
      </c>
      <c r="D2516">
        <v>2</v>
      </c>
    </row>
    <row r="2517" spans="1:4" x14ac:dyDescent="0.35">
      <c r="A2517">
        <v>47173</v>
      </c>
      <c r="B2517" t="str">
        <f>TEXT(Table1[[#This Row],[fips code]],"00000")</f>
        <v>47173</v>
      </c>
      <c r="C2517" t="s">
        <v>6</v>
      </c>
      <c r="D2517">
        <v>2</v>
      </c>
    </row>
    <row r="2518" spans="1:4" x14ac:dyDescent="0.35">
      <c r="A2518">
        <v>47175</v>
      </c>
      <c r="B2518" t="str">
        <f>TEXT(Table1[[#This Row],[fips code]],"00000")</f>
        <v>47175</v>
      </c>
      <c r="C2518" t="s">
        <v>8</v>
      </c>
      <c r="D2518">
        <v>10</v>
      </c>
    </row>
    <row r="2519" spans="1:4" x14ac:dyDescent="0.35">
      <c r="A2519">
        <v>47177</v>
      </c>
      <c r="B2519" t="str">
        <f>TEXT(Table1[[#This Row],[fips code]],"00000")</f>
        <v>47177</v>
      </c>
      <c r="C2519" t="s">
        <v>6</v>
      </c>
      <c r="D2519">
        <v>3</v>
      </c>
    </row>
    <row r="2520" spans="1:4" x14ac:dyDescent="0.35">
      <c r="A2520">
        <v>47179</v>
      </c>
      <c r="B2520" t="str">
        <f>TEXT(Table1[[#This Row],[fips code]],"00000")</f>
        <v>47179</v>
      </c>
      <c r="C2520" t="s">
        <v>6</v>
      </c>
      <c r="D2520">
        <v>2</v>
      </c>
    </row>
    <row r="2521" spans="1:4" x14ac:dyDescent="0.35">
      <c r="A2521">
        <v>47181</v>
      </c>
      <c r="B2521" t="str">
        <f>TEXT(Table1[[#This Row],[fips code]],"00000")</f>
        <v>47181</v>
      </c>
      <c r="C2521" t="s">
        <v>7</v>
      </c>
      <c r="D2521">
        <v>6</v>
      </c>
    </row>
    <row r="2522" spans="1:4" x14ac:dyDescent="0.35">
      <c r="A2522">
        <v>47183</v>
      </c>
      <c r="B2522" t="str">
        <f>TEXT(Table1[[#This Row],[fips code]],"00000")</f>
        <v>47183</v>
      </c>
      <c r="C2522" t="s">
        <v>7</v>
      </c>
      <c r="D2522">
        <v>8</v>
      </c>
    </row>
    <row r="2523" spans="1:4" x14ac:dyDescent="0.35">
      <c r="A2523">
        <v>47185</v>
      </c>
      <c r="B2523" t="str">
        <f>TEXT(Table1[[#This Row],[fips code]],"00000")</f>
        <v>47185</v>
      </c>
      <c r="C2523" t="s">
        <v>6</v>
      </c>
      <c r="D2523">
        <v>9</v>
      </c>
    </row>
    <row r="2524" spans="1:4" x14ac:dyDescent="0.35">
      <c r="A2524">
        <v>47187</v>
      </c>
      <c r="B2524" t="str">
        <f>TEXT(Table1[[#This Row],[fips code]],"00000")</f>
        <v>47187</v>
      </c>
      <c r="C2524" t="s">
        <v>6</v>
      </c>
      <c r="D2524">
        <v>1</v>
      </c>
    </row>
    <row r="2525" spans="1:4" x14ac:dyDescent="0.35">
      <c r="A2525">
        <v>47189</v>
      </c>
      <c r="B2525" t="str">
        <f>TEXT(Table1[[#This Row],[fips code]],"00000")</f>
        <v>47189</v>
      </c>
      <c r="C2525" t="s">
        <v>6</v>
      </c>
      <c r="D2525">
        <v>1</v>
      </c>
    </row>
    <row r="2526" spans="1:4" x14ac:dyDescent="0.35">
      <c r="A2526">
        <v>48001</v>
      </c>
      <c r="B2526" t="str">
        <f>TEXT(Table1[[#This Row],[fips code]],"00000")</f>
        <v>48001</v>
      </c>
      <c r="C2526" t="s">
        <v>6</v>
      </c>
      <c r="D2526">
        <v>8</v>
      </c>
    </row>
    <row r="2527" spans="1:4" x14ac:dyDescent="0.35">
      <c r="A2527">
        <v>48003</v>
      </c>
      <c r="B2527" t="str">
        <f>TEXT(Table1[[#This Row],[fips code]],"00000")</f>
        <v>48003</v>
      </c>
      <c r="C2527" t="s">
        <v>7</v>
      </c>
      <c r="D2527">
        <v>5</v>
      </c>
    </row>
    <row r="2528" spans="1:4" x14ac:dyDescent="0.35">
      <c r="A2528">
        <v>48005</v>
      </c>
      <c r="B2528" t="str">
        <f>TEXT(Table1[[#This Row],[fips code]],"00000")</f>
        <v>48005</v>
      </c>
      <c r="C2528" t="s">
        <v>9</v>
      </c>
      <c r="D2528">
        <v>8</v>
      </c>
    </row>
    <row r="2529" spans="1:4" x14ac:dyDescent="0.35">
      <c r="A2529">
        <v>48007</v>
      </c>
      <c r="B2529" t="str">
        <f>TEXT(Table1[[#This Row],[fips code]],"00000")</f>
        <v>48007</v>
      </c>
      <c r="C2529" t="s">
        <v>9</v>
      </c>
      <c r="D2529">
        <v>2</v>
      </c>
    </row>
    <row r="2530" spans="1:4" x14ac:dyDescent="0.35">
      <c r="A2530">
        <v>48009</v>
      </c>
      <c r="B2530" t="str">
        <f>TEXT(Table1[[#This Row],[fips code]],"00000")</f>
        <v>48009</v>
      </c>
      <c r="C2530" t="s">
        <v>9</v>
      </c>
      <c r="D2530">
        <v>2</v>
      </c>
    </row>
    <row r="2531" spans="1:4" x14ac:dyDescent="0.35">
      <c r="A2531">
        <v>48011</v>
      </c>
      <c r="B2531" t="str">
        <f>TEXT(Table1[[#This Row],[fips code]],"00000")</f>
        <v>48011</v>
      </c>
      <c r="C2531" t="s">
        <v>9</v>
      </c>
      <c r="D2531">
        <v>2</v>
      </c>
    </row>
    <row r="2532" spans="1:4" x14ac:dyDescent="0.35">
      <c r="A2532">
        <v>48013</v>
      </c>
      <c r="B2532" t="str">
        <f>TEXT(Table1[[#This Row],[fips code]],"00000")</f>
        <v>48013</v>
      </c>
      <c r="C2532" t="s">
        <v>9</v>
      </c>
      <c r="D2532">
        <v>1</v>
      </c>
    </row>
    <row r="2533" spans="1:4" x14ac:dyDescent="0.35">
      <c r="A2533">
        <v>48015</v>
      </c>
      <c r="B2533" t="str">
        <f>TEXT(Table1[[#This Row],[fips code]],"00000")</f>
        <v>48015</v>
      </c>
      <c r="C2533" t="s">
        <v>10</v>
      </c>
      <c r="D2533">
        <v>1</v>
      </c>
    </row>
    <row r="2534" spans="1:4" x14ac:dyDescent="0.35">
      <c r="A2534">
        <v>48017</v>
      </c>
      <c r="B2534" t="str">
        <f>TEXT(Table1[[#This Row],[fips code]],"00000")</f>
        <v>48017</v>
      </c>
      <c r="C2534" t="s">
        <v>5</v>
      </c>
      <c r="D2534">
        <v>9</v>
      </c>
    </row>
    <row r="2535" spans="1:4" x14ac:dyDescent="0.35">
      <c r="A2535">
        <v>48019</v>
      </c>
      <c r="B2535" t="str">
        <f>TEXT(Table1[[#This Row],[fips code]],"00000")</f>
        <v>48019</v>
      </c>
      <c r="C2535" t="s">
        <v>9</v>
      </c>
      <c r="D2535">
        <v>1</v>
      </c>
    </row>
    <row r="2536" spans="1:4" x14ac:dyDescent="0.35">
      <c r="A2536">
        <v>48021</v>
      </c>
      <c r="B2536" t="str">
        <f>TEXT(Table1[[#This Row],[fips code]],"00000")</f>
        <v>48021</v>
      </c>
      <c r="C2536" t="s">
        <v>6</v>
      </c>
      <c r="D2536">
        <v>1</v>
      </c>
    </row>
    <row r="2537" spans="1:4" x14ac:dyDescent="0.35">
      <c r="A2537">
        <v>48023</v>
      </c>
      <c r="B2537" t="str">
        <f>TEXT(Table1[[#This Row],[fips code]],"00000")</f>
        <v>48023</v>
      </c>
      <c r="C2537" t="s">
        <v>5</v>
      </c>
      <c r="D2537">
        <v>6</v>
      </c>
    </row>
    <row r="2538" spans="1:4" x14ac:dyDescent="0.35">
      <c r="A2538">
        <v>48025</v>
      </c>
      <c r="B2538" t="str">
        <f>TEXT(Table1[[#This Row],[fips code]],"00000")</f>
        <v>48025</v>
      </c>
      <c r="C2538" t="s">
        <v>6</v>
      </c>
      <c r="D2538">
        <v>5</v>
      </c>
    </row>
    <row r="2539" spans="1:4" x14ac:dyDescent="0.35">
      <c r="A2539">
        <v>48027</v>
      </c>
      <c r="B2539" t="str">
        <f>TEXT(Table1[[#This Row],[fips code]],"00000")</f>
        <v>48027</v>
      </c>
      <c r="C2539" t="s">
        <v>6</v>
      </c>
      <c r="D2539">
        <v>2</v>
      </c>
    </row>
    <row r="2540" spans="1:4" x14ac:dyDescent="0.35">
      <c r="A2540">
        <v>48029</v>
      </c>
      <c r="B2540" t="str">
        <f>TEXT(Table1[[#This Row],[fips code]],"00000")</f>
        <v>48029</v>
      </c>
      <c r="C2540" t="s">
        <v>9</v>
      </c>
      <c r="D2540">
        <v>1</v>
      </c>
    </row>
    <row r="2541" spans="1:4" x14ac:dyDescent="0.35">
      <c r="A2541">
        <v>48031</v>
      </c>
      <c r="B2541" t="str">
        <f>TEXT(Table1[[#This Row],[fips code]],"00000")</f>
        <v>48031</v>
      </c>
      <c r="C2541" t="s">
        <v>6</v>
      </c>
      <c r="D2541">
        <v>4</v>
      </c>
    </row>
    <row r="2542" spans="1:4" x14ac:dyDescent="0.35">
      <c r="A2542">
        <v>48033</v>
      </c>
      <c r="B2542" t="str">
        <f>TEXT(Table1[[#This Row],[fips code]],"00000")</f>
        <v>48033</v>
      </c>
      <c r="C2542" t="s">
        <v>5</v>
      </c>
      <c r="D2542">
        <v>7</v>
      </c>
    </row>
    <row r="2543" spans="1:4" x14ac:dyDescent="0.35">
      <c r="A2543">
        <v>48035</v>
      </c>
      <c r="B2543" t="str">
        <f>TEXT(Table1[[#This Row],[fips code]],"00000")</f>
        <v>48035</v>
      </c>
      <c r="C2543" t="s">
        <v>7</v>
      </c>
      <c r="D2543">
        <v>4</v>
      </c>
    </row>
    <row r="2544" spans="1:4" x14ac:dyDescent="0.35">
      <c r="A2544">
        <v>48037</v>
      </c>
      <c r="B2544" t="str">
        <f>TEXT(Table1[[#This Row],[fips code]],"00000")</f>
        <v>48037</v>
      </c>
      <c r="C2544" t="s">
        <v>6</v>
      </c>
      <c r="D2544">
        <v>2</v>
      </c>
    </row>
    <row r="2545" spans="1:4" x14ac:dyDescent="0.35">
      <c r="A2545">
        <v>48039</v>
      </c>
      <c r="B2545" t="str">
        <f>TEXT(Table1[[#This Row],[fips code]],"00000")</f>
        <v>48039</v>
      </c>
      <c r="C2545" t="s">
        <v>10</v>
      </c>
      <c r="D2545">
        <v>1</v>
      </c>
    </row>
    <row r="2546" spans="1:4" x14ac:dyDescent="0.35">
      <c r="A2546">
        <v>48041</v>
      </c>
      <c r="B2546" t="str">
        <f>TEXT(Table1[[#This Row],[fips code]],"00000")</f>
        <v>48041</v>
      </c>
      <c r="C2546" t="s">
        <v>6</v>
      </c>
      <c r="D2546">
        <v>2</v>
      </c>
    </row>
    <row r="2547" spans="1:4" x14ac:dyDescent="0.35">
      <c r="A2547">
        <v>48043</v>
      </c>
      <c r="B2547" t="str">
        <f>TEXT(Table1[[#This Row],[fips code]],"00000")</f>
        <v>48043</v>
      </c>
      <c r="C2547" t="s">
        <v>6</v>
      </c>
      <c r="D2547">
        <v>11</v>
      </c>
    </row>
    <row r="2548" spans="1:4" x14ac:dyDescent="0.35">
      <c r="A2548">
        <v>48045</v>
      </c>
      <c r="B2548" t="str">
        <f>TEXT(Table1[[#This Row],[fips code]],"00000")</f>
        <v>48045</v>
      </c>
      <c r="C2548" t="s">
        <v>5</v>
      </c>
      <c r="D2548">
        <v>12</v>
      </c>
    </row>
    <row r="2549" spans="1:4" x14ac:dyDescent="0.35">
      <c r="A2549">
        <v>48047</v>
      </c>
      <c r="B2549" t="str">
        <f>TEXT(Table1[[#This Row],[fips code]],"00000")</f>
        <v>48047</v>
      </c>
      <c r="C2549" t="s">
        <v>7</v>
      </c>
      <c r="D2549">
        <v>9</v>
      </c>
    </row>
    <row r="2550" spans="1:4" x14ac:dyDescent="0.35">
      <c r="A2550">
        <v>48049</v>
      </c>
      <c r="B2550" t="str">
        <f>TEXT(Table1[[#This Row],[fips code]],"00000")</f>
        <v>48049</v>
      </c>
      <c r="C2550" t="s">
        <v>6</v>
      </c>
      <c r="D2550">
        <v>8</v>
      </c>
    </row>
    <row r="2551" spans="1:4" x14ac:dyDescent="0.35">
      <c r="A2551">
        <v>48051</v>
      </c>
      <c r="B2551" t="str">
        <f>TEXT(Table1[[#This Row],[fips code]],"00000")</f>
        <v>48051</v>
      </c>
      <c r="C2551" t="s">
        <v>6</v>
      </c>
      <c r="D2551">
        <v>2</v>
      </c>
    </row>
    <row r="2552" spans="1:4" x14ac:dyDescent="0.35">
      <c r="A2552">
        <v>48053</v>
      </c>
      <c r="B2552" t="str">
        <f>TEXT(Table1[[#This Row],[fips code]],"00000")</f>
        <v>48053</v>
      </c>
      <c r="C2552" t="s">
        <v>7</v>
      </c>
      <c r="D2552">
        <v>4</v>
      </c>
    </row>
    <row r="2553" spans="1:4" x14ac:dyDescent="0.35">
      <c r="A2553">
        <v>48055</v>
      </c>
      <c r="B2553" t="str">
        <f>TEXT(Table1[[#This Row],[fips code]],"00000")</f>
        <v>48055</v>
      </c>
      <c r="C2553" t="s">
        <v>6</v>
      </c>
      <c r="D2553">
        <v>1</v>
      </c>
    </row>
    <row r="2554" spans="1:4" x14ac:dyDescent="0.35">
      <c r="A2554">
        <v>48057</v>
      </c>
      <c r="B2554" t="str">
        <f>TEXT(Table1[[#This Row],[fips code]],"00000")</f>
        <v>48057</v>
      </c>
      <c r="C2554" t="s">
        <v>6</v>
      </c>
      <c r="D2554">
        <v>5</v>
      </c>
    </row>
    <row r="2555" spans="1:4" x14ac:dyDescent="0.35">
      <c r="A2555">
        <v>48059</v>
      </c>
      <c r="B2555" t="str">
        <f>TEXT(Table1[[#This Row],[fips code]],"00000")</f>
        <v>48059</v>
      </c>
      <c r="C2555" t="s">
        <v>9</v>
      </c>
      <c r="D2555">
        <v>2</v>
      </c>
    </row>
    <row r="2556" spans="1:4" x14ac:dyDescent="0.35">
      <c r="A2556">
        <v>48061</v>
      </c>
      <c r="B2556" t="str">
        <f>TEXT(Table1[[#This Row],[fips code]],"00000")</f>
        <v>48061</v>
      </c>
      <c r="C2556" t="s">
        <v>9</v>
      </c>
      <c r="D2556">
        <v>2</v>
      </c>
    </row>
    <row r="2557" spans="1:4" x14ac:dyDescent="0.35">
      <c r="A2557">
        <v>48063</v>
      </c>
      <c r="B2557" t="str">
        <f>TEXT(Table1[[#This Row],[fips code]],"00000")</f>
        <v>48063</v>
      </c>
      <c r="C2557" t="s">
        <v>7</v>
      </c>
      <c r="D2557">
        <v>6</v>
      </c>
    </row>
    <row r="2558" spans="1:4" x14ac:dyDescent="0.35">
      <c r="A2558">
        <v>48065</v>
      </c>
      <c r="B2558" t="str">
        <f>TEXT(Table1[[#This Row],[fips code]],"00000")</f>
        <v>48065</v>
      </c>
      <c r="C2558" t="s">
        <v>9</v>
      </c>
      <c r="D2558">
        <v>2</v>
      </c>
    </row>
    <row r="2559" spans="1:4" x14ac:dyDescent="0.35">
      <c r="A2559">
        <v>48067</v>
      </c>
      <c r="B2559" t="str">
        <f>TEXT(Table1[[#This Row],[fips code]],"00000")</f>
        <v>48067</v>
      </c>
      <c r="C2559" t="s">
        <v>6</v>
      </c>
      <c r="D2559">
        <v>6</v>
      </c>
    </row>
    <row r="2560" spans="1:4" x14ac:dyDescent="0.35">
      <c r="A2560">
        <v>48069</v>
      </c>
      <c r="B2560" t="str">
        <f>TEXT(Table1[[#This Row],[fips code]],"00000")</f>
        <v>48069</v>
      </c>
      <c r="C2560" t="s">
        <v>8</v>
      </c>
      <c r="D2560">
        <v>6</v>
      </c>
    </row>
    <row r="2561" spans="1:4" x14ac:dyDescent="0.35">
      <c r="A2561">
        <v>48071</v>
      </c>
      <c r="B2561" t="str">
        <f>TEXT(Table1[[#This Row],[fips code]],"00000")</f>
        <v>48071</v>
      </c>
      <c r="C2561" t="s">
        <v>10</v>
      </c>
      <c r="D2561">
        <v>1</v>
      </c>
    </row>
    <row r="2562" spans="1:4" x14ac:dyDescent="0.35">
      <c r="A2562">
        <v>48073</v>
      </c>
      <c r="B2562" t="str">
        <f>TEXT(Table1[[#This Row],[fips code]],"00000")</f>
        <v>48073</v>
      </c>
      <c r="C2562" t="s">
        <v>6</v>
      </c>
      <c r="D2562">
        <v>5</v>
      </c>
    </row>
    <row r="2563" spans="1:4" x14ac:dyDescent="0.35">
      <c r="A2563">
        <v>48075</v>
      </c>
      <c r="B2563" t="str">
        <f>TEXT(Table1[[#This Row],[fips code]],"00000")</f>
        <v>48075</v>
      </c>
      <c r="C2563" t="s">
        <v>5</v>
      </c>
      <c r="D2563">
        <v>11</v>
      </c>
    </row>
    <row r="2564" spans="1:4" x14ac:dyDescent="0.35">
      <c r="A2564">
        <v>48077</v>
      </c>
      <c r="B2564" t="str">
        <f>TEXT(Table1[[#This Row],[fips code]],"00000")</f>
        <v>48077</v>
      </c>
      <c r="C2564" t="s">
        <v>9</v>
      </c>
      <c r="D2564">
        <v>2</v>
      </c>
    </row>
    <row r="2565" spans="1:4" x14ac:dyDescent="0.35">
      <c r="A2565">
        <v>48079</v>
      </c>
      <c r="B2565" t="str">
        <f>TEXT(Table1[[#This Row],[fips code]],"00000")</f>
        <v>48079</v>
      </c>
      <c r="C2565" t="s">
        <v>5</v>
      </c>
      <c r="D2565">
        <v>10</v>
      </c>
    </row>
    <row r="2566" spans="1:4" x14ac:dyDescent="0.35">
      <c r="A2566">
        <v>48081</v>
      </c>
      <c r="B2566" t="str">
        <f>TEXT(Table1[[#This Row],[fips code]],"00000")</f>
        <v>48081</v>
      </c>
      <c r="C2566" t="s">
        <v>7</v>
      </c>
      <c r="D2566">
        <v>7</v>
      </c>
    </row>
    <row r="2567" spans="1:4" x14ac:dyDescent="0.35">
      <c r="A2567">
        <v>48083</v>
      </c>
      <c r="B2567" t="str">
        <f>TEXT(Table1[[#This Row],[fips code]],"00000")</f>
        <v>48083</v>
      </c>
      <c r="C2567" t="s">
        <v>7</v>
      </c>
      <c r="D2567">
        <v>6</v>
      </c>
    </row>
    <row r="2568" spans="1:4" x14ac:dyDescent="0.35">
      <c r="A2568">
        <v>48085</v>
      </c>
      <c r="B2568" t="str">
        <f>TEXT(Table1[[#This Row],[fips code]],"00000")</f>
        <v>48085</v>
      </c>
      <c r="C2568" t="s">
        <v>10</v>
      </c>
      <c r="D2568">
        <v>1</v>
      </c>
    </row>
    <row r="2569" spans="1:4" x14ac:dyDescent="0.35">
      <c r="A2569">
        <v>48087</v>
      </c>
      <c r="B2569" t="str">
        <f>TEXT(Table1[[#This Row],[fips code]],"00000")</f>
        <v>48087</v>
      </c>
      <c r="C2569" t="s">
        <v>5</v>
      </c>
      <c r="D2569">
        <v>10</v>
      </c>
    </row>
    <row r="2570" spans="1:4" x14ac:dyDescent="0.35">
      <c r="A2570">
        <v>48089</v>
      </c>
      <c r="B2570" t="str">
        <f>TEXT(Table1[[#This Row],[fips code]],"00000")</f>
        <v>48089</v>
      </c>
      <c r="C2570" t="s">
        <v>6</v>
      </c>
      <c r="D2570">
        <v>4</v>
      </c>
    </row>
    <row r="2571" spans="1:4" x14ac:dyDescent="0.35">
      <c r="A2571">
        <v>48091</v>
      </c>
      <c r="B2571" t="str">
        <f>TEXT(Table1[[#This Row],[fips code]],"00000")</f>
        <v>48091</v>
      </c>
      <c r="C2571" t="s">
        <v>9</v>
      </c>
      <c r="D2571">
        <v>1</v>
      </c>
    </row>
    <row r="2572" spans="1:4" x14ac:dyDescent="0.35">
      <c r="A2572">
        <v>48093</v>
      </c>
      <c r="B2572" t="str">
        <f>TEXT(Table1[[#This Row],[fips code]],"00000")</f>
        <v>48093</v>
      </c>
      <c r="C2572" t="s">
        <v>6</v>
      </c>
      <c r="D2572">
        <v>9</v>
      </c>
    </row>
    <row r="2573" spans="1:4" x14ac:dyDescent="0.35">
      <c r="A2573">
        <v>48095</v>
      </c>
      <c r="B2573" t="str">
        <f>TEXT(Table1[[#This Row],[fips code]],"00000")</f>
        <v>48095</v>
      </c>
      <c r="C2573" t="s">
        <v>5</v>
      </c>
      <c r="D2573">
        <v>6</v>
      </c>
    </row>
    <row r="2574" spans="1:4" x14ac:dyDescent="0.35">
      <c r="A2574">
        <v>48097</v>
      </c>
      <c r="B2574" t="str">
        <f>TEXT(Table1[[#This Row],[fips code]],"00000")</f>
        <v>48097</v>
      </c>
      <c r="C2574" t="s">
        <v>6</v>
      </c>
      <c r="D2574">
        <v>3</v>
      </c>
    </row>
    <row r="2575" spans="1:4" x14ac:dyDescent="0.35">
      <c r="A2575">
        <v>48099</v>
      </c>
      <c r="B2575" t="str">
        <f>TEXT(Table1[[#This Row],[fips code]],"00000")</f>
        <v>48099</v>
      </c>
      <c r="C2575" t="s">
        <v>6</v>
      </c>
      <c r="D2575">
        <v>2</v>
      </c>
    </row>
    <row r="2576" spans="1:4" x14ac:dyDescent="0.35">
      <c r="A2576">
        <v>48101</v>
      </c>
      <c r="B2576" t="str">
        <f>TEXT(Table1[[#This Row],[fips code]],"00000")</f>
        <v>48101</v>
      </c>
      <c r="C2576" t="s">
        <v>5</v>
      </c>
      <c r="D2576">
        <v>12</v>
      </c>
    </row>
    <row r="2577" spans="1:4" x14ac:dyDescent="0.35">
      <c r="A2577">
        <v>48103</v>
      </c>
      <c r="B2577" t="str">
        <f>TEXT(Table1[[#This Row],[fips code]],"00000")</f>
        <v>48103</v>
      </c>
      <c r="C2577" t="s">
        <v>5</v>
      </c>
      <c r="D2577">
        <v>6</v>
      </c>
    </row>
    <row r="2578" spans="1:4" x14ac:dyDescent="0.35">
      <c r="A2578">
        <v>48105</v>
      </c>
      <c r="B2578" t="str">
        <f>TEXT(Table1[[#This Row],[fips code]],"00000")</f>
        <v>48105</v>
      </c>
      <c r="C2578" t="s">
        <v>5</v>
      </c>
      <c r="D2578">
        <v>11</v>
      </c>
    </row>
    <row r="2579" spans="1:4" x14ac:dyDescent="0.35">
      <c r="A2579">
        <v>48107</v>
      </c>
      <c r="B2579" t="str">
        <f>TEXT(Table1[[#This Row],[fips code]],"00000")</f>
        <v>48107</v>
      </c>
      <c r="C2579" t="s">
        <v>9</v>
      </c>
      <c r="D2579">
        <v>2</v>
      </c>
    </row>
    <row r="2580" spans="1:4" x14ac:dyDescent="0.35">
      <c r="A2580">
        <v>48109</v>
      </c>
      <c r="B2580" t="str">
        <f>TEXT(Table1[[#This Row],[fips code]],"00000")</f>
        <v>48109</v>
      </c>
      <c r="C2580" t="s">
        <v>5</v>
      </c>
      <c r="D2580">
        <v>12</v>
      </c>
    </row>
    <row r="2581" spans="1:4" x14ac:dyDescent="0.35">
      <c r="A2581">
        <v>48111</v>
      </c>
      <c r="B2581" t="str">
        <f>TEXT(Table1[[#This Row],[fips code]],"00000")</f>
        <v>48111</v>
      </c>
      <c r="C2581" t="s">
        <v>6</v>
      </c>
      <c r="D2581">
        <v>11</v>
      </c>
    </row>
    <row r="2582" spans="1:4" x14ac:dyDescent="0.35">
      <c r="A2582">
        <v>48113</v>
      </c>
      <c r="B2582" t="str">
        <f>TEXT(Table1[[#This Row],[fips code]],"00000")</f>
        <v>48113</v>
      </c>
      <c r="C2582" t="s">
        <v>10</v>
      </c>
      <c r="D2582">
        <v>1</v>
      </c>
    </row>
    <row r="2583" spans="1:4" x14ac:dyDescent="0.35">
      <c r="A2583">
        <v>48115</v>
      </c>
      <c r="B2583" t="str">
        <f>TEXT(Table1[[#This Row],[fips code]],"00000")</f>
        <v>48115</v>
      </c>
      <c r="C2583" t="s">
        <v>7</v>
      </c>
      <c r="D2583">
        <v>8</v>
      </c>
    </row>
    <row r="2584" spans="1:4" x14ac:dyDescent="0.35">
      <c r="A2584">
        <v>48117</v>
      </c>
      <c r="B2584" t="str">
        <f>TEXT(Table1[[#This Row],[fips code]],"00000")</f>
        <v>48117</v>
      </c>
      <c r="C2584" t="s">
        <v>7</v>
      </c>
      <c r="D2584">
        <v>5</v>
      </c>
    </row>
    <row r="2585" spans="1:4" x14ac:dyDescent="0.35">
      <c r="A2585">
        <v>48119</v>
      </c>
      <c r="B2585" t="str">
        <f>TEXT(Table1[[#This Row],[fips code]],"00000")</f>
        <v>48119</v>
      </c>
      <c r="C2585" t="s">
        <v>8</v>
      </c>
      <c r="D2585">
        <v>4</v>
      </c>
    </row>
    <row r="2586" spans="1:4" x14ac:dyDescent="0.35">
      <c r="A2586">
        <v>48121</v>
      </c>
      <c r="B2586" t="str">
        <f>TEXT(Table1[[#This Row],[fips code]],"00000")</f>
        <v>48121</v>
      </c>
      <c r="C2586" t="s">
        <v>10</v>
      </c>
      <c r="D2586">
        <v>1</v>
      </c>
    </row>
    <row r="2587" spans="1:4" x14ac:dyDescent="0.35">
      <c r="A2587">
        <v>48123</v>
      </c>
      <c r="B2587" t="str">
        <f>TEXT(Table1[[#This Row],[fips code]],"00000")</f>
        <v>48123</v>
      </c>
      <c r="C2587" t="s">
        <v>6</v>
      </c>
      <c r="D2587">
        <v>6</v>
      </c>
    </row>
    <row r="2588" spans="1:4" x14ac:dyDescent="0.35">
      <c r="A2588">
        <v>48125</v>
      </c>
      <c r="B2588" t="str">
        <f>TEXT(Table1[[#This Row],[fips code]],"00000")</f>
        <v>48125</v>
      </c>
      <c r="C2588" t="s">
        <v>5</v>
      </c>
      <c r="D2588">
        <v>7</v>
      </c>
    </row>
    <row r="2589" spans="1:4" x14ac:dyDescent="0.35">
      <c r="A2589">
        <v>48127</v>
      </c>
      <c r="B2589" t="str">
        <f>TEXT(Table1[[#This Row],[fips code]],"00000")</f>
        <v>48127</v>
      </c>
      <c r="C2589" t="s">
        <v>5</v>
      </c>
      <c r="D2589">
        <v>6</v>
      </c>
    </row>
    <row r="2590" spans="1:4" x14ac:dyDescent="0.35">
      <c r="A2590">
        <v>48129</v>
      </c>
      <c r="B2590" t="str">
        <f>TEXT(Table1[[#This Row],[fips code]],"00000")</f>
        <v>48129</v>
      </c>
      <c r="C2590" t="s">
        <v>8</v>
      </c>
      <c r="D2590">
        <v>7</v>
      </c>
    </row>
    <row r="2591" spans="1:4" x14ac:dyDescent="0.35">
      <c r="A2591">
        <v>48131</v>
      </c>
      <c r="B2591" t="str">
        <f>TEXT(Table1[[#This Row],[fips code]],"00000")</f>
        <v>48131</v>
      </c>
      <c r="C2591" t="s">
        <v>7</v>
      </c>
      <c r="D2591">
        <v>9</v>
      </c>
    </row>
    <row r="2592" spans="1:4" x14ac:dyDescent="0.35">
      <c r="A2592">
        <v>48133</v>
      </c>
      <c r="B2592" t="str">
        <f>TEXT(Table1[[#This Row],[fips code]],"00000")</f>
        <v>48133</v>
      </c>
      <c r="C2592" t="s">
        <v>6</v>
      </c>
      <c r="D2592">
        <v>6</v>
      </c>
    </row>
    <row r="2593" spans="1:4" x14ac:dyDescent="0.35">
      <c r="A2593">
        <v>48135</v>
      </c>
      <c r="B2593" t="str">
        <f>TEXT(Table1[[#This Row],[fips code]],"00000")</f>
        <v>48135</v>
      </c>
      <c r="C2593" t="s">
        <v>9</v>
      </c>
      <c r="D2593">
        <v>2</v>
      </c>
    </row>
    <row r="2594" spans="1:4" x14ac:dyDescent="0.35">
      <c r="A2594">
        <v>48137</v>
      </c>
      <c r="B2594" t="str">
        <f>TEXT(Table1[[#This Row],[fips code]],"00000")</f>
        <v>48137</v>
      </c>
      <c r="C2594" t="s">
        <v>5</v>
      </c>
      <c r="D2594">
        <v>12</v>
      </c>
    </row>
    <row r="2595" spans="1:4" x14ac:dyDescent="0.35">
      <c r="A2595">
        <v>48139</v>
      </c>
      <c r="B2595" t="str">
        <f>TEXT(Table1[[#This Row],[fips code]],"00000")</f>
        <v>48139</v>
      </c>
      <c r="C2595" t="s">
        <v>10</v>
      </c>
      <c r="D2595">
        <v>1</v>
      </c>
    </row>
    <row r="2596" spans="1:4" x14ac:dyDescent="0.35">
      <c r="A2596">
        <v>48141</v>
      </c>
      <c r="B2596" t="str">
        <f>TEXT(Table1[[#This Row],[fips code]],"00000")</f>
        <v>48141</v>
      </c>
      <c r="C2596" t="s">
        <v>9</v>
      </c>
      <c r="D2596">
        <v>2</v>
      </c>
    </row>
    <row r="2597" spans="1:4" x14ac:dyDescent="0.35">
      <c r="A2597">
        <v>48143</v>
      </c>
      <c r="B2597" t="str">
        <f>TEXT(Table1[[#This Row],[fips code]],"00000")</f>
        <v>48143</v>
      </c>
      <c r="C2597" t="s">
        <v>6</v>
      </c>
      <c r="D2597">
        <v>3</v>
      </c>
    </row>
    <row r="2598" spans="1:4" x14ac:dyDescent="0.35">
      <c r="A2598">
        <v>48145</v>
      </c>
      <c r="B2598" t="str">
        <f>TEXT(Table1[[#This Row],[fips code]],"00000")</f>
        <v>48145</v>
      </c>
      <c r="C2598" t="s">
        <v>9</v>
      </c>
      <c r="D2598">
        <v>2</v>
      </c>
    </row>
    <row r="2599" spans="1:4" x14ac:dyDescent="0.35">
      <c r="A2599">
        <v>48147</v>
      </c>
      <c r="B2599" t="str">
        <f>TEXT(Table1[[#This Row],[fips code]],"00000")</f>
        <v>48147</v>
      </c>
      <c r="C2599" t="s">
        <v>6</v>
      </c>
      <c r="D2599">
        <v>4</v>
      </c>
    </row>
    <row r="2600" spans="1:4" x14ac:dyDescent="0.35">
      <c r="A2600">
        <v>48149</v>
      </c>
      <c r="B2600" t="str">
        <f>TEXT(Table1[[#This Row],[fips code]],"00000")</f>
        <v>48149</v>
      </c>
      <c r="C2600" t="s">
        <v>6</v>
      </c>
      <c r="D2600">
        <v>4</v>
      </c>
    </row>
    <row r="2601" spans="1:4" x14ac:dyDescent="0.35">
      <c r="A2601">
        <v>48151</v>
      </c>
      <c r="B2601" t="str">
        <f>TEXT(Table1[[#This Row],[fips code]],"00000")</f>
        <v>48151</v>
      </c>
      <c r="C2601" t="s">
        <v>7</v>
      </c>
      <c r="D2601">
        <v>7</v>
      </c>
    </row>
    <row r="2602" spans="1:4" x14ac:dyDescent="0.35">
      <c r="A2602">
        <v>48153</v>
      </c>
      <c r="B2602" t="str">
        <f>TEXT(Table1[[#This Row],[fips code]],"00000")</f>
        <v>48153</v>
      </c>
      <c r="C2602" t="s">
        <v>6</v>
      </c>
      <c r="D2602">
        <v>6</v>
      </c>
    </row>
    <row r="2603" spans="1:4" x14ac:dyDescent="0.35">
      <c r="A2603">
        <v>48155</v>
      </c>
      <c r="B2603" t="str">
        <f>TEXT(Table1[[#This Row],[fips code]],"00000")</f>
        <v>48155</v>
      </c>
      <c r="C2603" t="s">
        <v>5</v>
      </c>
      <c r="D2603">
        <v>10</v>
      </c>
    </row>
    <row r="2604" spans="1:4" x14ac:dyDescent="0.35">
      <c r="A2604">
        <v>48157</v>
      </c>
      <c r="B2604" t="str">
        <f>TEXT(Table1[[#This Row],[fips code]],"00000")</f>
        <v>48157</v>
      </c>
      <c r="C2604" t="s">
        <v>10</v>
      </c>
      <c r="D2604">
        <v>1</v>
      </c>
    </row>
    <row r="2605" spans="1:4" x14ac:dyDescent="0.35">
      <c r="A2605">
        <v>48159</v>
      </c>
      <c r="B2605" t="str">
        <f>TEXT(Table1[[#This Row],[fips code]],"00000")</f>
        <v>48159</v>
      </c>
      <c r="C2605" t="s">
        <v>7</v>
      </c>
      <c r="D2605">
        <v>9</v>
      </c>
    </row>
    <row r="2606" spans="1:4" x14ac:dyDescent="0.35">
      <c r="A2606">
        <v>48161</v>
      </c>
      <c r="B2606" t="str">
        <f>TEXT(Table1[[#This Row],[fips code]],"00000")</f>
        <v>48161</v>
      </c>
      <c r="C2606" t="s">
        <v>7</v>
      </c>
      <c r="D2606">
        <v>9</v>
      </c>
    </row>
    <row r="2607" spans="1:4" x14ac:dyDescent="0.35">
      <c r="A2607">
        <v>48163</v>
      </c>
      <c r="B2607" t="str">
        <f>TEXT(Table1[[#This Row],[fips code]],"00000")</f>
        <v>48163</v>
      </c>
      <c r="C2607" t="s">
        <v>6</v>
      </c>
      <c r="D2607">
        <v>4</v>
      </c>
    </row>
    <row r="2608" spans="1:4" x14ac:dyDescent="0.35">
      <c r="A2608">
        <v>48165</v>
      </c>
      <c r="B2608" t="str">
        <f>TEXT(Table1[[#This Row],[fips code]],"00000")</f>
        <v>48165</v>
      </c>
      <c r="C2608" t="s">
        <v>7</v>
      </c>
      <c r="D2608">
        <v>9</v>
      </c>
    </row>
    <row r="2609" spans="1:4" x14ac:dyDescent="0.35">
      <c r="A2609">
        <v>48167</v>
      </c>
      <c r="B2609" t="str">
        <f>TEXT(Table1[[#This Row],[fips code]],"00000")</f>
        <v>48167</v>
      </c>
      <c r="C2609" t="s">
        <v>10</v>
      </c>
      <c r="D2609">
        <v>1</v>
      </c>
    </row>
    <row r="2610" spans="1:4" x14ac:dyDescent="0.35">
      <c r="A2610">
        <v>48169</v>
      </c>
      <c r="B2610" t="str">
        <f>TEXT(Table1[[#This Row],[fips code]],"00000")</f>
        <v>48169</v>
      </c>
      <c r="C2610" t="s">
        <v>5</v>
      </c>
      <c r="D2610">
        <v>6</v>
      </c>
    </row>
    <row r="2611" spans="1:4" x14ac:dyDescent="0.35">
      <c r="A2611">
        <v>48171</v>
      </c>
      <c r="B2611" t="str">
        <f>TEXT(Table1[[#This Row],[fips code]],"00000")</f>
        <v>48171</v>
      </c>
      <c r="C2611" t="s">
        <v>7</v>
      </c>
      <c r="D2611">
        <v>8</v>
      </c>
    </row>
    <row r="2612" spans="1:4" x14ac:dyDescent="0.35">
      <c r="A2612">
        <v>48173</v>
      </c>
      <c r="B2612" t="str">
        <f>TEXT(Table1[[#This Row],[fips code]],"00000")</f>
        <v>48173</v>
      </c>
      <c r="C2612" t="s">
        <v>9</v>
      </c>
      <c r="D2612">
        <v>5</v>
      </c>
    </row>
    <row r="2613" spans="1:4" x14ac:dyDescent="0.35">
      <c r="A2613">
        <v>48175</v>
      </c>
      <c r="B2613" t="str">
        <f>TEXT(Table1[[#This Row],[fips code]],"00000")</f>
        <v>48175</v>
      </c>
      <c r="C2613" t="s">
        <v>9</v>
      </c>
      <c r="D2613">
        <v>2</v>
      </c>
    </row>
    <row r="2614" spans="1:4" x14ac:dyDescent="0.35">
      <c r="A2614">
        <v>48177</v>
      </c>
      <c r="B2614" t="str">
        <f>TEXT(Table1[[#This Row],[fips code]],"00000")</f>
        <v>48177</v>
      </c>
      <c r="C2614" t="s">
        <v>7</v>
      </c>
      <c r="D2614">
        <v>4</v>
      </c>
    </row>
    <row r="2615" spans="1:4" x14ac:dyDescent="0.35">
      <c r="A2615">
        <v>48179</v>
      </c>
      <c r="B2615" t="str">
        <f>TEXT(Table1[[#This Row],[fips code]],"00000")</f>
        <v>48179</v>
      </c>
      <c r="C2615" t="s">
        <v>9</v>
      </c>
      <c r="D2615">
        <v>5</v>
      </c>
    </row>
    <row r="2616" spans="1:4" x14ac:dyDescent="0.35">
      <c r="A2616">
        <v>48181</v>
      </c>
      <c r="B2616" t="str">
        <f>TEXT(Table1[[#This Row],[fips code]],"00000")</f>
        <v>48181</v>
      </c>
      <c r="C2616" t="s">
        <v>6</v>
      </c>
      <c r="D2616">
        <v>2</v>
      </c>
    </row>
    <row r="2617" spans="1:4" x14ac:dyDescent="0.35">
      <c r="A2617">
        <v>48183</v>
      </c>
      <c r="B2617" t="str">
        <f>TEXT(Table1[[#This Row],[fips code]],"00000")</f>
        <v>48183</v>
      </c>
      <c r="C2617" t="s">
        <v>6</v>
      </c>
      <c r="D2617">
        <v>2</v>
      </c>
    </row>
    <row r="2618" spans="1:4" x14ac:dyDescent="0.35">
      <c r="A2618">
        <v>48185</v>
      </c>
      <c r="B2618" t="str">
        <f>TEXT(Table1[[#This Row],[fips code]],"00000")</f>
        <v>48185</v>
      </c>
      <c r="C2618" t="s">
        <v>7</v>
      </c>
      <c r="D2618">
        <v>4</v>
      </c>
    </row>
    <row r="2619" spans="1:4" x14ac:dyDescent="0.35">
      <c r="A2619">
        <v>48187</v>
      </c>
      <c r="B2619" t="str">
        <f>TEXT(Table1[[#This Row],[fips code]],"00000")</f>
        <v>48187</v>
      </c>
      <c r="C2619" t="s">
        <v>9</v>
      </c>
      <c r="D2619">
        <v>1</v>
      </c>
    </row>
    <row r="2620" spans="1:4" x14ac:dyDescent="0.35">
      <c r="A2620">
        <v>48189</v>
      </c>
      <c r="B2620" t="str">
        <f>TEXT(Table1[[#This Row],[fips code]],"00000")</f>
        <v>48189</v>
      </c>
      <c r="C2620" t="s">
        <v>7</v>
      </c>
      <c r="D2620">
        <v>5</v>
      </c>
    </row>
    <row r="2621" spans="1:4" x14ac:dyDescent="0.35">
      <c r="A2621">
        <v>48191</v>
      </c>
      <c r="B2621" t="str">
        <f>TEXT(Table1[[#This Row],[fips code]],"00000")</f>
        <v>48191</v>
      </c>
      <c r="C2621" t="s">
        <v>5</v>
      </c>
      <c r="D2621">
        <v>12</v>
      </c>
    </row>
    <row r="2622" spans="1:4" x14ac:dyDescent="0.35">
      <c r="A2622">
        <v>48193</v>
      </c>
      <c r="B2622" t="str">
        <f>TEXT(Table1[[#This Row],[fips code]],"00000")</f>
        <v>48193</v>
      </c>
      <c r="C2622" t="s">
        <v>7</v>
      </c>
      <c r="D2622">
        <v>6</v>
      </c>
    </row>
    <row r="2623" spans="1:4" x14ac:dyDescent="0.35">
      <c r="A2623">
        <v>48195</v>
      </c>
      <c r="B2623" t="str">
        <f>TEXT(Table1[[#This Row],[fips code]],"00000")</f>
        <v>48195</v>
      </c>
      <c r="C2623" t="s">
        <v>7</v>
      </c>
      <c r="D2623">
        <v>9</v>
      </c>
    </row>
    <row r="2624" spans="1:4" x14ac:dyDescent="0.35">
      <c r="A2624">
        <v>48197</v>
      </c>
      <c r="B2624" t="str">
        <f>TEXT(Table1[[#This Row],[fips code]],"00000")</f>
        <v>48197</v>
      </c>
      <c r="C2624" t="s">
        <v>5</v>
      </c>
      <c r="D2624">
        <v>9</v>
      </c>
    </row>
    <row r="2625" spans="1:4" x14ac:dyDescent="0.35">
      <c r="A2625">
        <v>48199</v>
      </c>
      <c r="B2625" t="str">
        <f>TEXT(Table1[[#This Row],[fips code]],"00000")</f>
        <v>48199</v>
      </c>
      <c r="C2625" t="s">
        <v>9</v>
      </c>
      <c r="D2625">
        <v>2</v>
      </c>
    </row>
    <row r="2626" spans="1:4" x14ac:dyDescent="0.35">
      <c r="A2626">
        <v>48201</v>
      </c>
      <c r="B2626" t="str">
        <f>TEXT(Table1[[#This Row],[fips code]],"00000")</f>
        <v>48201</v>
      </c>
      <c r="C2626" t="s">
        <v>10</v>
      </c>
      <c r="D2626">
        <v>1</v>
      </c>
    </row>
    <row r="2627" spans="1:4" x14ac:dyDescent="0.35">
      <c r="A2627">
        <v>48203</v>
      </c>
      <c r="B2627" t="str">
        <f>TEXT(Table1[[#This Row],[fips code]],"00000")</f>
        <v>48203</v>
      </c>
      <c r="C2627" t="s">
        <v>6</v>
      </c>
      <c r="D2627">
        <v>5</v>
      </c>
    </row>
    <row r="2628" spans="1:4" x14ac:dyDescent="0.35">
      <c r="A2628">
        <v>48205</v>
      </c>
      <c r="B2628" t="str">
        <f>TEXT(Table1[[#This Row],[fips code]],"00000")</f>
        <v>48205</v>
      </c>
      <c r="C2628" t="s">
        <v>5</v>
      </c>
      <c r="D2628">
        <v>11</v>
      </c>
    </row>
    <row r="2629" spans="1:4" x14ac:dyDescent="0.35">
      <c r="A2629">
        <v>48207</v>
      </c>
      <c r="B2629" t="str">
        <f>TEXT(Table1[[#This Row],[fips code]],"00000")</f>
        <v>48207</v>
      </c>
      <c r="C2629" t="s">
        <v>8</v>
      </c>
      <c r="D2629">
        <v>6</v>
      </c>
    </row>
    <row r="2630" spans="1:4" x14ac:dyDescent="0.35">
      <c r="A2630">
        <v>48209</v>
      </c>
      <c r="B2630" t="str">
        <f>TEXT(Table1[[#This Row],[fips code]],"00000")</f>
        <v>48209</v>
      </c>
      <c r="C2630" t="s">
        <v>6</v>
      </c>
      <c r="D2630">
        <v>1</v>
      </c>
    </row>
    <row r="2631" spans="1:4" x14ac:dyDescent="0.35">
      <c r="A2631">
        <v>48211</v>
      </c>
      <c r="B2631" t="str">
        <f>TEXT(Table1[[#This Row],[fips code]],"00000")</f>
        <v>48211</v>
      </c>
      <c r="C2631" t="s">
        <v>5</v>
      </c>
      <c r="D2631">
        <v>11</v>
      </c>
    </row>
    <row r="2632" spans="1:4" x14ac:dyDescent="0.35">
      <c r="A2632">
        <v>48213</v>
      </c>
      <c r="B2632" t="str">
        <f>TEXT(Table1[[#This Row],[fips code]],"00000")</f>
        <v>48213</v>
      </c>
      <c r="C2632" t="s">
        <v>6</v>
      </c>
      <c r="D2632">
        <v>3</v>
      </c>
    </row>
    <row r="2633" spans="1:4" x14ac:dyDescent="0.35">
      <c r="A2633">
        <v>48215</v>
      </c>
      <c r="B2633" t="str">
        <f>TEXT(Table1[[#This Row],[fips code]],"00000")</f>
        <v>48215</v>
      </c>
      <c r="C2633" t="s">
        <v>9</v>
      </c>
      <c r="D2633">
        <v>2</v>
      </c>
    </row>
    <row r="2634" spans="1:4" x14ac:dyDescent="0.35">
      <c r="A2634">
        <v>48217</v>
      </c>
      <c r="B2634" t="str">
        <f>TEXT(Table1[[#This Row],[fips code]],"00000")</f>
        <v>48217</v>
      </c>
      <c r="C2634" t="s">
        <v>6</v>
      </c>
      <c r="D2634">
        <v>4</v>
      </c>
    </row>
    <row r="2635" spans="1:4" x14ac:dyDescent="0.35">
      <c r="A2635">
        <v>48219</v>
      </c>
      <c r="B2635" t="str">
        <f>TEXT(Table1[[#This Row],[fips code]],"00000")</f>
        <v>48219</v>
      </c>
      <c r="C2635" t="s">
        <v>7</v>
      </c>
      <c r="D2635">
        <v>5</v>
      </c>
    </row>
    <row r="2636" spans="1:4" x14ac:dyDescent="0.35">
      <c r="A2636">
        <v>48221</v>
      </c>
      <c r="B2636" t="str">
        <f>TEXT(Table1[[#This Row],[fips code]],"00000")</f>
        <v>48221</v>
      </c>
      <c r="C2636" t="s">
        <v>10</v>
      </c>
      <c r="D2636">
        <v>1</v>
      </c>
    </row>
    <row r="2637" spans="1:4" x14ac:dyDescent="0.35">
      <c r="A2637">
        <v>48223</v>
      </c>
      <c r="B2637" t="str">
        <f>TEXT(Table1[[#This Row],[fips code]],"00000")</f>
        <v>48223</v>
      </c>
      <c r="C2637" t="s">
        <v>6</v>
      </c>
      <c r="D2637">
        <v>3</v>
      </c>
    </row>
    <row r="2638" spans="1:4" x14ac:dyDescent="0.35">
      <c r="A2638">
        <v>48225</v>
      </c>
      <c r="B2638" t="str">
        <f>TEXT(Table1[[#This Row],[fips code]],"00000")</f>
        <v>48225</v>
      </c>
      <c r="C2638" t="s">
        <v>6</v>
      </c>
      <c r="D2638">
        <v>9</v>
      </c>
    </row>
    <row r="2639" spans="1:4" x14ac:dyDescent="0.35">
      <c r="A2639">
        <v>48227</v>
      </c>
      <c r="B2639" t="str">
        <f>TEXT(Table1[[#This Row],[fips code]],"00000")</f>
        <v>48227</v>
      </c>
      <c r="C2639" t="s">
        <v>9</v>
      </c>
      <c r="D2639">
        <v>5</v>
      </c>
    </row>
    <row r="2640" spans="1:4" x14ac:dyDescent="0.35">
      <c r="A2640">
        <v>48229</v>
      </c>
      <c r="B2640" t="str">
        <f>TEXT(Table1[[#This Row],[fips code]],"00000")</f>
        <v>48229</v>
      </c>
      <c r="C2640" t="s">
        <v>9</v>
      </c>
      <c r="D2640">
        <v>2</v>
      </c>
    </row>
    <row r="2641" spans="1:4" x14ac:dyDescent="0.35">
      <c r="A2641">
        <v>48231</v>
      </c>
      <c r="B2641" t="str">
        <f>TEXT(Table1[[#This Row],[fips code]],"00000")</f>
        <v>48231</v>
      </c>
      <c r="C2641" t="s">
        <v>10</v>
      </c>
      <c r="D2641">
        <v>1</v>
      </c>
    </row>
    <row r="2642" spans="1:4" x14ac:dyDescent="0.35">
      <c r="A2642">
        <v>48233</v>
      </c>
      <c r="B2642" t="str">
        <f>TEXT(Table1[[#This Row],[fips code]],"00000")</f>
        <v>48233</v>
      </c>
      <c r="C2642" t="s">
        <v>6</v>
      </c>
      <c r="D2642">
        <v>5</v>
      </c>
    </row>
    <row r="2643" spans="1:4" x14ac:dyDescent="0.35">
      <c r="A2643">
        <v>48235</v>
      </c>
      <c r="B2643" t="str">
        <f>TEXT(Table1[[#This Row],[fips code]],"00000")</f>
        <v>48235</v>
      </c>
      <c r="C2643" t="s">
        <v>9</v>
      </c>
      <c r="D2643">
        <v>2</v>
      </c>
    </row>
    <row r="2644" spans="1:4" x14ac:dyDescent="0.35">
      <c r="A2644">
        <v>48237</v>
      </c>
      <c r="B2644" t="str">
        <f>TEXT(Table1[[#This Row],[fips code]],"00000")</f>
        <v>48237</v>
      </c>
      <c r="C2644" t="s">
        <v>7</v>
      </c>
      <c r="D2644">
        <v>4</v>
      </c>
    </row>
    <row r="2645" spans="1:4" x14ac:dyDescent="0.35">
      <c r="A2645">
        <v>48239</v>
      </c>
      <c r="B2645" t="str">
        <f>TEXT(Table1[[#This Row],[fips code]],"00000")</f>
        <v>48239</v>
      </c>
      <c r="C2645" t="s">
        <v>7</v>
      </c>
      <c r="D2645">
        <v>6</v>
      </c>
    </row>
    <row r="2646" spans="1:4" x14ac:dyDescent="0.35">
      <c r="A2646">
        <v>48241</v>
      </c>
      <c r="B2646" t="str">
        <f>TEXT(Table1[[#This Row],[fips code]],"00000")</f>
        <v>48241</v>
      </c>
      <c r="C2646" t="s">
        <v>6</v>
      </c>
      <c r="D2646">
        <v>6</v>
      </c>
    </row>
    <row r="2647" spans="1:4" x14ac:dyDescent="0.35">
      <c r="A2647">
        <v>48243</v>
      </c>
      <c r="B2647" t="str">
        <f>TEXT(Table1[[#This Row],[fips code]],"00000")</f>
        <v>48243</v>
      </c>
      <c r="C2647" t="s">
        <v>5</v>
      </c>
      <c r="D2647">
        <v>12</v>
      </c>
    </row>
    <row r="2648" spans="1:4" x14ac:dyDescent="0.35">
      <c r="A2648">
        <v>48245</v>
      </c>
      <c r="B2648" t="str">
        <f>TEXT(Table1[[#This Row],[fips code]],"00000")</f>
        <v>48245</v>
      </c>
      <c r="C2648" t="s">
        <v>9</v>
      </c>
      <c r="D2648">
        <v>2</v>
      </c>
    </row>
    <row r="2649" spans="1:4" x14ac:dyDescent="0.35">
      <c r="A2649">
        <v>48247</v>
      </c>
      <c r="B2649" t="str">
        <f>TEXT(Table1[[#This Row],[fips code]],"00000")</f>
        <v>48247</v>
      </c>
      <c r="C2649" t="s">
        <v>6</v>
      </c>
      <c r="D2649">
        <v>6</v>
      </c>
    </row>
    <row r="2650" spans="1:4" x14ac:dyDescent="0.35">
      <c r="A2650">
        <v>48249</v>
      </c>
      <c r="B2650" t="str">
        <f>TEXT(Table1[[#This Row],[fips code]],"00000")</f>
        <v>48249</v>
      </c>
      <c r="C2650" t="s">
        <v>6</v>
      </c>
      <c r="D2650">
        <v>5</v>
      </c>
    </row>
    <row r="2651" spans="1:4" x14ac:dyDescent="0.35">
      <c r="A2651">
        <v>48251</v>
      </c>
      <c r="B2651" t="str">
        <f>TEXT(Table1[[#This Row],[fips code]],"00000")</f>
        <v>48251</v>
      </c>
      <c r="C2651" t="s">
        <v>10</v>
      </c>
      <c r="D2651">
        <v>1</v>
      </c>
    </row>
    <row r="2652" spans="1:4" x14ac:dyDescent="0.35">
      <c r="A2652">
        <v>48253</v>
      </c>
      <c r="B2652" t="str">
        <f>TEXT(Table1[[#This Row],[fips code]],"00000")</f>
        <v>48253</v>
      </c>
      <c r="C2652" t="s">
        <v>9</v>
      </c>
      <c r="D2652">
        <v>2</v>
      </c>
    </row>
    <row r="2653" spans="1:4" x14ac:dyDescent="0.35">
      <c r="A2653">
        <v>48255</v>
      </c>
      <c r="B2653" t="str">
        <f>TEXT(Table1[[#This Row],[fips code]],"00000")</f>
        <v>48255</v>
      </c>
      <c r="C2653" t="s">
        <v>7</v>
      </c>
      <c r="D2653">
        <v>4</v>
      </c>
    </row>
    <row r="2654" spans="1:4" x14ac:dyDescent="0.35">
      <c r="A2654">
        <v>48257</v>
      </c>
      <c r="B2654" t="str">
        <f>TEXT(Table1[[#This Row],[fips code]],"00000")</f>
        <v>48257</v>
      </c>
      <c r="C2654" t="s">
        <v>10</v>
      </c>
      <c r="D2654">
        <v>1</v>
      </c>
    </row>
    <row r="2655" spans="1:4" x14ac:dyDescent="0.35">
      <c r="A2655">
        <v>48259</v>
      </c>
      <c r="B2655" t="str">
        <f>TEXT(Table1[[#This Row],[fips code]],"00000")</f>
        <v>48259</v>
      </c>
      <c r="C2655" t="s">
        <v>9</v>
      </c>
      <c r="D2655">
        <v>1</v>
      </c>
    </row>
    <row r="2656" spans="1:4" x14ac:dyDescent="0.35">
      <c r="A2656">
        <v>48261</v>
      </c>
      <c r="B2656" t="str">
        <f>TEXT(Table1[[#This Row],[fips code]],"00000")</f>
        <v>48261</v>
      </c>
      <c r="C2656" t="s">
        <v>6</v>
      </c>
      <c r="D2656">
        <v>8</v>
      </c>
    </row>
    <row r="2657" spans="1:4" x14ac:dyDescent="0.35">
      <c r="A2657">
        <v>48263</v>
      </c>
      <c r="B2657" t="str">
        <f>TEXT(Table1[[#This Row],[fips code]],"00000")</f>
        <v>48263</v>
      </c>
      <c r="C2657" t="s">
        <v>5</v>
      </c>
      <c r="D2657">
        <v>10</v>
      </c>
    </row>
    <row r="2658" spans="1:4" x14ac:dyDescent="0.35">
      <c r="A2658">
        <v>48265</v>
      </c>
      <c r="B2658" t="str">
        <f>TEXT(Table1[[#This Row],[fips code]],"00000")</f>
        <v>48265</v>
      </c>
      <c r="C2658" t="s">
        <v>7</v>
      </c>
      <c r="D2658">
        <v>3</v>
      </c>
    </row>
    <row r="2659" spans="1:4" x14ac:dyDescent="0.35">
      <c r="A2659">
        <v>48267</v>
      </c>
      <c r="B2659" t="str">
        <f>TEXT(Table1[[#This Row],[fips code]],"00000")</f>
        <v>48267</v>
      </c>
      <c r="C2659" t="s">
        <v>8</v>
      </c>
      <c r="D2659">
        <v>9</v>
      </c>
    </row>
    <row r="2660" spans="1:4" x14ac:dyDescent="0.35">
      <c r="A2660">
        <v>48269</v>
      </c>
      <c r="B2660" t="str">
        <f>TEXT(Table1[[#This Row],[fips code]],"00000")</f>
        <v>48269</v>
      </c>
      <c r="C2660" t="s">
        <v>5</v>
      </c>
      <c r="D2660">
        <v>12</v>
      </c>
    </row>
    <row r="2661" spans="1:4" x14ac:dyDescent="0.35">
      <c r="A2661">
        <v>48271</v>
      </c>
      <c r="B2661" t="str">
        <f>TEXT(Table1[[#This Row],[fips code]],"00000")</f>
        <v>48271</v>
      </c>
      <c r="C2661" t="s">
        <v>5</v>
      </c>
      <c r="D2661">
        <v>10</v>
      </c>
    </row>
    <row r="2662" spans="1:4" x14ac:dyDescent="0.35">
      <c r="A2662">
        <v>48273</v>
      </c>
      <c r="B2662" t="str">
        <f>TEXT(Table1[[#This Row],[fips code]],"00000")</f>
        <v>48273</v>
      </c>
      <c r="C2662" t="s">
        <v>6</v>
      </c>
      <c r="D2662">
        <v>5</v>
      </c>
    </row>
    <row r="2663" spans="1:4" x14ac:dyDescent="0.35">
      <c r="A2663">
        <v>48275</v>
      </c>
      <c r="B2663" t="str">
        <f>TEXT(Table1[[#This Row],[fips code]],"00000")</f>
        <v>48275</v>
      </c>
      <c r="C2663" t="s">
        <v>6</v>
      </c>
      <c r="D2663">
        <v>12</v>
      </c>
    </row>
    <row r="2664" spans="1:4" x14ac:dyDescent="0.35">
      <c r="A2664">
        <v>48277</v>
      </c>
      <c r="B2664" t="str">
        <f>TEXT(Table1[[#This Row],[fips code]],"00000")</f>
        <v>48277</v>
      </c>
      <c r="C2664" t="s">
        <v>6</v>
      </c>
      <c r="D2664">
        <v>8</v>
      </c>
    </row>
    <row r="2665" spans="1:4" x14ac:dyDescent="0.35">
      <c r="A2665">
        <v>48279</v>
      </c>
      <c r="B2665" t="str">
        <f>TEXT(Table1[[#This Row],[fips code]],"00000")</f>
        <v>48279</v>
      </c>
      <c r="C2665" t="s">
        <v>6</v>
      </c>
      <c r="D2665">
        <v>6</v>
      </c>
    </row>
    <row r="2666" spans="1:4" x14ac:dyDescent="0.35">
      <c r="A2666">
        <v>48281</v>
      </c>
      <c r="B2666" t="str">
        <f>TEXT(Table1[[#This Row],[fips code]],"00000")</f>
        <v>48281</v>
      </c>
      <c r="C2666" t="s">
        <v>6</v>
      </c>
      <c r="D2666">
        <v>2</v>
      </c>
    </row>
    <row r="2667" spans="1:4" x14ac:dyDescent="0.35">
      <c r="A2667">
        <v>48283</v>
      </c>
      <c r="B2667" t="str">
        <f>TEXT(Table1[[#This Row],[fips code]],"00000")</f>
        <v>48283</v>
      </c>
      <c r="C2667" t="s">
        <v>5</v>
      </c>
      <c r="D2667">
        <v>6</v>
      </c>
    </row>
    <row r="2668" spans="1:4" x14ac:dyDescent="0.35">
      <c r="A2668">
        <v>48285</v>
      </c>
      <c r="B2668" t="str">
        <f>TEXT(Table1[[#This Row],[fips code]],"00000")</f>
        <v>48285</v>
      </c>
      <c r="C2668" t="s">
        <v>6</v>
      </c>
      <c r="D2668">
        <v>6</v>
      </c>
    </row>
    <row r="2669" spans="1:4" x14ac:dyDescent="0.35">
      <c r="A2669">
        <v>48287</v>
      </c>
      <c r="B2669" t="str">
        <f>TEXT(Table1[[#This Row],[fips code]],"00000")</f>
        <v>48287</v>
      </c>
      <c r="C2669" t="s">
        <v>7</v>
      </c>
      <c r="D2669">
        <v>4</v>
      </c>
    </row>
    <row r="2670" spans="1:4" x14ac:dyDescent="0.35">
      <c r="A2670">
        <v>48289</v>
      </c>
      <c r="B2670" t="str">
        <f>TEXT(Table1[[#This Row],[fips code]],"00000")</f>
        <v>48289</v>
      </c>
      <c r="C2670" t="s">
        <v>6</v>
      </c>
      <c r="D2670">
        <v>7</v>
      </c>
    </row>
    <row r="2671" spans="1:4" x14ac:dyDescent="0.35">
      <c r="A2671">
        <v>48291</v>
      </c>
      <c r="B2671" t="str">
        <f>TEXT(Table1[[#This Row],[fips code]],"00000")</f>
        <v>48291</v>
      </c>
      <c r="C2671" t="s">
        <v>10</v>
      </c>
      <c r="D2671">
        <v>1</v>
      </c>
    </row>
    <row r="2672" spans="1:4" x14ac:dyDescent="0.35">
      <c r="A2672">
        <v>48293</v>
      </c>
      <c r="B2672" t="str">
        <f>TEXT(Table1[[#This Row],[fips code]],"00000")</f>
        <v>48293</v>
      </c>
      <c r="C2672" t="s">
        <v>6</v>
      </c>
      <c r="D2672">
        <v>6</v>
      </c>
    </row>
    <row r="2673" spans="1:4" x14ac:dyDescent="0.35">
      <c r="A2673">
        <v>48295</v>
      </c>
      <c r="B2673" t="str">
        <f>TEXT(Table1[[#This Row],[fips code]],"00000")</f>
        <v>48295</v>
      </c>
      <c r="C2673" t="s">
        <v>8</v>
      </c>
      <c r="D2673">
        <v>12</v>
      </c>
    </row>
    <row r="2674" spans="1:4" x14ac:dyDescent="0.35">
      <c r="A2674">
        <v>48297</v>
      </c>
      <c r="B2674" t="str">
        <f>TEXT(Table1[[#This Row],[fips code]],"00000")</f>
        <v>48297</v>
      </c>
      <c r="C2674" t="s">
        <v>7</v>
      </c>
      <c r="D2674">
        <v>7</v>
      </c>
    </row>
    <row r="2675" spans="1:4" x14ac:dyDescent="0.35">
      <c r="A2675">
        <v>48299</v>
      </c>
      <c r="B2675" t="str">
        <f>TEXT(Table1[[#This Row],[fips code]],"00000")</f>
        <v>48299</v>
      </c>
      <c r="C2675" t="s">
        <v>6</v>
      </c>
      <c r="D2675">
        <v>11</v>
      </c>
    </row>
    <row r="2676" spans="1:4" x14ac:dyDescent="0.35">
      <c r="A2676">
        <v>48301</v>
      </c>
      <c r="B2676" t="str">
        <f>TEXT(Table1[[#This Row],[fips code]],"00000")</f>
        <v>48301</v>
      </c>
      <c r="C2676" t="s">
        <v>5</v>
      </c>
      <c r="D2676">
        <v>12</v>
      </c>
    </row>
    <row r="2677" spans="1:4" x14ac:dyDescent="0.35">
      <c r="A2677">
        <v>48303</v>
      </c>
      <c r="B2677" t="str">
        <f>TEXT(Table1[[#This Row],[fips code]],"00000")</f>
        <v>48303</v>
      </c>
      <c r="C2677" t="s">
        <v>9</v>
      </c>
      <c r="D2677">
        <v>2</v>
      </c>
    </row>
    <row r="2678" spans="1:4" x14ac:dyDescent="0.35">
      <c r="A2678">
        <v>48305</v>
      </c>
      <c r="B2678" t="str">
        <f>TEXT(Table1[[#This Row],[fips code]],"00000")</f>
        <v>48305</v>
      </c>
      <c r="C2678" t="s">
        <v>9</v>
      </c>
      <c r="D2678">
        <v>2</v>
      </c>
    </row>
    <row r="2679" spans="1:4" x14ac:dyDescent="0.35">
      <c r="A2679">
        <v>48307</v>
      </c>
      <c r="B2679" t="str">
        <f>TEXT(Table1[[#This Row],[fips code]],"00000")</f>
        <v>48307</v>
      </c>
      <c r="C2679" t="s">
        <v>8</v>
      </c>
      <c r="D2679">
        <v>9</v>
      </c>
    </row>
    <row r="2680" spans="1:4" x14ac:dyDescent="0.35">
      <c r="A2680">
        <v>48309</v>
      </c>
      <c r="B2680" t="str">
        <f>TEXT(Table1[[#This Row],[fips code]],"00000")</f>
        <v>48309</v>
      </c>
      <c r="C2680" t="s">
        <v>9</v>
      </c>
      <c r="D2680">
        <v>2</v>
      </c>
    </row>
    <row r="2681" spans="1:4" x14ac:dyDescent="0.35">
      <c r="A2681">
        <v>48311</v>
      </c>
      <c r="B2681" t="str">
        <f>TEXT(Table1[[#This Row],[fips code]],"00000")</f>
        <v>48311</v>
      </c>
      <c r="C2681" t="s">
        <v>5</v>
      </c>
      <c r="D2681">
        <v>12</v>
      </c>
    </row>
    <row r="2682" spans="1:4" x14ac:dyDescent="0.35">
      <c r="A2682">
        <v>48313</v>
      </c>
      <c r="B2682" t="str">
        <f>TEXT(Table1[[#This Row],[fips code]],"00000")</f>
        <v>48313</v>
      </c>
      <c r="C2682" t="s">
        <v>7</v>
      </c>
      <c r="D2682">
        <v>6</v>
      </c>
    </row>
    <row r="2683" spans="1:4" x14ac:dyDescent="0.35">
      <c r="A2683">
        <v>48315</v>
      </c>
      <c r="B2683" t="str">
        <f>TEXT(Table1[[#This Row],[fips code]],"00000")</f>
        <v>48315</v>
      </c>
      <c r="C2683" t="s">
        <v>7</v>
      </c>
      <c r="D2683">
        <v>7</v>
      </c>
    </row>
    <row r="2684" spans="1:4" x14ac:dyDescent="0.35">
      <c r="A2684">
        <v>48317</v>
      </c>
      <c r="B2684" t="str">
        <f>TEXT(Table1[[#This Row],[fips code]],"00000")</f>
        <v>48317</v>
      </c>
      <c r="C2684" t="s">
        <v>9</v>
      </c>
      <c r="D2684">
        <v>2</v>
      </c>
    </row>
    <row r="2685" spans="1:4" x14ac:dyDescent="0.35">
      <c r="A2685">
        <v>48319</v>
      </c>
      <c r="B2685" t="str">
        <f>TEXT(Table1[[#This Row],[fips code]],"00000")</f>
        <v>48319</v>
      </c>
      <c r="C2685" t="s">
        <v>8</v>
      </c>
      <c r="D2685">
        <v>10</v>
      </c>
    </row>
    <row r="2686" spans="1:4" x14ac:dyDescent="0.35">
      <c r="A2686">
        <v>48321</v>
      </c>
      <c r="B2686" t="str">
        <f>TEXT(Table1[[#This Row],[fips code]],"00000")</f>
        <v>48321</v>
      </c>
      <c r="C2686" t="s">
        <v>7</v>
      </c>
      <c r="D2686">
        <v>3</v>
      </c>
    </row>
    <row r="2687" spans="1:4" x14ac:dyDescent="0.35">
      <c r="A2687">
        <v>48323</v>
      </c>
      <c r="B2687" t="str">
        <f>TEXT(Table1[[#This Row],[fips code]],"00000")</f>
        <v>48323</v>
      </c>
      <c r="C2687" t="s">
        <v>9</v>
      </c>
      <c r="D2687">
        <v>8</v>
      </c>
    </row>
    <row r="2688" spans="1:4" x14ac:dyDescent="0.35">
      <c r="A2688">
        <v>48325</v>
      </c>
      <c r="B2688" t="str">
        <f>TEXT(Table1[[#This Row],[fips code]],"00000")</f>
        <v>48325</v>
      </c>
      <c r="C2688" t="s">
        <v>9</v>
      </c>
      <c r="D2688">
        <v>1</v>
      </c>
    </row>
    <row r="2689" spans="1:4" x14ac:dyDescent="0.35">
      <c r="A2689">
        <v>48327</v>
      </c>
      <c r="B2689" t="str">
        <f>TEXT(Table1[[#This Row],[fips code]],"00000")</f>
        <v>48327</v>
      </c>
      <c r="C2689" t="s">
        <v>5</v>
      </c>
      <c r="D2689">
        <v>12</v>
      </c>
    </row>
    <row r="2690" spans="1:4" x14ac:dyDescent="0.35">
      <c r="A2690">
        <v>48329</v>
      </c>
      <c r="B2690" t="str">
        <f>TEXT(Table1[[#This Row],[fips code]],"00000")</f>
        <v>48329</v>
      </c>
      <c r="C2690" t="s">
        <v>9</v>
      </c>
      <c r="D2690">
        <v>2</v>
      </c>
    </row>
    <row r="2691" spans="1:4" x14ac:dyDescent="0.35">
      <c r="A2691">
        <v>48331</v>
      </c>
      <c r="B2691" t="str">
        <f>TEXT(Table1[[#This Row],[fips code]],"00000")</f>
        <v>48331</v>
      </c>
      <c r="C2691" t="s">
        <v>6</v>
      </c>
      <c r="D2691">
        <v>4</v>
      </c>
    </row>
    <row r="2692" spans="1:4" x14ac:dyDescent="0.35">
      <c r="A2692">
        <v>48333</v>
      </c>
      <c r="B2692" t="str">
        <f>TEXT(Table1[[#This Row],[fips code]],"00000")</f>
        <v>48333</v>
      </c>
      <c r="C2692" t="s">
        <v>8</v>
      </c>
      <c r="D2692">
        <v>10</v>
      </c>
    </row>
    <row r="2693" spans="1:4" x14ac:dyDescent="0.35">
      <c r="A2693">
        <v>48335</v>
      </c>
      <c r="B2693" t="str">
        <f>TEXT(Table1[[#This Row],[fips code]],"00000")</f>
        <v>48335</v>
      </c>
      <c r="C2693" t="s">
        <v>5</v>
      </c>
      <c r="D2693">
        <v>9</v>
      </c>
    </row>
    <row r="2694" spans="1:4" x14ac:dyDescent="0.35">
      <c r="A2694">
        <v>48337</v>
      </c>
      <c r="B2694" t="str">
        <f>TEXT(Table1[[#This Row],[fips code]],"00000")</f>
        <v>48337</v>
      </c>
      <c r="C2694" t="s">
        <v>7</v>
      </c>
      <c r="D2694">
        <v>4</v>
      </c>
    </row>
    <row r="2695" spans="1:4" x14ac:dyDescent="0.35">
      <c r="A2695">
        <v>48339</v>
      </c>
      <c r="B2695" t="str">
        <f>TEXT(Table1[[#This Row],[fips code]],"00000")</f>
        <v>48339</v>
      </c>
      <c r="C2695" t="s">
        <v>10</v>
      </c>
      <c r="D2695">
        <v>1</v>
      </c>
    </row>
    <row r="2696" spans="1:4" x14ac:dyDescent="0.35">
      <c r="A2696">
        <v>48341</v>
      </c>
      <c r="B2696" t="str">
        <f>TEXT(Table1[[#This Row],[fips code]],"00000")</f>
        <v>48341</v>
      </c>
      <c r="C2696" t="s">
        <v>9</v>
      </c>
      <c r="D2696">
        <v>8</v>
      </c>
    </row>
    <row r="2697" spans="1:4" x14ac:dyDescent="0.35">
      <c r="A2697">
        <v>48343</v>
      </c>
      <c r="B2697" t="str">
        <f>TEXT(Table1[[#This Row],[fips code]],"00000")</f>
        <v>48343</v>
      </c>
      <c r="C2697" t="s">
        <v>7</v>
      </c>
      <c r="D2697">
        <v>6</v>
      </c>
    </row>
    <row r="2698" spans="1:4" x14ac:dyDescent="0.35">
      <c r="A2698">
        <v>48345</v>
      </c>
      <c r="B2698" t="str">
        <f>TEXT(Table1[[#This Row],[fips code]],"00000")</f>
        <v>48345</v>
      </c>
      <c r="C2698" t="s">
        <v>5</v>
      </c>
      <c r="D2698">
        <v>12</v>
      </c>
    </row>
    <row r="2699" spans="1:4" x14ac:dyDescent="0.35">
      <c r="A2699">
        <v>48347</v>
      </c>
      <c r="B2699" t="str">
        <f>TEXT(Table1[[#This Row],[fips code]],"00000")</f>
        <v>48347</v>
      </c>
      <c r="C2699" t="s">
        <v>6</v>
      </c>
      <c r="D2699">
        <v>8</v>
      </c>
    </row>
    <row r="2700" spans="1:4" x14ac:dyDescent="0.35">
      <c r="A2700">
        <v>48349</v>
      </c>
      <c r="B2700" t="str">
        <f>TEXT(Table1[[#This Row],[fips code]],"00000")</f>
        <v>48349</v>
      </c>
      <c r="C2700" t="s">
        <v>9</v>
      </c>
      <c r="D2700">
        <v>3</v>
      </c>
    </row>
    <row r="2701" spans="1:4" x14ac:dyDescent="0.35">
      <c r="A2701">
        <v>48351</v>
      </c>
      <c r="B2701" t="str">
        <f>TEXT(Table1[[#This Row],[fips code]],"00000")</f>
        <v>48351</v>
      </c>
      <c r="C2701" t="s">
        <v>9</v>
      </c>
      <c r="D2701">
        <v>2</v>
      </c>
    </row>
    <row r="2702" spans="1:4" x14ac:dyDescent="0.35">
      <c r="A2702">
        <v>48353</v>
      </c>
      <c r="B2702" t="str">
        <f>TEXT(Table1[[#This Row],[fips code]],"00000")</f>
        <v>48353</v>
      </c>
      <c r="C2702" t="s">
        <v>6</v>
      </c>
      <c r="D2702">
        <v>5</v>
      </c>
    </row>
    <row r="2703" spans="1:4" x14ac:dyDescent="0.35">
      <c r="A2703">
        <v>48355</v>
      </c>
      <c r="B2703" t="str">
        <f>TEXT(Table1[[#This Row],[fips code]],"00000")</f>
        <v>48355</v>
      </c>
      <c r="C2703" t="s">
        <v>9</v>
      </c>
      <c r="D2703">
        <v>2</v>
      </c>
    </row>
    <row r="2704" spans="1:4" x14ac:dyDescent="0.35">
      <c r="A2704">
        <v>48357</v>
      </c>
      <c r="B2704" t="str">
        <f>TEXT(Table1[[#This Row],[fips code]],"00000")</f>
        <v>48357</v>
      </c>
      <c r="C2704" t="s">
        <v>8</v>
      </c>
      <c r="D2704">
        <v>11</v>
      </c>
    </row>
    <row r="2705" spans="1:4" x14ac:dyDescent="0.35">
      <c r="A2705">
        <v>48359</v>
      </c>
      <c r="B2705" t="str">
        <f>TEXT(Table1[[#This Row],[fips code]],"00000")</f>
        <v>48359</v>
      </c>
      <c r="C2705" t="s">
        <v>9</v>
      </c>
      <c r="D2705">
        <v>2</v>
      </c>
    </row>
    <row r="2706" spans="1:4" x14ac:dyDescent="0.35">
      <c r="A2706">
        <v>48361</v>
      </c>
      <c r="B2706" t="str">
        <f>TEXT(Table1[[#This Row],[fips code]],"00000")</f>
        <v>48361</v>
      </c>
      <c r="C2706" t="s">
        <v>9</v>
      </c>
      <c r="D2706">
        <v>2</v>
      </c>
    </row>
    <row r="2707" spans="1:4" x14ac:dyDescent="0.35">
      <c r="A2707">
        <v>48363</v>
      </c>
      <c r="B2707" t="str">
        <f>TEXT(Table1[[#This Row],[fips code]],"00000")</f>
        <v>48363</v>
      </c>
      <c r="C2707" t="s">
        <v>6</v>
      </c>
      <c r="D2707">
        <v>3</v>
      </c>
    </row>
    <row r="2708" spans="1:4" x14ac:dyDescent="0.35">
      <c r="A2708">
        <v>48365</v>
      </c>
      <c r="B2708" t="str">
        <f>TEXT(Table1[[#This Row],[fips code]],"00000")</f>
        <v>48365</v>
      </c>
      <c r="C2708" t="s">
        <v>6</v>
      </c>
      <c r="D2708">
        <v>6</v>
      </c>
    </row>
    <row r="2709" spans="1:4" x14ac:dyDescent="0.35">
      <c r="A2709">
        <v>48367</v>
      </c>
      <c r="B2709" t="str">
        <f>TEXT(Table1[[#This Row],[fips code]],"00000")</f>
        <v>48367</v>
      </c>
      <c r="C2709" t="s">
        <v>10</v>
      </c>
      <c r="D2709">
        <v>1</v>
      </c>
    </row>
    <row r="2710" spans="1:4" x14ac:dyDescent="0.35">
      <c r="A2710">
        <v>48369</v>
      </c>
      <c r="B2710" t="str">
        <f>TEXT(Table1[[#This Row],[fips code]],"00000")</f>
        <v>48369</v>
      </c>
      <c r="C2710" t="s">
        <v>7</v>
      </c>
      <c r="D2710">
        <v>9</v>
      </c>
    </row>
    <row r="2711" spans="1:4" x14ac:dyDescent="0.35">
      <c r="A2711">
        <v>48371</v>
      </c>
      <c r="B2711" t="str">
        <f>TEXT(Table1[[#This Row],[fips code]],"00000")</f>
        <v>48371</v>
      </c>
      <c r="C2711" t="s">
        <v>7</v>
      </c>
      <c r="D2711">
        <v>11</v>
      </c>
    </row>
    <row r="2712" spans="1:4" x14ac:dyDescent="0.35">
      <c r="A2712">
        <v>48373</v>
      </c>
      <c r="B2712" t="str">
        <f>TEXT(Table1[[#This Row],[fips code]],"00000")</f>
        <v>48373</v>
      </c>
      <c r="C2712" t="s">
        <v>6</v>
      </c>
      <c r="D2712">
        <v>4</v>
      </c>
    </row>
    <row r="2713" spans="1:4" x14ac:dyDescent="0.35">
      <c r="A2713">
        <v>48375</v>
      </c>
      <c r="B2713" t="str">
        <f>TEXT(Table1[[#This Row],[fips code]],"00000")</f>
        <v>48375</v>
      </c>
      <c r="C2713" t="s">
        <v>9</v>
      </c>
      <c r="D2713">
        <v>2</v>
      </c>
    </row>
    <row r="2714" spans="1:4" x14ac:dyDescent="0.35">
      <c r="A2714">
        <v>48377</v>
      </c>
      <c r="B2714" t="str">
        <f>TEXT(Table1[[#This Row],[fips code]],"00000")</f>
        <v>48377</v>
      </c>
      <c r="C2714" t="s">
        <v>6</v>
      </c>
      <c r="D2714">
        <v>11</v>
      </c>
    </row>
    <row r="2715" spans="1:4" x14ac:dyDescent="0.35">
      <c r="A2715">
        <v>48379</v>
      </c>
      <c r="B2715" t="str">
        <f>TEXT(Table1[[#This Row],[fips code]],"00000")</f>
        <v>48379</v>
      </c>
      <c r="C2715" t="s">
        <v>8</v>
      </c>
      <c r="D2715">
        <v>4</v>
      </c>
    </row>
    <row r="2716" spans="1:4" x14ac:dyDescent="0.35">
      <c r="A2716">
        <v>48381</v>
      </c>
      <c r="B2716" t="str">
        <f>TEXT(Table1[[#This Row],[fips code]],"00000")</f>
        <v>48381</v>
      </c>
      <c r="C2716" t="s">
        <v>9</v>
      </c>
      <c r="D2716">
        <v>2</v>
      </c>
    </row>
    <row r="2717" spans="1:4" x14ac:dyDescent="0.35">
      <c r="A2717">
        <v>48383</v>
      </c>
      <c r="B2717" t="str">
        <f>TEXT(Table1[[#This Row],[fips code]],"00000")</f>
        <v>48383</v>
      </c>
      <c r="C2717" t="s">
        <v>5</v>
      </c>
      <c r="D2717">
        <v>6</v>
      </c>
    </row>
    <row r="2718" spans="1:4" x14ac:dyDescent="0.35">
      <c r="A2718">
        <v>48385</v>
      </c>
      <c r="B2718" t="str">
        <f>TEXT(Table1[[#This Row],[fips code]],"00000")</f>
        <v>48385</v>
      </c>
      <c r="C2718" t="s">
        <v>5</v>
      </c>
      <c r="D2718">
        <v>10</v>
      </c>
    </row>
    <row r="2719" spans="1:4" x14ac:dyDescent="0.35">
      <c r="A2719">
        <v>48387</v>
      </c>
      <c r="B2719" t="str">
        <f>TEXT(Table1[[#This Row],[fips code]],"00000")</f>
        <v>48387</v>
      </c>
      <c r="C2719" t="s">
        <v>8</v>
      </c>
      <c r="D2719">
        <v>6</v>
      </c>
    </row>
    <row r="2720" spans="1:4" x14ac:dyDescent="0.35">
      <c r="A2720">
        <v>48389</v>
      </c>
      <c r="B2720" t="str">
        <f>TEXT(Table1[[#This Row],[fips code]],"00000")</f>
        <v>48389</v>
      </c>
      <c r="C2720" t="s">
        <v>6</v>
      </c>
      <c r="D2720">
        <v>8</v>
      </c>
    </row>
    <row r="2721" spans="1:4" x14ac:dyDescent="0.35">
      <c r="A2721">
        <v>48391</v>
      </c>
      <c r="B2721" t="str">
        <f>TEXT(Table1[[#This Row],[fips code]],"00000")</f>
        <v>48391</v>
      </c>
      <c r="C2721" t="s">
        <v>6</v>
      </c>
      <c r="D2721">
        <v>6</v>
      </c>
    </row>
    <row r="2722" spans="1:4" x14ac:dyDescent="0.35">
      <c r="A2722">
        <v>48393</v>
      </c>
      <c r="B2722" t="str">
        <f>TEXT(Table1[[#This Row],[fips code]],"00000")</f>
        <v>48393</v>
      </c>
      <c r="C2722" t="s">
        <v>5</v>
      </c>
      <c r="D2722">
        <v>10</v>
      </c>
    </row>
    <row r="2723" spans="1:4" x14ac:dyDescent="0.35">
      <c r="A2723">
        <v>48395</v>
      </c>
      <c r="B2723" t="str">
        <f>TEXT(Table1[[#This Row],[fips code]],"00000")</f>
        <v>48395</v>
      </c>
      <c r="C2723" t="s">
        <v>6</v>
      </c>
      <c r="D2723">
        <v>2</v>
      </c>
    </row>
    <row r="2724" spans="1:4" x14ac:dyDescent="0.35">
      <c r="A2724">
        <v>48397</v>
      </c>
      <c r="B2724" t="str">
        <f>TEXT(Table1[[#This Row],[fips code]],"00000")</f>
        <v>48397</v>
      </c>
      <c r="C2724" t="s">
        <v>10</v>
      </c>
      <c r="D2724">
        <v>1</v>
      </c>
    </row>
    <row r="2725" spans="1:4" x14ac:dyDescent="0.35">
      <c r="A2725">
        <v>48399</v>
      </c>
      <c r="B2725" t="str">
        <f>TEXT(Table1[[#This Row],[fips code]],"00000")</f>
        <v>48399</v>
      </c>
      <c r="C2725" t="s">
        <v>7</v>
      </c>
      <c r="D2725">
        <v>6</v>
      </c>
    </row>
    <row r="2726" spans="1:4" x14ac:dyDescent="0.35">
      <c r="A2726">
        <v>48401</v>
      </c>
      <c r="B2726" t="str">
        <f>TEXT(Table1[[#This Row],[fips code]],"00000")</f>
        <v>48401</v>
      </c>
      <c r="C2726" t="s">
        <v>6</v>
      </c>
      <c r="D2726">
        <v>2</v>
      </c>
    </row>
    <row r="2727" spans="1:4" x14ac:dyDescent="0.35">
      <c r="A2727">
        <v>48403</v>
      </c>
      <c r="B2727" t="str">
        <f>TEXT(Table1[[#This Row],[fips code]],"00000")</f>
        <v>48403</v>
      </c>
      <c r="C2727" t="s">
        <v>7</v>
      </c>
      <c r="D2727">
        <v>7</v>
      </c>
    </row>
    <row r="2728" spans="1:4" x14ac:dyDescent="0.35">
      <c r="A2728">
        <v>48405</v>
      </c>
      <c r="B2728" t="str">
        <f>TEXT(Table1[[#This Row],[fips code]],"00000")</f>
        <v>48405</v>
      </c>
      <c r="C2728" t="s">
        <v>7</v>
      </c>
      <c r="D2728">
        <v>10</v>
      </c>
    </row>
    <row r="2729" spans="1:4" x14ac:dyDescent="0.35">
      <c r="A2729">
        <v>48407</v>
      </c>
      <c r="B2729" t="str">
        <f>TEXT(Table1[[#This Row],[fips code]],"00000")</f>
        <v>48407</v>
      </c>
      <c r="C2729" t="s">
        <v>6</v>
      </c>
      <c r="D2729">
        <v>4</v>
      </c>
    </row>
    <row r="2730" spans="1:4" x14ac:dyDescent="0.35">
      <c r="A2730">
        <v>48409</v>
      </c>
      <c r="B2730" t="str">
        <f>TEXT(Table1[[#This Row],[fips code]],"00000")</f>
        <v>48409</v>
      </c>
      <c r="C2730" t="s">
        <v>9</v>
      </c>
      <c r="D2730">
        <v>2</v>
      </c>
    </row>
    <row r="2731" spans="1:4" x14ac:dyDescent="0.35">
      <c r="A2731">
        <v>48411</v>
      </c>
      <c r="B2731" t="str">
        <f>TEXT(Table1[[#This Row],[fips code]],"00000")</f>
        <v>48411</v>
      </c>
      <c r="C2731" t="s">
        <v>7</v>
      </c>
      <c r="D2731">
        <v>9</v>
      </c>
    </row>
    <row r="2732" spans="1:4" x14ac:dyDescent="0.35">
      <c r="A2732">
        <v>48413</v>
      </c>
      <c r="B2732" t="str">
        <f>TEXT(Table1[[#This Row],[fips code]],"00000")</f>
        <v>48413</v>
      </c>
      <c r="C2732" t="s">
        <v>5</v>
      </c>
      <c r="D2732">
        <v>7</v>
      </c>
    </row>
    <row r="2733" spans="1:4" x14ac:dyDescent="0.35">
      <c r="A2733">
        <v>48415</v>
      </c>
      <c r="B2733" t="str">
        <f>TEXT(Table1[[#This Row],[fips code]],"00000")</f>
        <v>48415</v>
      </c>
      <c r="C2733" t="s">
        <v>7</v>
      </c>
      <c r="D2733">
        <v>8</v>
      </c>
    </row>
    <row r="2734" spans="1:4" x14ac:dyDescent="0.35">
      <c r="A2734">
        <v>48417</v>
      </c>
      <c r="B2734" t="str">
        <f>TEXT(Table1[[#This Row],[fips code]],"00000")</f>
        <v>48417</v>
      </c>
      <c r="C2734" t="s">
        <v>5</v>
      </c>
      <c r="D2734">
        <v>7</v>
      </c>
    </row>
    <row r="2735" spans="1:4" x14ac:dyDescent="0.35">
      <c r="A2735">
        <v>48419</v>
      </c>
      <c r="B2735" t="str">
        <f>TEXT(Table1[[#This Row],[fips code]],"00000")</f>
        <v>48419</v>
      </c>
      <c r="C2735" t="s">
        <v>6</v>
      </c>
      <c r="D2735">
        <v>9</v>
      </c>
    </row>
    <row r="2736" spans="1:4" x14ac:dyDescent="0.35">
      <c r="A2736">
        <v>48421</v>
      </c>
      <c r="B2736" t="str">
        <f>TEXT(Table1[[#This Row],[fips code]],"00000")</f>
        <v>48421</v>
      </c>
      <c r="C2736" t="s">
        <v>5</v>
      </c>
      <c r="D2736">
        <v>10</v>
      </c>
    </row>
    <row r="2737" spans="1:4" x14ac:dyDescent="0.35">
      <c r="A2737">
        <v>48423</v>
      </c>
      <c r="B2737" t="str">
        <f>TEXT(Table1[[#This Row],[fips code]],"00000")</f>
        <v>48423</v>
      </c>
      <c r="C2737" t="s">
        <v>6</v>
      </c>
      <c r="D2737">
        <v>2</v>
      </c>
    </row>
    <row r="2738" spans="1:4" x14ac:dyDescent="0.35">
      <c r="A2738">
        <v>48425</v>
      </c>
      <c r="B2738" t="str">
        <f>TEXT(Table1[[#This Row],[fips code]],"00000")</f>
        <v>48425</v>
      </c>
      <c r="C2738" t="s">
        <v>10</v>
      </c>
      <c r="D2738">
        <v>1</v>
      </c>
    </row>
    <row r="2739" spans="1:4" x14ac:dyDescent="0.35">
      <c r="A2739">
        <v>48427</v>
      </c>
      <c r="B2739" t="str">
        <f>TEXT(Table1[[#This Row],[fips code]],"00000")</f>
        <v>48427</v>
      </c>
      <c r="C2739" t="s">
        <v>6</v>
      </c>
      <c r="D2739">
        <v>5</v>
      </c>
    </row>
    <row r="2740" spans="1:4" x14ac:dyDescent="0.35">
      <c r="A2740">
        <v>48429</v>
      </c>
      <c r="B2740" t="str">
        <f>TEXT(Table1[[#This Row],[fips code]],"00000")</f>
        <v>48429</v>
      </c>
      <c r="C2740" t="s">
        <v>7</v>
      </c>
      <c r="D2740">
        <v>11</v>
      </c>
    </row>
    <row r="2741" spans="1:4" x14ac:dyDescent="0.35">
      <c r="A2741">
        <v>48431</v>
      </c>
      <c r="B2741" t="str">
        <f>TEXT(Table1[[#This Row],[fips code]],"00000")</f>
        <v>48431</v>
      </c>
      <c r="C2741" t="s">
        <v>5</v>
      </c>
      <c r="D2741">
        <v>7</v>
      </c>
    </row>
    <row r="2742" spans="1:4" x14ac:dyDescent="0.35">
      <c r="A2742">
        <v>48433</v>
      </c>
      <c r="B2742" t="str">
        <f>TEXT(Table1[[#This Row],[fips code]],"00000")</f>
        <v>48433</v>
      </c>
      <c r="C2742" t="s">
        <v>5</v>
      </c>
      <c r="D2742">
        <v>12</v>
      </c>
    </row>
    <row r="2743" spans="1:4" x14ac:dyDescent="0.35">
      <c r="A2743">
        <v>48435</v>
      </c>
      <c r="B2743" t="str">
        <f>TEXT(Table1[[#This Row],[fips code]],"00000")</f>
        <v>48435</v>
      </c>
      <c r="C2743" t="s">
        <v>5</v>
      </c>
      <c r="D2743">
        <v>11</v>
      </c>
    </row>
    <row r="2744" spans="1:4" x14ac:dyDescent="0.35">
      <c r="A2744">
        <v>48437</v>
      </c>
      <c r="B2744" t="str">
        <f>TEXT(Table1[[#This Row],[fips code]],"00000")</f>
        <v>48437</v>
      </c>
      <c r="C2744" t="s">
        <v>8</v>
      </c>
      <c r="D2744">
        <v>6</v>
      </c>
    </row>
    <row r="2745" spans="1:4" x14ac:dyDescent="0.35">
      <c r="A2745">
        <v>48439</v>
      </c>
      <c r="B2745" t="str">
        <f>TEXT(Table1[[#This Row],[fips code]],"00000")</f>
        <v>48439</v>
      </c>
      <c r="C2745" t="s">
        <v>10</v>
      </c>
      <c r="D2745">
        <v>1</v>
      </c>
    </row>
    <row r="2746" spans="1:4" x14ac:dyDescent="0.35">
      <c r="A2746">
        <v>48441</v>
      </c>
      <c r="B2746" t="str">
        <f>TEXT(Table1[[#This Row],[fips code]],"00000")</f>
        <v>48441</v>
      </c>
      <c r="C2746" t="s">
        <v>9</v>
      </c>
      <c r="D2746">
        <v>2</v>
      </c>
    </row>
    <row r="2747" spans="1:4" x14ac:dyDescent="0.35">
      <c r="A2747">
        <v>48443</v>
      </c>
      <c r="B2747" t="str">
        <f>TEXT(Table1[[#This Row],[fips code]],"00000")</f>
        <v>48443</v>
      </c>
      <c r="C2747" t="s">
        <v>5</v>
      </c>
      <c r="D2747">
        <v>12</v>
      </c>
    </row>
    <row r="2748" spans="1:4" x14ac:dyDescent="0.35">
      <c r="A2748">
        <v>48445</v>
      </c>
      <c r="B2748" t="str">
        <f>TEXT(Table1[[#This Row],[fips code]],"00000")</f>
        <v>48445</v>
      </c>
      <c r="C2748" t="s">
        <v>8</v>
      </c>
      <c r="D2748">
        <v>6</v>
      </c>
    </row>
    <row r="2749" spans="1:4" x14ac:dyDescent="0.35">
      <c r="A2749">
        <v>48447</v>
      </c>
      <c r="B2749" t="str">
        <f>TEXT(Table1[[#This Row],[fips code]],"00000")</f>
        <v>48447</v>
      </c>
      <c r="C2749" t="s">
        <v>5</v>
      </c>
      <c r="D2749">
        <v>12</v>
      </c>
    </row>
    <row r="2750" spans="1:4" x14ac:dyDescent="0.35">
      <c r="A2750">
        <v>48449</v>
      </c>
      <c r="B2750" t="str">
        <f>TEXT(Table1[[#This Row],[fips code]],"00000")</f>
        <v>48449</v>
      </c>
      <c r="C2750" t="s">
        <v>6</v>
      </c>
      <c r="D2750">
        <v>8</v>
      </c>
    </row>
    <row r="2751" spans="1:4" x14ac:dyDescent="0.35">
      <c r="A2751">
        <v>48451</v>
      </c>
      <c r="B2751" t="str">
        <f>TEXT(Table1[[#This Row],[fips code]],"00000")</f>
        <v>48451</v>
      </c>
      <c r="C2751" t="s">
        <v>9</v>
      </c>
      <c r="D2751">
        <v>2</v>
      </c>
    </row>
    <row r="2752" spans="1:4" x14ac:dyDescent="0.35">
      <c r="A2752">
        <v>48453</v>
      </c>
      <c r="B2752" t="str">
        <f>TEXT(Table1[[#This Row],[fips code]],"00000")</f>
        <v>48453</v>
      </c>
      <c r="C2752" t="s">
        <v>6</v>
      </c>
      <c r="D2752">
        <v>1</v>
      </c>
    </row>
    <row r="2753" spans="1:4" x14ac:dyDescent="0.35">
      <c r="A2753">
        <v>48455</v>
      </c>
      <c r="B2753" t="str">
        <f>TEXT(Table1[[#This Row],[fips code]],"00000")</f>
        <v>48455</v>
      </c>
      <c r="C2753" t="s">
        <v>6</v>
      </c>
      <c r="D2753">
        <v>8</v>
      </c>
    </row>
    <row r="2754" spans="1:4" x14ac:dyDescent="0.35">
      <c r="A2754">
        <v>48457</v>
      </c>
      <c r="B2754" t="str">
        <f>TEXT(Table1[[#This Row],[fips code]],"00000")</f>
        <v>48457</v>
      </c>
      <c r="C2754" t="s">
        <v>7</v>
      </c>
      <c r="D2754">
        <v>6</v>
      </c>
    </row>
    <row r="2755" spans="1:4" x14ac:dyDescent="0.35">
      <c r="A2755">
        <v>48459</v>
      </c>
      <c r="B2755" t="str">
        <f>TEXT(Table1[[#This Row],[fips code]],"00000")</f>
        <v>48459</v>
      </c>
      <c r="C2755" t="s">
        <v>6</v>
      </c>
      <c r="D2755">
        <v>2</v>
      </c>
    </row>
    <row r="2756" spans="1:4" x14ac:dyDescent="0.35">
      <c r="A2756">
        <v>48461</v>
      </c>
      <c r="B2756" t="str">
        <f>TEXT(Table1[[#This Row],[fips code]],"00000")</f>
        <v>48461</v>
      </c>
      <c r="C2756" t="s">
        <v>7</v>
      </c>
      <c r="D2756">
        <v>7</v>
      </c>
    </row>
    <row r="2757" spans="1:4" x14ac:dyDescent="0.35">
      <c r="A2757">
        <v>48463</v>
      </c>
      <c r="B2757" t="str">
        <f>TEXT(Table1[[#This Row],[fips code]],"00000")</f>
        <v>48463</v>
      </c>
      <c r="C2757" t="s">
        <v>6</v>
      </c>
      <c r="D2757">
        <v>3</v>
      </c>
    </row>
    <row r="2758" spans="1:4" x14ac:dyDescent="0.35">
      <c r="A2758">
        <v>48465</v>
      </c>
      <c r="B2758" t="str">
        <f>TEXT(Table1[[#This Row],[fips code]],"00000")</f>
        <v>48465</v>
      </c>
      <c r="C2758" t="s">
        <v>9</v>
      </c>
      <c r="D2758">
        <v>8</v>
      </c>
    </row>
    <row r="2759" spans="1:4" x14ac:dyDescent="0.35">
      <c r="A2759">
        <v>48467</v>
      </c>
      <c r="B2759" t="str">
        <f>TEXT(Table1[[#This Row],[fips code]],"00000")</f>
        <v>48467</v>
      </c>
      <c r="C2759" t="s">
        <v>6</v>
      </c>
      <c r="D2759">
        <v>4</v>
      </c>
    </row>
    <row r="2760" spans="1:4" x14ac:dyDescent="0.35">
      <c r="A2760">
        <v>48469</v>
      </c>
      <c r="B2760" t="str">
        <f>TEXT(Table1[[#This Row],[fips code]],"00000")</f>
        <v>48469</v>
      </c>
      <c r="C2760" t="s">
        <v>9</v>
      </c>
      <c r="D2760">
        <v>2</v>
      </c>
    </row>
    <row r="2761" spans="1:4" x14ac:dyDescent="0.35">
      <c r="A2761">
        <v>48471</v>
      </c>
      <c r="B2761" t="str">
        <f>TEXT(Table1[[#This Row],[fips code]],"00000")</f>
        <v>48471</v>
      </c>
      <c r="C2761" t="s">
        <v>6</v>
      </c>
      <c r="D2761">
        <v>3</v>
      </c>
    </row>
    <row r="2762" spans="1:4" x14ac:dyDescent="0.35">
      <c r="A2762">
        <v>48473</v>
      </c>
      <c r="B2762" t="str">
        <f>TEXT(Table1[[#This Row],[fips code]],"00000")</f>
        <v>48473</v>
      </c>
      <c r="C2762" t="s">
        <v>10</v>
      </c>
      <c r="D2762">
        <v>1</v>
      </c>
    </row>
    <row r="2763" spans="1:4" x14ac:dyDescent="0.35">
      <c r="A2763">
        <v>48475</v>
      </c>
      <c r="B2763" t="str">
        <f>TEXT(Table1[[#This Row],[fips code]],"00000")</f>
        <v>48475</v>
      </c>
      <c r="C2763" t="s">
        <v>7</v>
      </c>
      <c r="D2763">
        <v>6</v>
      </c>
    </row>
    <row r="2764" spans="1:4" x14ac:dyDescent="0.35">
      <c r="A2764">
        <v>48477</v>
      </c>
      <c r="B2764" t="str">
        <f>TEXT(Table1[[#This Row],[fips code]],"00000")</f>
        <v>48477</v>
      </c>
      <c r="C2764" t="s">
        <v>6</v>
      </c>
      <c r="D2764">
        <v>3</v>
      </c>
    </row>
    <row r="2765" spans="1:4" x14ac:dyDescent="0.35">
      <c r="A2765">
        <v>48479</v>
      </c>
      <c r="B2765" t="str">
        <f>TEXT(Table1[[#This Row],[fips code]],"00000")</f>
        <v>48479</v>
      </c>
      <c r="C2765" t="s">
        <v>9</v>
      </c>
      <c r="D2765">
        <v>2</v>
      </c>
    </row>
    <row r="2766" spans="1:4" x14ac:dyDescent="0.35">
      <c r="A2766">
        <v>48481</v>
      </c>
      <c r="B2766" t="str">
        <f>TEXT(Table1[[#This Row],[fips code]],"00000")</f>
        <v>48481</v>
      </c>
      <c r="C2766" t="s">
        <v>7</v>
      </c>
      <c r="D2766">
        <v>3</v>
      </c>
    </row>
    <row r="2767" spans="1:4" x14ac:dyDescent="0.35">
      <c r="A2767">
        <v>48483</v>
      </c>
      <c r="B2767" t="str">
        <f>TEXT(Table1[[#This Row],[fips code]],"00000")</f>
        <v>48483</v>
      </c>
      <c r="C2767" t="s">
        <v>7</v>
      </c>
      <c r="D2767">
        <v>10</v>
      </c>
    </row>
    <row r="2768" spans="1:4" x14ac:dyDescent="0.35">
      <c r="A2768">
        <v>48485</v>
      </c>
      <c r="B2768" t="str">
        <f>TEXT(Table1[[#This Row],[fips code]],"00000")</f>
        <v>48485</v>
      </c>
      <c r="C2768" t="s">
        <v>9</v>
      </c>
      <c r="D2768">
        <v>2</v>
      </c>
    </row>
    <row r="2769" spans="1:4" x14ac:dyDescent="0.35">
      <c r="A2769">
        <v>48487</v>
      </c>
      <c r="B2769" t="str">
        <f>TEXT(Table1[[#This Row],[fips code]],"00000")</f>
        <v>48487</v>
      </c>
      <c r="C2769" t="s">
        <v>7</v>
      </c>
      <c r="D2769">
        <v>5</v>
      </c>
    </row>
    <row r="2770" spans="1:4" x14ac:dyDescent="0.35">
      <c r="A2770">
        <v>48489</v>
      </c>
      <c r="B2770" t="str">
        <f>TEXT(Table1[[#This Row],[fips code]],"00000")</f>
        <v>48489</v>
      </c>
      <c r="C2770" t="s">
        <v>7</v>
      </c>
      <c r="D2770">
        <v>5</v>
      </c>
    </row>
    <row r="2771" spans="1:4" x14ac:dyDescent="0.35">
      <c r="A2771">
        <v>48491</v>
      </c>
      <c r="B2771" t="str">
        <f>TEXT(Table1[[#This Row],[fips code]],"00000")</f>
        <v>48491</v>
      </c>
      <c r="C2771" t="s">
        <v>6</v>
      </c>
      <c r="D2771">
        <v>1</v>
      </c>
    </row>
    <row r="2772" spans="1:4" x14ac:dyDescent="0.35">
      <c r="A2772">
        <v>48493</v>
      </c>
      <c r="B2772" t="str">
        <f>TEXT(Table1[[#This Row],[fips code]],"00000")</f>
        <v>48493</v>
      </c>
      <c r="C2772" t="s">
        <v>9</v>
      </c>
      <c r="D2772">
        <v>1</v>
      </c>
    </row>
    <row r="2773" spans="1:4" x14ac:dyDescent="0.35">
      <c r="A2773">
        <v>48495</v>
      </c>
      <c r="B2773" t="str">
        <f>TEXT(Table1[[#This Row],[fips code]],"00000")</f>
        <v>48495</v>
      </c>
      <c r="C2773" t="s">
        <v>7</v>
      </c>
      <c r="D2773">
        <v>6</v>
      </c>
    </row>
    <row r="2774" spans="1:4" x14ac:dyDescent="0.35">
      <c r="A2774">
        <v>48497</v>
      </c>
      <c r="B2774" t="str">
        <f>TEXT(Table1[[#This Row],[fips code]],"00000")</f>
        <v>48497</v>
      </c>
      <c r="C2774" t="s">
        <v>10</v>
      </c>
      <c r="D2774">
        <v>1</v>
      </c>
    </row>
    <row r="2775" spans="1:4" x14ac:dyDescent="0.35">
      <c r="A2775">
        <v>48499</v>
      </c>
      <c r="B2775" t="str">
        <f>TEXT(Table1[[#This Row],[fips code]],"00000")</f>
        <v>48499</v>
      </c>
      <c r="C2775" t="s">
        <v>6</v>
      </c>
      <c r="D2775">
        <v>6</v>
      </c>
    </row>
    <row r="2776" spans="1:4" x14ac:dyDescent="0.35">
      <c r="A2776">
        <v>48501</v>
      </c>
      <c r="B2776" t="str">
        <f>TEXT(Table1[[#This Row],[fips code]],"00000")</f>
        <v>48501</v>
      </c>
      <c r="C2776" t="s">
        <v>8</v>
      </c>
      <c r="D2776">
        <v>9</v>
      </c>
    </row>
    <row r="2777" spans="1:4" x14ac:dyDescent="0.35">
      <c r="A2777">
        <v>48503</v>
      </c>
      <c r="B2777" t="str">
        <f>TEXT(Table1[[#This Row],[fips code]],"00000")</f>
        <v>48503</v>
      </c>
      <c r="C2777" t="s">
        <v>6</v>
      </c>
      <c r="D2777">
        <v>11</v>
      </c>
    </row>
    <row r="2778" spans="1:4" x14ac:dyDescent="0.35">
      <c r="A2778">
        <v>48505</v>
      </c>
      <c r="B2778" t="str">
        <f>TEXT(Table1[[#This Row],[fips code]],"00000")</f>
        <v>48505</v>
      </c>
      <c r="C2778" t="s">
        <v>9</v>
      </c>
      <c r="D2778">
        <v>5</v>
      </c>
    </row>
    <row r="2779" spans="1:4" x14ac:dyDescent="0.35">
      <c r="A2779">
        <v>48507</v>
      </c>
      <c r="B2779" t="str">
        <f>TEXT(Table1[[#This Row],[fips code]],"00000")</f>
        <v>48507</v>
      </c>
      <c r="C2779" t="s">
        <v>7</v>
      </c>
      <c r="D2779">
        <v>9</v>
      </c>
    </row>
    <row r="2780" spans="1:4" x14ac:dyDescent="0.35">
      <c r="A2780">
        <v>49001</v>
      </c>
      <c r="B2780" t="str">
        <f>TEXT(Table1[[#This Row],[fips code]],"00000")</f>
        <v>49001</v>
      </c>
      <c r="C2780" t="s">
        <v>7</v>
      </c>
      <c r="D2780">
        <v>9</v>
      </c>
    </row>
    <row r="2781" spans="1:4" x14ac:dyDescent="0.35">
      <c r="A2781">
        <v>49003</v>
      </c>
      <c r="B2781" t="str">
        <f>TEXT(Table1[[#This Row],[fips code]],"00000")</f>
        <v>49003</v>
      </c>
      <c r="C2781" t="s">
        <v>8</v>
      </c>
      <c r="D2781">
        <v>2</v>
      </c>
    </row>
    <row r="2782" spans="1:4" x14ac:dyDescent="0.35">
      <c r="A2782">
        <v>49005</v>
      </c>
      <c r="B2782" t="str">
        <f>TEXT(Table1[[#This Row],[fips code]],"00000")</f>
        <v>49005</v>
      </c>
      <c r="C2782" t="s">
        <v>9</v>
      </c>
      <c r="D2782">
        <v>2</v>
      </c>
    </row>
    <row r="2783" spans="1:4" x14ac:dyDescent="0.35">
      <c r="A2783">
        <v>49007</v>
      </c>
      <c r="B2783" t="str">
        <f>TEXT(Table1[[#This Row],[fips code]],"00000")</f>
        <v>49007</v>
      </c>
      <c r="C2783" t="s">
        <v>6</v>
      </c>
      <c r="D2783">
        <v>8</v>
      </c>
    </row>
    <row r="2784" spans="1:4" x14ac:dyDescent="0.35">
      <c r="A2784">
        <v>49009</v>
      </c>
      <c r="B2784" t="str">
        <f>TEXT(Table1[[#This Row],[fips code]],"00000")</f>
        <v>49009</v>
      </c>
      <c r="C2784" t="s">
        <v>5</v>
      </c>
      <c r="D2784">
        <v>10</v>
      </c>
    </row>
    <row r="2785" spans="1:4" x14ac:dyDescent="0.35">
      <c r="A2785">
        <v>49011</v>
      </c>
      <c r="B2785" t="str">
        <f>TEXT(Table1[[#This Row],[fips code]],"00000")</f>
        <v>49011</v>
      </c>
      <c r="C2785" t="s">
        <v>8</v>
      </c>
      <c r="D2785">
        <v>2</v>
      </c>
    </row>
    <row r="2786" spans="1:4" x14ac:dyDescent="0.35">
      <c r="A2786">
        <v>49013</v>
      </c>
      <c r="B2786" t="str">
        <f>TEXT(Table1[[#This Row],[fips code]],"00000")</f>
        <v>49013</v>
      </c>
      <c r="C2786" t="s">
        <v>7</v>
      </c>
      <c r="D2786">
        <v>9</v>
      </c>
    </row>
    <row r="2787" spans="1:4" x14ac:dyDescent="0.35">
      <c r="A2787">
        <v>49015</v>
      </c>
      <c r="B2787" t="str">
        <f>TEXT(Table1[[#This Row],[fips code]],"00000")</f>
        <v>49015</v>
      </c>
      <c r="C2787" t="s">
        <v>7</v>
      </c>
      <c r="D2787">
        <v>10</v>
      </c>
    </row>
    <row r="2788" spans="1:4" x14ac:dyDescent="0.35">
      <c r="A2788">
        <v>49017</v>
      </c>
      <c r="B2788" t="str">
        <f>TEXT(Table1[[#This Row],[fips code]],"00000")</f>
        <v>49017</v>
      </c>
      <c r="C2788" t="s">
        <v>6</v>
      </c>
      <c r="D2788">
        <v>12</v>
      </c>
    </row>
    <row r="2789" spans="1:4" x14ac:dyDescent="0.35">
      <c r="A2789">
        <v>49019</v>
      </c>
      <c r="B2789" t="str">
        <f>TEXT(Table1[[#This Row],[fips code]],"00000")</f>
        <v>49019</v>
      </c>
      <c r="C2789" t="s">
        <v>7</v>
      </c>
      <c r="D2789">
        <v>11</v>
      </c>
    </row>
    <row r="2790" spans="1:4" x14ac:dyDescent="0.35">
      <c r="A2790">
        <v>49021</v>
      </c>
      <c r="B2790" t="str">
        <f>TEXT(Table1[[#This Row],[fips code]],"00000")</f>
        <v>49021</v>
      </c>
      <c r="C2790" t="s">
        <v>6</v>
      </c>
      <c r="D2790">
        <v>5</v>
      </c>
    </row>
    <row r="2791" spans="1:4" x14ac:dyDescent="0.35">
      <c r="A2791">
        <v>49023</v>
      </c>
      <c r="B2791" t="str">
        <f>TEXT(Table1[[#This Row],[fips code]],"00000")</f>
        <v>49023</v>
      </c>
      <c r="C2791" t="s">
        <v>9</v>
      </c>
      <c r="D2791">
        <v>2</v>
      </c>
    </row>
    <row r="2792" spans="1:4" x14ac:dyDescent="0.35">
      <c r="A2792">
        <v>49025</v>
      </c>
      <c r="B2792" t="str">
        <f>TEXT(Table1[[#This Row],[fips code]],"00000")</f>
        <v>49025</v>
      </c>
      <c r="C2792" t="s">
        <v>8</v>
      </c>
      <c r="D2792">
        <v>6</v>
      </c>
    </row>
    <row r="2793" spans="1:4" x14ac:dyDescent="0.35">
      <c r="A2793">
        <v>49027</v>
      </c>
      <c r="B2793" t="str">
        <f>TEXT(Table1[[#This Row],[fips code]],"00000")</f>
        <v>49027</v>
      </c>
      <c r="C2793" t="s">
        <v>6</v>
      </c>
      <c r="D2793">
        <v>11</v>
      </c>
    </row>
    <row r="2794" spans="1:4" x14ac:dyDescent="0.35">
      <c r="A2794">
        <v>49029</v>
      </c>
      <c r="B2794" t="str">
        <f>TEXT(Table1[[#This Row],[fips code]],"00000")</f>
        <v>49029</v>
      </c>
      <c r="C2794" t="s">
        <v>8</v>
      </c>
      <c r="D2794">
        <v>2</v>
      </c>
    </row>
    <row r="2795" spans="1:4" x14ac:dyDescent="0.35">
      <c r="A2795">
        <v>49031</v>
      </c>
      <c r="B2795" t="str">
        <f>TEXT(Table1[[#This Row],[fips code]],"00000")</f>
        <v>49031</v>
      </c>
      <c r="C2795" t="s">
        <v>5</v>
      </c>
      <c r="D2795">
        <v>12</v>
      </c>
    </row>
    <row r="2796" spans="1:4" x14ac:dyDescent="0.35">
      <c r="A2796">
        <v>49033</v>
      </c>
      <c r="B2796" t="str">
        <f>TEXT(Table1[[#This Row],[fips code]],"00000")</f>
        <v>49033</v>
      </c>
      <c r="C2796" t="s">
        <v>5</v>
      </c>
      <c r="D2796">
        <v>7</v>
      </c>
    </row>
    <row r="2797" spans="1:4" x14ac:dyDescent="0.35">
      <c r="A2797">
        <v>49035</v>
      </c>
      <c r="B2797" t="str">
        <f>TEXT(Table1[[#This Row],[fips code]],"00000")</f>
        <v>49035</v>
      </c>
      <c r="C2797" t="s">
        <v>9</v>
      </c>
      <c r="D2797">
        <v>1</v>
      </c>
    </row>
    <row r="2798" spans="1:4" x14ac:dyDescent="0.35">
      <c r="A2798">
        <v>49037</v>
      </c>
      <c r="B2798" t="str">
        <f>TEXT(Table1[[#This Row],[fips code]],"00000")</f>
        <v>49037</v>
      </c>
      <c r="C2798" t="s">
        <v>7</v>
      </c>
      <c r="D2798">
        <v>9</v>
      </c>
    </row>
    <row r="2799" spans="1:4" x14ac:dyDescent="0.35">
      <c r="A2799">
        <v>49039</v>
      </c>
      <c r="B2799" t="str">
        <f>TEXT(Table1[[#This Row],[fips code]],"00000")</f>
        <v>49039</v>
      </c>
      <c r="C2799" t="s">
        <v>6</v>
      </c>
      <c r="D2799">
        <v>6</v>
      </c>
    </row>
    <row r="2800" spans="1:4" x14ac:dyDescent="0.35">
      <c r="A2800">
        <v>49041</v>
      </c>
      <c r="B2800" t="str">
        <f>TEXT(Table1[[#This Row],[fips code]],"00000")</f>
        <v>49041</v>
      </c>
      <c r="C2800" t="s">
        <v>6</v>
      </c>
      <c r="D2800">
        <v>11</v>
      </c>
    </row>
    <row r="2801" spans="1:4" x14ac:dyDescent="0.35">
      <c r="A2801">
        <v>49043</v>
      </c>
      <c r="B2801" t="str">
        <f>TEXT(Table1[[#This Row],[fips code]],"00000")</f>
        <v>49043</v>
      </c>
      <c r="C2801" t="s">
        <v>6</v>
      </c>
      <c r="D2801">
        <v>3</v>
      </c>
    </row>
    <row r="2802" spans="1:4" x14ac:dyDescent="0.35">
      <c r="A2802">
        <v>49045</v>
      </c>
      <c r="B2802" t="str">
        <f>TEXT(Table1[[#This Row],[fips code]],"00000")</f>
        <v>49045</v>
      </c>
      <c r="C2802" t="s">
        <v>9</v>
      </c>
      <c r="D2802">
        <v>1</v>
      </c>
    </row>
    <row r="2803" spans="1:4" x14ac:dyDescent="0.35">
      <c r="A2803">
        <v>49047</v>
      </c>
      <c r="B2803" t="str">
        <f>TEXT(Table1[[#This Row],[fips code]],"00000")</f>
        <v>49047</v>
      </c>
      <c r="C2803" t="s">
        <v>7</v>
      </c>
      <c r="D2803">
        <v>8</v>
      </c>
    </row>
    <row r="2804" spans="1:4" x14ac:dyDescent="0.35">
      <c r="A2804">
        <v>49049</v>
      </c>
      <c r="B2804" t="str">
        <f>TEXT(Table1[[#This Row],[fips code]],"00000")</f>
        <v>49049</v>
      </c>
      <c r="C2804" t="s">
        <v>9</v>
      </c>
      <c r="D2804">
        <v>2</v>
      </c>
    </row>
    <row r="2805" spans="1:4" x14ac:dyDescent="0.35">
      <c r="A2805">
        <v>49051</v>
      </c>
      <c r="B2805" t="str">
        <f>TEXT(Table1[[#This Row],[fips code]],"00000")</f>
        <v>49051</v>
      </c>
      <c r="C2805" t="s">
        <v>6</v>
      </c>
      <c r="D2805">
        <v>3</v>
      </c>
    </row>
    <row r="2806" spans="1:4" x14ac:dyDescent="0.35">
      <c r="A2806">
        <v>49053</v>
      </c>
      <c r="B2806" t="str">
        <f>TEXT(Table1[[#This Row],[fips code]],"00000")</f>
        <v>49053</v>
      </c>
      <c r="C2806" t="s">
        <v>6</v>
      </c>
      <c r="D2806">
        <v>2</v>
      </c>
    </row>
    <row r="2807" spans="1:4" x14ac:dyDescent="0.35">
      <c r="A2807">
        <v>49055</v>
      </c>
      <c r="B2807" t="str">
        <f>TEXT(Table1[[#This Row],[fips code]],"00000")</f>
        <v>49055</v>
      </c>
      <c r="C2807" t="s">
        <v>5</v>
      </c>
      <c r="D2807">
        <v>12</v>
      </c>
    </row>
    <row r="2808" spans="1:4" x14ac:dyDescent="0.35">
      <c r="A2808">
        <v>49057</v>
      </c>
      <c r="B2808" t="str">
        <f>TEXT(Table1[[#This Row],[fips code]],"00000")</f>
        <v>49057</v>
      </c>
      <c r="C2808" t="s">
        <v>8</v>
      </c>
      <c r="D2808">
        <v>2</v>
      </c>
    </row>
    <row r="2809" spans="1:4" x14ac:dyDescent="0.35">
      <c r="A2809">
        <v>50001</v>
      </c>
      <c r="B2809" t="str">
        <f>TEXT(Table1[[#This Row],[fips code]],"00000")</f>
        <v>50001</v>
      </c>
      <c r="C2809" t="s">
        <v>6</v>
      </c>
      <c r="D2809">
        <v>6</v>
      </c>
    </row>
    <row r="2810" spans="1:4" x14ac:dyDescent="0.35">
      <c r="A2810">
        <v>50003</v>
      </c>
      <c r="B2810" t="str">
        <f>TEXT(Table1[[#This Row],[fips code]],"00000")</f>
        <v>50003</v>
      </c>
      <c r="C2810" t="s">
        <v>6</v>
      </c>
      <c r="D2810">
        <v>5</v>
      </c>
    </row>
    <row r="2811" spans="1:4" x14ac:dyDescent="0.35">
      <c r="A2811">
        <v>50005</v>
      </c>
      <c r="B2811" t="str">
        <f>TEXT(Table1[[#This Row],[fips code]],"00000")</f>
        <v>50005</v>
      </c>
      <c r="C2811" t="s">
        <v>6</v>
      </c>
      <c r="D2811">
        <v>9</v>
      </c>
    </row>
    <row r="2812" spans="1:4" x14ac:dyDescent="0.35">
      <c r="A2812">
        <v>50007</v>
      </c>
      <c r="B2812" t="str">
        <f>TEXT(Table1[[#This Row],[fips code]],"00000")</f>
        <v>50007</v>
      </c>
      <c r="C2812" t="s">
        <v>9</v>
      </c>
      <c r="D2812">
        <v>2</v>
      </c>
    </row>
    <row r="2813" spans="1:4" x14ac:dyDescent="0.35">
      <c r="A2813">
        <v>50009</v>
      </c>
      <c r="B2813" t="str">
        <f>TEXT(Table1[[#This Row],[fips code]],"00000")</f>
        <v>50009</v>
      </c>
      <c r="C2813" t="s">
        <v>7</v>
      </c>
      <c r="D2813">
        <v>8</v>
      </c>
    </row>
    <row r="2814" spans="1:4" x14ac:dyDescent="0.35">
      <c r="A2814">
        <v>50011</v>
      </c>
      <c r="B2814" t="str">
        <f>TEXT(Table1[[#This Row],[fips code]],"00000")</f>
        <v>50011</v>
      </c>
      <c r="C2814" t="s">
        <v>9</v>
      </c>
      <c r="D2814">
        <v>2</v>
      </c>
    </row>
    <row r="2815" spans="1:4" x14ac:dyDescent="0.35">
      <c r="A2815">
        <v>50013</v>
      </c>
      <c r="B2815" t="str">
        <f>TEXT(Table1[[#This Row],[fips code]],"00000")</f>
        <v>50013</v>
      </c>
      <c r="C2815" t="s">
        <v>9</v>
      </c>
      <c r="D2815">
        <v>2</v>
      </c>
    </row>
    <row r="2816" spans="1:4" x14ac:dyDescent="0.35">
      <c r="A2816">
        <v>50015</v>
      </c>
      <c r="B2816" t="str">
        <f>TEXT(Table1[[#This Row],[fips code]],"00000")</f>
        <v>50015</v>
      </c>
      <c r="C2816" t="s">
        <v>6</v>
      </c>
      <c r="D2816">
        <v>7</v>
      </c>
    </row>
    <row r="2817" spans="1:4" x14ac:dyDescent="0.35">
      <c r="A2817">
        <v>50017</v>
      </c>
      <c r="B2817" t="str">
        <f>TEXT(Table1[[#This Row],[fips code]],"00000")</f>
        <v>50017</v>
      </c>
      <c r="C2817" t="s">
        <v>6</v>
      </c>
      <c r="D2817">
        <v>8</v>
      </c>
    </row>
    <row r="2818" spans="1:4" x14ac:dyDescent="0.35">
      <c r="A2818">
        <v>50019</v>
      </c>
      <c r="B2818" t="str">
        <f>TEXT(Table1[[#This Row],[fips code]],"00000")</f>
        <v>50019</v>
      </c>
      <c r="C2818" t="s">
        <v>6</v>
      </c>
      <c r="D2818">
        <v>11</v>
      </c>
    </row>
    <row r="2819" spans="1:4" x14ac:dyDescent="0.35">
      <c r="A2819">
        <v>50021</v>
      </c>
      <c r="B2819" t="str">
        <f>TEXT(Table1[[#This Row],[fips code]],"00000")</f>
        <v>50021</v>
      </c>
      <c r="C2819" t="s">
        <v>6</v>
      </c>
      <c r="D2819">
        <v>5</v>
      </c>
    </row>
    <row r="2820" spans="1:4" x14ac:dyDescent="0.35">
      <c r="A2820">
        <v>50023</v>
      </c>
      <c r="B2820" t="str">
        <f>TEXT(Table1[[#This Row],[fips code]],"00000")</f>
        <v>50023</v>
      </c>
      <c r="C2820" t="s">
        <v>6</v>
      </c>
      <c r="D2820">
        <v>5</v>
      </c>
    </row>
    <row r="2821" spans="1:4" x14ac:dyDescent="0.35">
      <c r="A2821">
        <v>50025</v>
      </c>
      <c r="B2821" t="str">
        <f>TEXT(Table1[[#This Row],[fips code]],"00000")</f>
        <v>50025</v>
      </c>
      <c r="C2821" t="s">
        <v>6</v>
      </c>
      <c r="D2821">
        <v>9</v>
      </c>
    </row>
    <row r="2822" spans="1:4" x14ac:dyDescent="0.35">
      <c r="A2822">
        <v>50027</v>
      </c>
      <c r="B2822" t="str">
        <f>TEXT(Table1[[#This Row],[fips code]],"00000")</f>
        <v>50027</v>
      </c>
      <c r="C2822" t="s">
        <v>6</v>
      </c>
      <c r="D2822">
        <v>8</v>
      </c>
    </row>
    <row r="2823" spans="1:4" x14ac:dyDescent="0.35">
      <c r="A2823">
        <v>51001</v>
      </c>
      <c r="B2823" t="str">
        <f>TEXT(Table1[[#This Row],[fips code]],"00000")</f>
        <v>51001</v>
      </c>
      <c r="C2823" t="s">
        <v>6</v>
      </c>
      <c r="D2823">
        <v>6</v>
      </c>
    </row>
    <row r="2824" spans="1:4" x14ac:dyDescent="0.35">
      <c r="A2824">
        <v>51003</v>
      </c>
      <c r="B2824" t="str">
        <f>TEXT(Table1[[#This Row],[fips code]],"00000")</f>
        <v>51003</v>
      </c>
      <c r="C2824" t="s">
        <v>6</v>
      </c>
      <c r="D2824">
        <v>2</v>
      </c>
    </row>
    <row r="2825" spans="1:4" x14ac:dyDescent="0.35">
      <c r="A2825">
        <v>51005</v>
      </c>
      <c r="B2825" t="str">
        <f>TEXT(Table1[[#This Row],[fips code]],"00000")</f>
        <v>51005</v>
      </c>
      <c r="C2825" t="s">
        <v>6</v>
      </c>
      <c r="D2825">
        <v>6</v>
      </c>
    </row>
    <row r="2826" spans="1:4" x14ac:dyDescent="0.35">
      <c r="A2826">
        <v>51007</v>
      </c>
      <c r="B2826" t="str">
        <f>TEXT(Table1[[#This Row],[fips code]],"00000")</f>
        <v>51007</v>
      </c>
      <c r="C2826" t="s">
        <v>9</v>
      </c>
      <c r="D2826">
        <v>1</v>
      </c>
    </row>
    <row r="2827" spans="1:4" x14ac:dyDescent="0.35">
      <c r="A2827">
        <v>51009</v>
      </c>
      <c r="B2827" t="str">
        <f>TEXT(Table1[[#This Row],[fips code]],"00000")</f>
        <v>51009</v>
      </c>
      <c r="C2827" t="s">
        <v>6</v>
      </c>
      <c r="D2827">
        <v>2</v>
      </c>
    </row>
    <row r="2828" spans="1:4" x14ac:dyDescent="0.35">
      <c r="A2828">
        <v>51011</v>
      </c>
      <c r="B2828" t="str">
        <f>TEXT(Table1[[#This Row],[fips code]],"00000")</f>
        <v>51011</v>
      </c>
      <c r="C2828" t="s">
        <v>6</v>
      </c>
      <c r="D2828">
        <v>2</v>
      </c>
    </row>
    <row r="2829" spans="1:4" x14ac:dyDescent="0.35">
      <c r="A2829">
        <v>51013</v>
      </c>
      <c r="B2829" t="str">
        <f>TEXT(Table1[[#This Row],[fips code]],"00000")</f>
        <v>51013</v>
      </c>
      <c r="C2829" t="s">
        <v>10</v>
      </c>
      <c r="D2829">
        <v>1</v>
      </c>
    </row>
    <row r="2830" spans="1:4" x14ac:dyDescent="0.35">
      <c r="A2830">
        <v>51015</v>
      </c>
      <c r="B2830" t="str">
        <f>TEXT(Table1[[#This Row],[fips code]],"00000")</f>
        <v>51015</v>
      </c>
      <c r="C2830" t="s">
        <v>9</v>
      </c>
      <c r="D2830">
        <v>2</v>
      </c>
    </row>
    <row r="2831" spans="1:4" x14ac:dyDescent="0.35">
      <c r="A2831">
        <v>51017</v>
      </c>
      <c r="B2831" t="str">
        <f>TEXT(Table1[[#This Row],[fips code]],"00000")</f>
        <v>51017</v>
      </c>
      <c r="C2831" t="s">
        <v>5</v>
      </c>
      <c r="D2831">
        <v>7</v>
      </c>
    </row>
    <row r="2832" spans="1:4" x14ac:dyDescent="0.35">
      <c r="A2832">
        <v>51019</v>
      </c>
      <c r="B2832" t="str">
        <f>TEXT(Table1[[#This Row],[fips code]],"00000")</f>
        <v>51019</v>
      </c>
      <c r="C2832" t="s">
        <v>6</v>
      </c>
      <c r="D2832">
        <v>2</v>
      </c>
    </row>
    <row r="2833" spans="1:4" x14ac:dyDescent="0.35">
      <c r="A2833">
        <v>51021</v>
      </c>
      <c r="B2833" t="str">
        <f>TEXT(Table1[[#This Row],[fips code]],"00000")</f>
        <v>51021</v>
      </c>
      <c r="C2833" t="s">
        <v>6</v>
      </c>
      <c r="D2833">
        <v>7</v>
      </c>
    </row>
    <row r="2834" spans="1:4" x14ac:dyDescent="0.35">
      <c r="A2834">
        <v>51023</v>
      </c>
      <c r="B2834" t="str">
        <f>TEXT(Table1[[#This Row],[fips code]],"00000")</f>
        <v>51023</v>
      </c>
      <c r="C2834" t="s">
        <v>9</v>
      </c>
      <c r="D2834">
        <v>2</v>
      </c>
    </row>
    <row r="2835" spans="1:4" x14ac:dyDescent="0.35">
      <c r="A2835">
        <v>51025</v>
      </c>
      <c r="B2835" t="str">
        <f>TEXT(Table1[[#This Row],[fips code]],"00000")</f>
        <v>51025</v>
      </c>
      <c r="C2835" t="s">
        <v>7</v>
      </c>
      <c r="D2835">
        <v>4</v>
      </c>
    </row>
    <row r="2836" spans="1:4" x14ac:dyDescent="0.35">
      <c r="A2836">
        <v>51027</v>
      </c>
      <c r="B2836" t="str">
        <f>TEXT(Table1[[#This Row],[fips code]],"00000")</f>
        <v>51027</v>
      </c>
      <c r="C2836" t="s">
        <v>6</v>
      </c>
      <c r="D2836">
        <v>10</v>
      </c>
    </row>
    <row r="2837" spans="1:4" x14ac:dyDescent="0.35">
      <c r="A2837">
        <v>51029</v>
      </c>
      <c r="B2837" t="str">
        <f>TEXT(Table1[[#This Row],[fips code]],"00000")</f>
        <v>51029</v>
      </c>
      <c r="C2837" t="s">
        <v>6</v>
      </c>
      <c r="D2837">
        <v>2</v>
      </c>
    </row>
    <row r="2838" spans="1:4" x14ac:dyDescent="0.35">
      <c r="A2838">
        <v>51031</v>
      </c>
      <c r="B2838" t="str">
        <f>TEXT(Table1[[#This Row],[fips code]],"00000")</f>
        <v>51031</v>
      </c>
      <c r="C2838" t="s">
        <v>6</v>
      </c>
      <c r="D2838">
        <v>2</v>
      </c>
    </row>
    <row r="2839" spans="1:4" x14ac:dyDescent="0.35">
      <c r="A2839">
        <v>51033</v>
      </c>
      <c r="B2839" t="str">
        <f>TEXT(Table1[[#This Row],[fips code]],"00000")</f>
        <v>51033</v>
      </c>
      <c r="C2839" t="s">
        <v>9</v>
      </c>
      <c r="D2839">
        <v>1</v>
      </c>
    </row>
    <row r="2840" spans="1:4" x14ac:dyDescent="0.35">
      <c r="A2840">
        <v>51035</v>
      </c>
      <c r="B2840" t="str">
        <f>TEXT(Table1[[#This Row],[fips code]],"00000")</f>
        <v>51035</v>
      </c>
      <c r="C2840" t="s">
        <v>7</v>
      </c>
      <c r="D2840">
        <v>9</v>
      </c>
    </row>
    <row r="2841" spans="1:4" x14ac:dyDescent="0.35">
      <c r="A2841">
        <v>51036</v>
      </c>
      <c r="B2841" t="str">
        <f>TEXT(Table1[[#This Row],[fips code]],"00000")</f>
        <v>51036</v>
      </c>
      <c r="C2841" t="s">
        <v>9</v>
      </c>
      <c r="D2841">
        <v>1</v>
      </c>
    </row>
    <row r="2842" spans="1:4" x14ac:dyDescent="0.35">
      <c r="A2842">
        <v>51037</v>
      </c>
      <c r="B2842" t="str">
        <f>TEXT(Table1[[#This Row],[fips code]],"00000")</f>
        <v>51037</v>
      </c>
      <c r="C2842" t="s">
        <v>6</v>
      </c>
      <c r="D2842">
        <v>7</v>
      </c>
    </row>
    <row r="2843" spans="1:4" x14ac:dyDescent="0.35">
      <c r="A2843">
        <v>51041</v>
      </c>
      <c r="B2843" t="str">
        <f>TEXT(Table1[[#This Row],[fips code]],"00000")</f>
        <v>51041</v>
      </c>
      <c r="C2843" t="s">
        <v>9</v>
      </c>
      <c r="D2843">
        <v>1</v>
      </c>
    </row>
    <row r="2844" spans="1:4" x14ac:dyDescent="0.35">
      <c r="A2844">
        <v>51043</v>
      </c>
      <c r="B2844" t="str">
        <f>TEXT(Table1[[#This Row],[fips code]],"00000")</f>
        <v>51043</v>
      </c>
      <c r="C2844" t="s">
        <v>10</v>
      </c>
      <c r="D2844">
        <v>1</v>
      </c>
    </row>
    <row r="2845" spans="1:4" x14ac:dyDescent="0.35">
      <c r="A2845">
        <v>51045</v>
      </c>
      <c r="B2845" t="str">
        <f>TEXT(Table1[[#This Row],[fips code]],"00000")</f>
        <v>51045</v>
      </c>
      <c r="C2845" t="s">
        <v>9</v>
      </c>
      <c r="D2845">
        <v>2</v>
      </c>
    </row>
    <row r="2846" spans="1:4" x14ac:dyDescent="0.35">
      <c r="A2846">
        <v>51047</v>
      </c>
      <c r="B2846" t="str">
        <f>TEXT(Table1[[#This Row],[fips code]],"00000")</f>
        <v>51047</v>
      </c>
      <c r="C2846" t="s">
        <v>10</v>
      </c>
      <c r="D2846">
        <v>1</v>
      </c>
    </row>
    <row r="2847" spans="1:4" x14ac:dyDescent="0.35">
      <c r="A2847">
        <v>51049</v>
      </c>
      <c r="B2847" t="str">
        <f>TEXT(Table1[[#This Row],[fips code]],"00000")</f>
        <v>51049</v>
      </c>
      <c r="C2847" t="s">
        <v>7</v>
      </c>
      <c r="D2847">
        <v>4</v>
      </c>
    </row>
    <row r="2848" spans="1:4" x14ac:dyDescent="0.35">
      <c r="A2848">
        <v>51051</v>
      </c>
      <c r="B2848" t="str">
        <f>TEXT(Table1[[#This Row],[fips code]],"00000")</f>
        <v>51051</v>
      </c>
      <c r="C2848" t="s">
        <v>7</v>
      </c>
      <c r="D2848">
        <v>8</v>
      </c>
    </row>
    <row r="2849" spans="1:4" x14ac:dyDescent="0.35">
      <c r="A2849">
        <v>51053</v>
      </c>
      <c r="B2849" t="str">
        <f>TEXT(Table1[[#This Row],[fips code]],"00000")</f>
        <v>51053</v>
      </c>
      <c r="C2849" t="s">
        <v>9</v>
      </c>
      <c r="D2849">
        <v>1</v>
      </c>
    </row>
    <row r="2850" spans="1:4" x14ac:dyDescent="0.35">
      <c r="A2850">
        <v>51057</v>
      </c>
      <c r="B2850" t="str">
        <f>TEXT(Table1[[#This Row],[fips code]],"00000")</f>
        <v>51057</v>
      </c>
      <c r="C2850" t="s">
        <v>7</v>
      </c>
      <c r="D2850">
        <v>4</v>
      </c>
    </row>
    <row r="2851" spans="1:4" x14ac:dyDescent="0.35">
      <c r="A2851">
        <v>51059</v>
      </c>
      <c r="B2851" t="str">
        <f>TEXT(Table1[[#This Row],[fips code]],"00000")</f>
        <v>51059</v>
      </c>
      <c r="C2851" t="s">
        <v>10</v>
      </c>
      <c r="D2851">
        <v>1</v>
      </c>
    </row>
    <row r="2852" spans="1:4" x14ac:dyDescent="0.35">
      <c r="A2852">
        <v>51061</v>
      </c>
      <c r="B2852" t="str">
        <f>TEXT(Table1[[#This Row],[fips code]],"00000")</f>
        <v>51061</v>
      </c>
      <c r="C2852" t="s">
        <v>10</v>
      </c>
      <c r="D2852">
        <v>1</v>
      </c>
    </row>
    <row r="2853" spans="1:4" x14ac:dyDescent="0.35">
      <c r="A2853">
        <v>51063</v>
      </c>
      <c r="B2853" t="str">
        <f>TEXT(Table1[[#This Row],[fips code]],"00000")</f>
        <v>51063</v>
      </c>
      <c r="C2853" t="s">
        <v>7</v>
      </c>
      <c r="D2853">
        <v>2</v>
      </c>
    </row>
    <row r="2854" spans="1:4" x14ac:dyDescent="0.35">
      <c r="A2854">
        <v>51065</v>
      </c>
      <c r="B2854" t="str">
        <f>TEXT(Table1[[#This Row],[fips code]],"00000")</f>
        <v>51065</v>
      </c>
      <c r="C2854" t="s">
        <v>6</v>
      </c>
      <c r="D2854">
        <v>2</v>
      </c>
    </row>
    <row r="2855" spans="1:4" x14ac:dyDescent="0.35">
      <c r="A2855">
        <v>51067</v>
      </c>
      <c r="B2855" t="str">
        <f>TEXT(Table1[[#This Row],[fips code]],"00000")</f>
        <v>51067</v>
      </c>
      <c r="C2855" t="s">
        <v>9</v>
      </c>
      <c r="D2855">
        <v>2</v>
      </c>
    </row>
    <row r="2856" spans="1:4" x14ac:dyDescent="0.35">
      <c r="A2856">
        <v>51069</v>
      </c>
      <c r="B2856" t="str">
        <f>TEXT(Table1[[#This Row],[fips code]],"00000")</f>
        <v>51069</v>
      </c>
      <c r="C2856" t="s">
        <v>6</v>
      </c>
      <c r="D2856">
        <v>2</v>
      </c>
    </row>
    <row r="2857" spans="1:4" x14ac:dyDescent="0.35">
      <c r="A2857">
        <v>51071</v>
      </c>
      <c r="B2857" t="str">
        <f>TEXT(Table1[[#This Row],[fips code]],"00000")</f>
        <v>51071</v>
      </c>
      <c r="C2857" t="s">
        <v>7</v>
      </c>
      <c r="D2857">
        <v>2</v>
      </c>
    </row>
    <row r="2858" spans="1:4" x14ac:dyDescent="0.35">
      <c r="A2858">
        <v>51073</v>
      </c>
      <c r="B2858" t="str">
        <f>TEXT(Table1[[#This Row],[fips code]],"00000")</f>
        <v>51073</v>
      </c>
      <c r="C2858" t="s">
        <v>8</v>
      </c>
      <c r="D2858">
        <v>1</v>
      </c>
    </row>
    <row r="2859" spans="1:4" x14ac:dyDescent="0.35">
      <c r="A2859">
        <v>51075</v>
      </c>
      <c r="B2859" t="str">
        <f>TEXT(Table1[[#This Row],[fips code]],"00000")</f>
        <v>51075</v>
      </c>
      <c r="C2859" t="s">
        <v>9</v>
      </c>
      <c r="D2859">
        <v>1</v>
      </c>
    </row>
    <row r="2860" spans="1:4" x14ac:dyDescent="0.35">
      <c r="A2860">
        <v>51077</v>
      </c>
      <c r="B2860" t="str">
        <f>TEXT(Table1[[#This Row],[fips code]],"00000")</f>
        <v>51077</v>
      </c>
      <c r="C2860" t="s">
        <v>7</v>
      </c>
      <c r="D2860">
        <v>12</v>
      </c>
    </row>
    <row r="2861" spans="1:4" x14ac:dyDescent="0.35">
      <c r="A2861">
        <v>51079</v>
      </c>
      <c r="B2861" t="str">
        <f>TEXT(Table1[[#This Row],[fips code]],"00000")</f>
        <v>51079</v>
      </c>
      <c r="C2861" t="s">
        <v>6</v>
      </c>
      <c r="D2861">
        <v>2</v>
      </c>
    </row>
    <row r="2862" spans="1:4" x14ac:dyDescent="0.35">
      <c r="A2862">
        <v>51081</v>
      </c>
      <c r="B2862" t="str">
        <f>TEXT(Table1[[#This Row],[fips code]],"00000")</f>
        <v>51081</v>
      </c>
      <c r="C2862" t="s">
        <v>7</v>
      </c>
      <c r="D2862">
        <v>4</v>
      </c>
    </row>
    <row r="2863" spans="1:4" x14ac:dyDescent="0.35">
      <c r="A2863">
        <v>51083</v>
      </c>
      <c r="B2863" t="str">
        <f>TEXT(Table1[[#This Row],[fips code]],"00000")</f>
        <v>51083</v>
      </c>
      <c r="C2863" t="s">
        <v>6</v>
      </c>
      <c r="D2863">
        <v>6</v>
      </c>
    </row>
    <row r="2864" spans="1:4" x14ac:dyDescent="0.35">
      <c r="A2864">
        <v>51085</v>
      </c>
      <c r="B2864" t="str">
        <f>TEXT(Table1[[#This Row],[fips code]],"00000")</f>
        <v>51085</v>
      </c>
      <c r="C2864" t="s">
        <v>9</v>
      </c>
      <c r="D2864">
        <v>1</v>
      </c>
    </row>
    <row r="2865" spans="1:4" x14ac:dyDescent="0.35">
      <c r="A2865">
        <v>51087</v>
      </c>
      <c r="B2865" t="str">
        <f>TEXT(Table1[[#This Row],[fips code]],"00000")</f>
        <v>51087</v>
      </c>
      <c r="C2865" t="s">
        <v>9</v>
      </c>
      <c r="D2865">
        <v>1</v>
      </c>
    </row>
    <row r="2866" spans="1:4" x14ac:dyDescent="0.35">
      <c r="A2866">
        <v>51089</v>
      </c>
      <c r="B2866" t="str">
        <f>TEXT(Table1[[#This Row],[fips code]],"00000")</f>
        <v>51089</v>
      </c>
      <c r="C2866" t="s">
        <v>6</v>
      </c>
      <c r="D2866">
        <v>5</v>
      </c>
    </row>
    <row r="2867" spans="1:4" x14ac:dyDescent="0.35">
      <c r="A2867">
        <v>51091</v>
      </c>
      <c r="B2867" t="str">
        <f>TEXT(Table1[[#This Row],[fips code]],"00000")</f>
        <v>51091</v>
      </c>
      <c r="C2867" t="s">
        <v>5</v>
      </c>
      <c r="D2867">
        <v>7</v>
      </c>
    </row>
    <row r="2868" spans="1:4" x14ac:dyDescent="0.35">
      <c r="A2868">
        <v>51093</v>
      </c>
      <c r="B2868" t="str">
        <f>TEXT(Table1[[#This Row],[fips code]],"00000")</f>
        <v>51093</v>
      </c>
      <c r="C2868" t="s">
        <v>8</v>
      </c>
      <c r="D2868">
        <v>1</v>
      </c>
    </row>
    <row r="2869" spans="1:4" x14ac:dyDescent="0.35">
      <c r="A2869">
        <v>51095</v>
      </c>
      <c r="B2869" t="str">
        <f>TEXT(Table1[[#This Row],[fips code]],"00000")</f>
        <v>51095</v>
      </c>
      <c r="C2869" t="s">
        <v>8</v>
      </c>
      <c r="D2869">
        <v>1</v>
      </c>
    </row>
    <row r="2870" spans="1:4" x14ac:dyDescent="0.35">
      <c r="A2870">
        <v>51097</v>
      </c>
      <c r="B2870" t="str">
        <f>TEXT(Table1[[#This Row],[fips code]],"00000")</f>
        <v>51097</v>
      </c>
      <c r="C2870" t="s">
        <v>6</v>
      </c>
      <c r="D2870">
        <v>4</v>
      </c>
    </row>
    <row r="2871" spans="1:4" x14ac:dyDescent="0.35">
      <c r="A2871">
        <v>51099</v>
      </c>
      <c r="B2871" t="str">
        <f>TEXT(Table1[[#This Row],[fips code]],"00000")</f>
        <v>51099</v>
      </c>
      <c r="C2871" t="s">
        <v>6</v>
      </c>
      <c r="D2871">
        <v>4</v>
      </c>
    </row>
    <row r="2872" spans="1:4" x14ac:dyDescent="0.35">
      <c r="A2872">
        <v>51101</v>
      </c>
      <c r="B2872" t="str">
        <f>TEXT(Table1[[#This Row],[fips code]],"00000")</f>
        <v>51101</v>
      </c>
      <c r="C2872" t="s">
        <v>9</v>
      </c>
      <c r="D2872">
        <v>1</v>
      </c>
    </row>
    <row r="2873" spans="1:4" x14ac:dyDescent="0.35">
      <c r="A2873">
        <v>51103</v>
      </c>
      <c r="B2873" t="str">
        <f>TEXT(Table1[[#This Row],[fips code]],"00000")</f>
        <v>51103</v>
      </c>
      <c r="C2873" t="s">
        <v>7</v>
      </c>
      <c r="D2873">
        <v>12</v>
      </c>
    </row>
    <row r="2874" spans="1:4" x14ac:dyDescent="0.35">
      <c r="A2874">
        <v>51105</v>
      </c>
      <c r="B2874" t="str">
        <f>TEXT(Table1[[#This Row],[fips code]],"00000")</f>
        <v>51105</v>
      </c>
      <c r="C2874" t="s">
        <v>6</v>
      </c>
      <c r="D2874">
        <v>7</v>
      </c>
    </row>
    <row r="2875" spans="1:4" x14ac:dyDescent="0.35">
      <c r="A2875">
        <v>51107</v>
      </c>
      <c r="B2875" t="str">
        <f>TEXT(Table1[[#This Row],[fips code]],"00000")</f>
        <v>51107</v>
      </c>
      <c r="C2875" t="s">
        <v>10</v>
      </c>
      <c r="D2875">
        <v>1</v>
      </c>
    </row>
    <row r="2876" spans="1:4" x14ac:dyDescent="0.35">
      <c r="A2876">
        <v>51109</v>
      </c>
      <c r="B2876" t="str">
        <f>TEXT(Table1[[#This Row],[fips code]],"00000")</f>
        <v>51109</v>
      </c>
      <c r="C2876" t="s">
        <v>6</v>
      </c>
      <c r="D2876">
        <v>4</v>
      </c>
    </row>
    <row r="2877" spans="1:4" x14ac:dyDescent="0.35">
      <c r="A2877">
        <v>51111</v>
      </c>
      <c r="B2877" t="str">
        <f>TEXT(Table1[[#This Row],[fips code]],"00000")</f>
        <v>51111</v>
      </c>
      <c r="C2877" t="s">
        <v>7</v>
      </c>
      <c r="D2877">
        <v>12</v>
      </c>
    </row>
    <row r="2878" spans="1:4" x14ac:dyDescent="0.35">
      <c r="A2878">
        <v>51113</v>
      </c>
      <c r="B2878" t="str">
        <f>TEXT(Table1[[#This Row],[fips code]],"00000")</f>
        <v>51113</v>
      </c>
      <c r="C2878" t="s">
        <v>8</v>
      </c>
      <c r="D2878">
        <v>4</v>
      </c>
    </row>
    <row r="2879" spans="1:4" x14ac:dyDescent="0.35">
      <c r="A2879">
        <v>51115</v>
      </c>
      <c r="B2879" t="str">
        <f>TEXT(Table1[[#This Row],[fips code]],"00000")</f>
        <v>51115</v>
      </c>
      <c r="C2879" t="s">
        <v>8</v>
      </c>
      <c r="D2879">
        <v>1</v>
      </c>
    </row>
    <row r="2880" spans="1:4" x14ac:dyDescent="0.35">
      <c r="A2880">
        <v>51117</v>
      </c>
      <c r="B2880" t="str">
        <f>TEXT(Table1[[#This Row],[fips code]],"00000")</f>
        <v>51117</v>
      </c>
      <c r="C2880" t="s">
        <v>6</v>
      </c>
      <c r="D2880">
        <v>9</v>
      </c>
    </row>
    <row r="2881" spans="1:4" x14ac:dyDescent="0.35">
      <c r="A2881">
        <v>51119</v>
      </c>
      <c r="B2881" t="str">
        <f>TEXT(Table1[[#This Row],[fips code]],"00000")</f>
        <v>51119</v>
      </c>
      <c r="C2881" t="s">
        <v>6</v>
      </c>
      <c r="D2881">
        <v>4</v>
      </c>
    </row>
    <row r="2882" spans="1:4" x14ac:dyDescent="0.35">
      <c r="A2882">
        <v>51121</v>
      </c>
      <c r="B2882" t="str">
        <f>TEXT(Table1[[#This Row],[fips code]],"00000")</f>
        <v>51121</v>
      </c>
      <c r="C2882" t="s">
        <v>7</v>
      </c>
      <c r="D2882">
        <v>2</v>
      </c>
    </row>
    <row r="2883" spans="1:4" x14ac:dyDescent="0.35">
      <c r="A2883">
        <v>51125</v>
      </c>
      <c r="B2883" t="str">
        <f>TEXT(Table1[[#This Row],[fips code]],"00000")</f>
        <v>51125</v>
      </c>
      <c r="C2883" t="s">
        <v>6</v>
      </c>
      <c r="D2883">
        <v>2</v>
      </c>
    </row>
    <row r="2884" spans="1:4" x14ac:dyDescent="0.35">
      <c r="A2884">
        <v>51127</v>
      </c>
      <c r="B2884" t="str">
        <f>TEXT(Table1[[#This Row],[fips code]],"00000")</f>
        <v>51127</v>
      </c>
      <c r="C2884" t="s">
        <v>9</v>
      </c>
      <c r="D2884">
        <v>1</v>
      </c>
    </row>
    <row r="2885" spans="1:4" x14ac:dyDescent="0.35">
      <c r="A2885">
        <v>51131</v>
      </c>
      <c r="B2885" t="str">
        <f>TEXT(Table1[[#This Row],[fips code]],"00000")</f>
        <v>51131</v>
      </c>
      <c r="C2885" t="s">
        <v>6</v>
      </c>
      <c r="D2885">
        <v>4</v>
      </c>
    </row>
    <row r="2886" spans="1:4" x14ac:dyDescent="0.35">
      <c r="A2886">
        <v>51133</v>
      </c>
      <c r="B2886" t="str">
        <f>TEXT(Table1[[#This Row],[fips code]],"00000")</f>
        <v>51133</v>
      </c>
      <c r="C2886" t="s">
        <v>6</v>
      </c>
      <c r="D2886">
        <v>12</v>
      </c>
    </row>
    <row r="2887" spans="1:4" x14ac:dyDescent="0.35">
      <c r="A2887">
        <v>51135</v>
      </c>
      <c r="B2887" t="str">
        <f>TEXT(Table1[[#This Row],[fips code]],"00000")</f>
        <v>51135</v>
      </c>
      <c r="C2887" t="s">
        <v>6</v>
      </c>
      <c r="D2887">
        <v>4</v>
      </c>
    </row>
    <row r="2888" spans="1:4" x14ac:dyDescent="0.35">
      <c r="A2888">
        <v>51137</v>
      </c>
      <c r="B2888" t="str">
        <f>TEXT(Table1[[#This Row],[fips code]],"00000")</f>
        <v>51137</v>
      </c>
      <c r="C2888" t="s">
        <v>6</v>
      </c>
      <c r="D2888">
        <v>4</v>
      </c>
    </row>
    <row r="2889" spans="1:4" x14ac:dyDescent="0.35">
      <c r="A2889">
        <v>51139</v>
      </c>
      <c r="B2889" t="str">
        <f>TEXT(Table1[[#This Row],[fips code]],"00000")</f>
        <v>51139</v>
      </c>
      <c r="C2889" t="s">
        <v>7</v>
      </c>
      <c r="D2889">
        <v>4</v>
      </c>
    </row>
    <row r="2890" spans="1:4" x14ac:dyDescent="0.35">
      <c r="A2890">
        <v>51141</v>
      </c>
      <c r="B2890" t="str">
        <f>TEXT(Table1[[#This Row],[fips code]],"00000")</f>
        <v>51141</v>
      </c>
      <c r="C2890" t="s">
        <v>7</v>
      </c>
      <c r="D2890">
        <v>7</v>
      </c>
    </row>
    <row r="2891" spans="1:4" x14ac:dyDescent="0.35">
      <c r="A2891">
        <v>51143</v>
      </c>
      <c r="B2891" t="str">
        <f>TEXT(Table1[[#This Row],[fips code]],"00000")</f>
        <v>51143</v>
      </c>
      <c r="C2891" t="s">
        <v>9</v>
      </c>
      <c r="D2891">
        <v>5</v>
      </c>
    </row>
    <row r="2892" spans="1:4" x14ac:dyDescent="0.35">
      <c r="A2892">
        <v>51145</v>
      </c>
      <c r="B2892" t="str">
        <f>TEXT(Table1[[#This Row],[fips code]],"00000")</f>
        <v>51145</v>
      </c>
      <c r="C2892" t="s">
        <v>9</v>
      </c>
      <c r="D2892">
        <v>1</v>
      </c>
    </row>
    <row r="2893" spans="1:4" x14ac:dyDescent="0.35">
      <c r="A2893">
        <v>51147</v>
      </c>
      <c r="B2893" t="str">
        <f>TEXT(Table1[[#This Row],[fips code]],"00000")</f>
        <v>51147</v>
      </c>
      <c r="C2893" t="s">
        <v>6</v>
      </c>
      <c r="D2893">
        <v>4</v>
      </c>
    </row>
    <row r="2894" spans="1:4" x14ac:dyDescent="0.35">
      <c r="A2894">
        <v>51149</v>
      </c>
      <c r="B2894" t="str">
        <f>TEXT(Table1[[#This Row],[fips code]],"00000")</f>
        <v>51149</v>
      </c>
      <c r="C2894" t="s">
        <v>9</v>
      </c>
      <c r="D2894">
        <v>1</v>
      </c>
    </row>
    <row r="2895" spans="1:4" x14ac:dyDescent="0.35">
      <c r="A2895">
        <v>51153</v>
      </c>
      <c r="B2895" t="str">
        <f>TEXT(Table1[[#This Row],[fips code]],"00000")</f>
        <v>51153</v>
      </c>
      <c r="C2895" t="s">
        <v>10</v>
      </c>
      <c r="D2895">
        <v>1</v>
      </c>
    </row>
    <row r="2896" spans="1:4" x14ac:dyDescent="0.35">
      <c r="A2896">
        <v>51155</v>
      </c>
      <c r="B2896" t="str">
        <f>TEXT(Table1[[#This Row],[fips code]],"00000")</f>
        <v>51155</v>
      </c>
      <c r="C2896" t="s">
        <v>7</v>
      </c>
      <c r="D2896">
        <v>2</v>
      </c>
    </row>
    <row r="2897" spans="1:4" x14ac:dyDescent="0.35">
      <c r="A2897">
        <v>51157</v>
      </c>
      <c r="B2897" t="str">
        <f>TEXT(Table1[[#This Row],[fips code]],"00000")</f>
        <v>51157</v>
      </c>
      <c r="C2897" t="s">
        <v>10</v>
      </c>
      <c r="D2897">
        <v>1</v>
      </c>
    </row>
    <row r="2898" spans="1:4" x14ac:dyDescent="0.35">
      <c r="A2898">
        <v>51159</v>
      </c>
      <c r="B2898" t="str">
        <f>TEXT(Table1[[#This Row],[fips code]],"00000")</f>
        <v>51159</v>
      </c>
      <c r="C2898" t="s">
        <v>6</v>
      </c>
      <c r="D2898">
        <v>12</v>
      </c>
    </row>
    <row r="2899" spans="1:4" x14ac:dyDescent="0.35">
      <c r="A2899">
        <v>51161</v>
      </c>
      <c r="B2899" t="str">
        <f>TEXT(Table1[[#This Row],[fips code]],"00000")</f>
        <v>51161</v>
      </c>
      <c r="C2899" t="s">
        <v>9</v>
      </c>
      <c r="D2899">
        <v>2</v>
      </c>
    </row>
    <row r="2900" spans="1:4" x14ac:dyDescent="0.35">
      <c r="A2900">
        <v>51163</v>
      </c>
      <c r="B2900" t="str">
        <f>TEXT(Table1[[#This Row],[fips code]],"00000")</f>
        <v>51163</v>
      </c>
      <c r="C2900" t="s">
        <v>6</v>
      </c>
      <c r="D2900">
        <v>6</v>
      </c>
    </row>
    <row r="2901" spans="1:4" x14ac:dyDescent="0.35">
      <c r="A2901">
        <v>51165</v>
      </c>
      <c r="B2901" t="str">
        <f>TEXT(Table1[[#This Row],[fips code]],"00000")</f>
        <v>51165</v>
      </c>
      <c r="C2901" t="s">
        <v>6</v>
      </c>
      <c r="D2901">
        <v>2</v>
      </c>
    </row>
    <row r="2902" spans="1:4" x14ac:dyDescent="0.35">
      <c r="A2902">
        <v>51167</v>
      </c>
      <c r="B2902" t="str">
        <f>TEXT(Table1[[#This Row],[fips code]],"00000")</f>
        <v>51167</v>
      </c>
      <c r="C2902" t="s">
        <v>6</v>
      </c>
      <c r="D2902">
        <v>9</v>
      </c>
    </row>
    <row r="2903" spans="1:4" x14ac:dyDescent="0.35">
      <c r="A2903">
        <v>51169</v>
      </c>
      <c r="B2903" t="str">
        <f>TEXT(Table1[[#This Row],[fips code]],"00000")</f>
        <v>51169</v>
      </c>
      <c r="C2903" t="s">
        <v>6</v>
      </c>
      <c r="D2903">
        <v>2</v>
      </c>
    </row>
    <row r="2904" spans="1:4" x14ac:dyDescent="0.35">
      <c r="A2904">
        <v>51171</v>
      </c>
      <c r="B2904" t="str">
        <f>TEXT(Table1[[#This Row],[fips code]],"00000")</f>
        <v>51171</v>
      </c>
      <c r="C2904" t="s">
        <v>6</v>
      </c>
      <c r="D2904">
        <v>4</v>
      </c>
    </row>
    <row r="2905" spans="1:4" x14ac:dyDescent="0.35">
      <c r="A2905">
        <v>51173</v>
      </c>
      <c r="B2905" t="str">
        <f>TEXT(Table1[[#This Row],[fips code]],"00000")</f>
        <v>51173</v>
      </c>
      <c r="C2905" t="s">
        <v>6</v>
      </c>
      <c r="D2905">
        <v>11</v>
      </c>
    </row>
    <row r="2906" spans="1:4" x14ac:dyDescent="0.35">
      <c r="A2906">
        <v>51175</v>
      </c>
      <c r="B2906" t="str">
        <f>TEXT(Table1[[#This Row],[fips code]],"00000")</f>
        <v>51175</v>
      </c>
      <c r="C2906" t="s">
        <v>6</v>
      </c>
      <c r="D2906">
        <v>4</v>
      </c>
    </row>
    <row r="2907" spans="1:4" x14ac:dyDescent="0.35">
      <c r="A2907">
        <v>51177</v>
      </c>
      <c r="B2907" t="str">
        <f>TEXT(Table1[[#This Row],[fips code]],"00000")</f>
        <v>51177</v>
      </c>
      <c r="C2907" t="s">
        <v>10</v>
      </c>
      <c r="D2907">
        <v>1</v>
      </c>
    </row>
    <row r="2908" spans="1:4" x14ac:dyDescent="0.35">
      <c r="A2908">
        <v>51179</v>
      </c>
      <c r="B2908" t="str">
        <f>TEXT(Table1[[#This Row],[fips code]],"00000")</f>
        <v>51179</v>
      </c>
      <c r="C2908" t="s">
        <v>10</v>
      </c>
      <c r="D2908">
        <v>1</v>
      </c>
    </row>
    <row r="2909" spans="1:4" x14ac:dyDescent="0.35">
      <c r="A2909">
        <v>51181</v>
      </c>
      <c r="B2909" t="str">
        <f>TEXT(Table1[[#This Row],[fips code]],"00000")</f>
        <v>51181</v>
      </c>
      <c r="C2909" t="s">
        <v>8</v>
      </c>
      <c r="D2909">
        <v>4</v>
      </c>
    </row>
    <row r="2910" spans="1:4" x14ac:dyDescent="0.35">
      <c r="A2910">
        <v>51183</v>
      </c>
      <c r="B2910" t="str">
        <f>TEXT(Table1[[#This Row],[fips code]],"00000")</f>
        <v>51183</v>
      </c>
      <c r="C2910" t="s">
        <v>9</v>
      </c>
      <c r="D2910">
        <v>1</v>
      </c>
    </row>
    <row r="2911" spans="1:4" x14ac:dyDescent="0.35">
      <c r="A2911">
        <v>51185</v>
      </c>
      <c r="B2911" t="str">
        <f>TEXT(Table1[[#This Row],[fips code]],"00000")</f>
        <v>51185</v>
      </c>
      <c r="C2911" t="s">
        <v>6</v>
      </c>
      <c r="D2911">
        <v>8</v>
      </c>
    </row>
    <row r="2912" spans="1:4" x14ac:dyDescent="0.35">
      <c r="A2912">
        <v>51187</v>
      </c>
      <c r="B2912" t="str">
        <f>TEXT(Table1[[#This Row],[fips code]],"00000")</f>
        <v>51187</v>
      </c>
      <c r="C2912" t="s">
        <v>10</v>
      </c>
      <c r="D2912">
        <v>1</v>
      </c>
    </row>
    <row r="2913" spans="1:4" x14ac:dyDescent="0.35">
      <c r="A2913">
        <v>51191</v>
      </c>
      <c r="B2913" t="str">
        <f>TEXT(Table1[[#This Row],[fips code]],"00000")</f>
        <v>51191</v>
      </c>
      <c r="C2913" t="s">
        <v>6</v>
      </c>
      <c r="D2913">
        <v>2</v>
      </c>
    </row>
    <row r="2914" spans="1:4" x14ac:dyDescent="0.35">
      <c r="A2914">
        <v>51193</v>
      </c>
      <c r="B2914" t="str">
        <f>TEXT(Table1[[#This Row],[fips code]],"00000")</f>
        <v>51193</v>
      </c>
      <c r="C2914" t="s">
        <v>6</v>
      </c>
      <c r="D2914">
        <v>4</v>
      </c>
    </row>
    <row r="2915" spans="1:4" x14ac:dyDescent="0.35">
      <c r="A2915">
        <v>51195</v>
      </c>
      <c r="B2915" t="str">
        <f>TEXT(Table1[[#This Row],[fips code]],"00000")</f>
        <v>51195</v>
      </c>
      <c r="C2915" t="s">
        <v>7</v>
      </c>
      <c r="D2915">
        <v>8</v>
      </c>
    </row>
    <row r="2916" spans="1:4" x14ac:dyDescent="0.35">
      <c r="A2916">
        <v>51197</v>
      </c>
      <c r="B2916" t="str">
        <f>TEXT(Table1[[#This Row],[fips code]],"00000")</f>
        <v>51197</v>
      </c>
      <c r="C2916" t="s">
        <v>6</v>
      </c>
      <c r="D2916">
        <v>6</v>
      </c>
    </row>
    <row r="2917" spans="1:4" x14ac:dyDescent="0.35">
      <c r="A2917">
        <v>51199</v>
      </c>
      <c r="B2917" t="str">
        <f>TEXT(Table1[[#This Row],[fips code]],"00000")</f>
        <v>51199</v>
      </c>
      <c r="C2917" t="s">
        <v>8</v>
      </c>
      <c r="D2917">
        <v>1</v>
      </c>
    </row>
    <row r="2918" spans="1:4" x14ac:dyDescent="0.35">
      <c r="A2918">
        <v>51510</v>
      </c>
      <c r="B2918" t="str">
        <f>TEXT(Table1[[#This Row],[fips code]],"00000")</f>
        <v>51510</v>
      </c>
      <c r="C2918" t="s">
        <v>10</v>
      </c>
      <c r="D2918">
        <v>1</v>
      </c>
    </row>
    <row r="2919" spans="1:4" x14ac:dyDescent="0.35">
      <c r="A2919">
        <v>51520</v>
      </c>
      <c r="B2919" t="str">
        <f>TEXT(Table1[[#This Row],[fips code]],"00000")</f>
        <v>51520</v>
      </c>
      <c r="C2919" t="s">
        <v>6</v>
      </c>
      <c r="D2919">
        <v>2</v>
      </c>
    </row>
    <row r="2920" spans="1:4" x14ac:dyDescent="0.35">
      <c r="A2920">
        <v>51530</v>
      </c>
      <c r="B2920" t="str">
        <f>TEXT(Table1[[#This Row],[fips code]],"00000")</f>
        <v>51530</v>
      </c>
      <c r="C2920" t="s">
        <v>5</v>
      </c>
      <c r="D2920">
        <v>6</v>
      </c>
    </row>
    <row r="2921" spans="1:4" x14ac:dyDescent="0.35">
      <c r="A2921">
        <v>51540</v>
      </c>
      <c r="B2921" t="str">
        <f>TEXT(Table1[[#This Row],[fips code]],"00000")</f>
        <v>51540</v>
      </c>
      <c r="C2921" t="s">
        <v>6</v>
      </c>
      <c r="D2921">
        <v>2</v>
      </c>
    </row>
    <row r="2922" spans="1:4" x14ac:dyDescent="0.35">
      <c r="A2922">
        <v>51550</v>
      </c>
      <c r="B2922" t="str">
        <f>TEXT(Table1[[#This Row],[fips code]],"00000")</f>
        <v>51550</v>
      </c>
      <c r="C2922" t="s">
        <v>8</v>
      </c>
      <c r="D2922">
        <v>1</v>
      </c>
    </row>
    <row r="2923" spans="1:4" x14ac:dyDescent="0.35">
      <c r="A2923">
        <v>51570</v>
      </c>
      <c r="B2923" t="str">
        <f>TEXT(Table1[[#This Row],[fips code]],"00000")</f>
        <v>51570</v>
      </c>
      <c r="C2923" t="s">
        <v>9</v>
      </c>
      <c r="D2923">
        <v>1</v>
      </c>
    </row>
    <row r="2924" spans="1:4" x14ac:dyDescent="0.35">
      <c r="A2924">
        <v>51580</v>
      </c>
      <c r="B2924" t="str">
        <f>TEXT(Table1[[#This Row],[fips code]],"00000")</f>
        <v>51580</v>
      </c>
      <c r="C2924" t="s">
        <v>6</v>
      </c>
      <c r="D2924">
        <v>6</v>
      </c>
    </row>
    <row r="2925" spans="1:4" x14ac:dyDescent="0.35">
      <c r="A2925">
        <v>51590</v>
      </c>
      <c r="B2925" t="str">
        <f>TEXT(Table1[[#This Row],[fips code]],"00000")</f>
        <v>51590</v>
      </c>
      <c r="C2925" t="s">
        <v>9</v>
      </c>
      <c r="D2925">
        <v>5</v>
      </c>
    </row>
    <row r="2926" spans="1:4" x14ac:dyDescent="0.35">
      <c r="A2926">
        <v>51595</v>
      </c>
      <c r="B2926" t="str">
        <f>TEXT(Table1[[#This Row],[fips code]],"00000")</f>
        <v>51595</v>
      </c>
      <c r="C2926" t="s">
        <v>6</v>
      </c>
      <c r="D2926">
        <v>4</v>
      </c>
    </row>
    <row r="2927" spans="1:4" x14ac:dyDescent="0.35">
      <c r="A2927">
        <v>51600</v>
      </c>
      <c r="B2927" t="str">
        <f>TEXT(Table1[[#This Row],[fips code]],"00000")</f>
        <v>51600</v>
      </c>
      <c r="C2927" t="s">
        <v>10</v>
      </c>
      <c r="D2927">
        <v>1</v>
      </c>
    </row>
    <row r="2928" spans="1:4" x14ac:dyDescent="0.35">
      <c r="A2928">
        <v>51610</v>
      </c>
      <c r="B2928" t="str">
        <f>TEXT(Table1[[#This Row],[fips code]],"00000")</f>
        <v>51610</v>
      </c>
      <c r="C2928" t="s">
        <v>10</v>
      </c>
      <c r="D2928">
        <v>1</v>
      </c>
    </row>
    <row r="2929" spans="1:4" x14ac:dyDescent="0.35">
      <c r="A2929">
        <v>51620</v>
      </c>
      <c r="B2929" t="str">
        <f>TEXT(Table1[[#This Row],[fips code]],"00000")</f>
        <v>51620</v>
      </c>
      <c r="C2929" t="s">
        <v>6</v>
      </c>
      <c r="D2929">
        <v>4</v>
      </c>
    </row>
    <row r="2930" spans="1:4" x14ac:dyDescent="0.35">
      <c r="A2930">
        <v>51630</v>
      </c>
      <c r="B2930" t="str">
        <f>TEXT(Table1[[#This Row],[fips code]],"00000")</f>
        <v>51630</v>
      </c>
      <c r="C2930" t="s">
        <v>10</v>
      </c>
      <c r="D2930">
        <v>1</v>
      </c>
    </row>
    <row r="2931" spans="1:4" x14ac:dyDescent="0.35">
      <c r="A2931">
        <v>51640</v>
      </c>
      <c r="B2931" t="str">
        <f>TEXT(Table1[[#This Row],[fips code]],"00000")</f>
        <v>51640</v>
      </c>
      <c r="C2931" t="s">
        <v>6</v>
      </c>
      <c r="D2931">
        <v>9</v>
      </c>
    </row>
    <row r="2932" spans="1:4" x14ac:dyDescent="0.35">
      <c r="A2932">
        <v>51650</v>
      </c>
      <c r="B2932" t="str">
        <f>TEXT(Table1[[#This Row],[fips code]],"00000")</f>
        <v>51650</v>
      </c>
      <c r="C2932" t="s">
        <v>8</v>
      </c>
      <c r="D2932">
        <v>1</v>
      </c>
    </row>
    <row r="2933" spans="1:4" x14ac:dyDescent="0.35">
      <c r="A2933">
        <v>51660</v>
      </c>
      <c r="B2933" t="str">
        <f>TEXT(Table1[[#This Row],[fips code]],"00000")</f>
        <v>51660</v>
      </c>
      <c r="C2933" t="s">
        <v>6</v>
      </c>
      <c r="D2933">
        <v>2</v>
      </c>
    </row>
    <row r="2934" spans="1:4" x14ac:dyDescent="0.35">
      <c r="A2934">
        <v>51670</v>
      </c>
      <c r="B2934" t="str">
        <f>TEXT(Table1[[#This Row],[fips code]],"00000")</f>
        <v>51670</v>
      </c>
      <c r="C2934" t="s">
        <v>9</v>
      </c>
      <c r="D2934">
        <v>1</v>
      </c>
    </row>
    <row r="2935" spans="1:4" x14ac:dyDescent="0.35">
      <c r="A2935">
        <v>51678</v>
      </c>
      <c r="B2935" t="str">
        <f>TEXT(Table1[[#This Row],[fips code]],"00000")</f>
        <v>51678</v>
      </c>
      <c r="C2935" t="s">
        <v>5</v>
      </c>
      <c r="D2935">
        <v>6</v>
      </c>
    </row>
    <row r="2936" spans="1:4" x14ac:dyDescent="0.35">
      <c r="A2936">
        <v>51680</v>
      </c>
      <c r="B2936" t="str">
        <f>TEXT(Table1[[#This Row],[fips code]],"00000")</f>
        <v>51680</v>
      </c>
      <c r="C2936" t="s">
        <v>6</v>
      </c>
      <c r="D2936">
        <v>2</v>
      </c>
    </row>
    <row r="2937" spans="1:4" x14ac:dyDescent="0.35">
      <c r="A2937">
        <v>51683</v>
      </c>
      <c r="B2937" t="str">
        <f>TEXT(Table1[[#This Row],[fips code]],"00000")</f>
        <v>51683</v>
      </c>
      <c r="C2937" t="s">
        <v>10</v>
      </c>
      <c r="D2937">
        <v>1</v>
      </c>
    </row>
    <row r="2938" spans="1:4" x14ac:dyDescent="0.35">
      <c r="A2938">
        <v>51685</v>
      </c>
      <c r="B2938" t="str">
        <f>TEXT(Table1[[#This Row],[fips code]],"00000")</f>
        <v>51685</v>
      </c>
      <c r="C2938" t="s">
        <v>10</v>
      </c>
      <c r="D2938">
        <v>1</v>
      </c>
    </row>
    <row r="2939" spans="1:4" x14ac:dyDescent="0.35">
      <c r="A2939">
        <v>51690</v>
      </c>
      <c r="B2939" t="str">
        <f>TEXT(Table1[[#This Row],[fips code]],"00000")</f>
        <v>51690</v>
      </c>
      <c r="C2939" t="s">
        <v>6</v>
      </c>
      <c r="D2939">
        <v>5</v>
      </c>
    </row>
    <row r="2940" spans="1:4" x14ac:dyDescent="0.35">
      <c r="A2940">
        <v>51700</v>
      </c>
      <c r="B2940" t="str">
        <f>TEXT(Table1[[#This Row],[fips code]],"00000")</f>
        <v>51700</v>
      </c>
      <c r="C2940" t="s">
        <v>8</v>
      </c>
      <c r="D2940">
        <v>1</v>
      </c>
    </row>
    <row r="2941" spans="1:4" x14ac:dyDescent="0.35">
      <c r="A2941">
        <v>51710</v>
      </c>
      <c r="B2941" t="str">
        <f>TEXT(Table1[[#This Row],[fips code]],"00000")</f>
        <v>51710</v>
      </c>
      <c r="C2941" t="s">
        <v>8</v>
      </c>
      <c r="D2941">
        <v>1</v>
      </c>
    </row>
    <row r="2942" spans="1:4" x14ac:dyDescent="0.35">
      <c r="A2942">
        <v>51720</v>
      </c>
      <c r="B2942" t="str">
        <f>TEXT(Table1[[#This Row],[fips code]],"00000")</f>
        <v>51720</v>
      </c>
      <c r="C2942" t="s">
        <v>7</v>
      </c>
      <c r="D2942">
        <v>8</v>
      </c>
    </row>
    <row r="2943" spans="1:4" x14ac:dyDescent="0.35">
      <c r="A2943">
        <v>51730</v>
      </c>
      <c r="B2943" t="str">
        <f>TEXT(Table1[[#This Row],[fips code]],"00000")</f>
        <v>51730</v>
      </c>
      <c r="C2943" t="s">
        <v>9</v>
      </c>
      <c r="D2943">
        <v>1</v>
      </c>
    </row>
    <row r="2944" spans="1:4" x14ac:dyDescent="0.35">
      <c r="A2944">
        <v>51735</v>
      </c>
      <c r="B2944" t="str">
        <f>TEXT(Table1[[#This Row],[fips code]],"00000")</f>
        <v>51735</v>
      </c>
      <c r="C2944" t="s">
        <v>8</v>
      </c>
      <c r="D2944">
        <v>1</v>
      </c>
    </row>
    <row r="2945" spans="1:4" x14ac:dyDescent="0.35">
      <c r="A2945">
        <v>51740</v>
      </c>
      <c r="B2945" t="str">
        <f>TEXT(Table1[[#This Row],[fips code]],"00000")</f>
        <v>51740</v>
      </c>
      <c r="C2945" t="s">
        <v>8</v>
      </c>
      <c r="D2945">
        <v>1</v>
      </c>
    </row>
    <row r="2946" spans="1:4" x14ac:dyDescent="0.35">
      <c r="A2946">
        <v>51750</v>
      </c>
      <c r="B2946" t="str">
        <f>TEXT(Table1[[#This Row],[fips code]],"00000")</f>
        <v>51750</v>
      </c>
      <c r="C2946" t="s">
        <v>7</v>
      </c>
      <c r="D2946">
        <v>2</v>
      </c>
    </row>
    <row r="2947" spans="1:4" x14ac:dyDescent="0.35">
      <c r="A2947">
        <v>51760</v>
      </c>
      <c r="B2947" t="str">
        <f>TEXT(Table1[[#This Row],[fips code]],"00000")</f>
        <v>51760</v>
      </c>
      <c r="C2947" t="s">
        <v>9</v>
      </c>
      <c r="D2947">
        <v>1</v>
      </c>
    </row>
    <row r="2948" spans="1:4" x14ac:dyDescent="0.35">
      <c r="A2948">
        <v>51770</v>
      </c>
      <c r="B2948" t="str">
        <f>TEXT(Table1[[#This Row],[fips code]],"00000")</f>
        <v>51770</v>
      </c>
      <c r="C2948" t="s">
        <v>9</v>
      </c>
      <c r="D2948">
        <v>2</v>
      </c>
    </row>
    <row r="2949" spans="1:4" x14ac:dyDescent="0.35">
      <c r="A2949">
        <v>51775</v>
      </c>
      <c r="B2949" t="str">
        <f>TEXT(Table1[[#This Row],[fips code]],"00000")</f>
        <v>51775</v>
      </c>
      <c r="C2949" t="s">
        <v>9</v>
      </c>
      <c r="D2949">
        <v>2</v>
      </c>
    </row>
    <row r="2950" spans="1:4" x14ac:dyDescent="0.35">
      <c r="A2950">
        <v>51790</v>
      </c>
      <c r="B2950" t="str">
        <f>TEXT(Table1[[#This Row],[fips code]],"00000")</f>
        <v>51790</v>
      </c>
      <c r="C2950" t="s">
        <v>9</v>
      </c>
      <c r="D2950">
        <v>2</v>
      </c>
    </row>
    <row r="2951" spans="1:4" x14ac:dyDescent="0.35">
      <c r="A2951">
        <v>51800</v>
      </c>
      <c r="B2951" t="str">
        <f>TEXT(Table1[[#This Row],[fips code]],"00000")</f>
        <v>51800</v>
      </c>
      <c r="C2951" t="s">
        <v>8</v>
      </c>
      <c r="D2951">
        <v>1</v>
      </c>
    </row>
    <row r="2952" spans="1:4" x14ac:dyDescent="0.35">
      <c r="A2952">
        <v>51810</v>
      </c>
      <c r="B2952" t="str">
        <f>TEXT(Table1[[#This Row],[fips code]],"00000")</f>
        <v>51810</v>
      </c>
      <c r="C2952" t="s">
        <v>8</v>
      </c>
      <c r="D2952">
        <v>1</v>
      </c>
    </row>
    <row r="2953" spans="1:4" x14ac:dyDescent="0.35">
      <c r="A2953">
        <v>51820</v>
      </c>
      <c r="B2953" t="str">
        <f>TEXT(Table1[[#This Row],[fips code]],"00000")</f>
        <v>51820</v>
      </c>
      <c r="C2953" t="s">
        <v>9</v>
      </c>
      <c r="D2953">
        <v>2</v>
      </c>
    </row>
    <row r="2954" spans="1:4" x14ac:dyDescent="0.35">
      <c r="A2954">
        <v>51830</v>
      </c>
      <c r="B2954" t="str">
        <f>TEXT(Table1[[#This Row],[fips code]],"00000")</f>
        <v>51830</v>
      </c>
      <c r="C2954" t="s">
        <v>8</v>
      </c>
      <c r="D2954">
        <v>1</v>
      </c>
    </row>
    <row r="2955" spans="1:4" x14ac:dyDescent="0.35">
      <c r="A2955">
        <v>51840</v>
      </c>
      <c r="B2955" t="str">
        <f>TEXT(Table1[[#This Row],[fips code]],"00000")</f>
        <v>51840</v>
      </c>
      <c r="C2955" t="s">
        <v>6</v>
      </c>
      <c r="D2955">
        <v>2</v>
      </c>
    </row>
    <row r="2956" spans="1:4" x14ac:dyDescent="0.35">
      <c r="A2956">
        <v>53001</v>
      </c>
      <c r="B2956" t="str">
        <f>TEXT(Table1[[#This Row],[fips code]],"00000")</f>
        <v>53001</v>
      </c>
      <c r="C2956" t="s">
        <v>7</v>
      </c>
      <c r="D2956">
        <v>5</v>
      </c>
    </row>
    <row r="2957" spans="1:4" x14ac:dyDescent="0.35">
      <c r="A2957">
        <v>53003</v>
      </c>
      <c r="B2957" t="str">
        <f>TEXT(Table1[[#This Row],[fips code]],"00000")</f>
        <v>53003</v>
      </c>
      <c r="C2957" t="s">
        <v>9</v>
      </c>
      <c r="D2957">
        <v>2</v>
      </c>
    </row>
    <row r="2958" spans="1:4" x14ac:dyDescent="0.35">
      <c r="A2958">
        <v>53005</v>
      </c>
      <c r="B2958" t="str">
        <f>TEXT(Table1[[#This Row],[fips code]],"00000")</f>
        <v>53005</v>
      </c>
      <c r="C2958" t="s">
        <v>9</v>
      </c>
      <c r="D2958">
        <v>2</v>
      </c>
    </row>
    <row r="2959" spans="1:4" x14ac:dyDescent="0.35">
      <c r="A2959">
        <v>53007</v>
      </c>
      <c r="B2959" t="str">
        <f>TEXT(Table1[[#This Row],[fips code]],"00000")</f>
        <v>53007</v>
      </c>
      <c r="C2959" t="s">
        <v>7</v>
      </c>
      <c r="D2959">
        <v>2</v>
      </c>
    </row>
    <row r="2960" spans="1:4" x14ac:dyDescent="0.35">
      <c r="A2960">
        <v>53009</v>
      </c>
      <c r="B2960" t="str">
        <f>TEXT(Table1[[#This Row],[fips code]],"00000")</f>
        <v>53009</v>
      </c>
      <c r="C2960" t="s">
        <v>6</v>
      </c>
      <c r="D2960">
        <v>8</v>
      </c>
    </row>
    <row r="2961" spans="1:4" x14ac:dyDescent="0.35">
      <c r="A2961">
        <v>53011</v>
      </c>
      <c r="B2961" t="str">
        <f>TEXT(Table1[[#This Row],[fips code]],"00000")</f>
        <v>53011</v>
      </c>
      <c r="C2961" t="s">
        <v>9</v>
      </c>
      <c r="D2961">
        <v>1</v>
      </c>
    </row>
    <row r="2962" spans="1:4" x14ac:dyDescent="0.35">
      <c r="A2962">
        <v>53013</v>
      </c>
      <c r="B2962" t="str">
        <f>TEXT(Table1[[#This Row],[fips code]],"00000")</f>
        <v>53013</v>
      </c>
      <c r="C2962" t="s">
        <v>9</v>
      </c>
      <c r="D2962">
        <v>2</v>
      </c>
    </row>
    <row r="2963" spans="1:4" x14ac:dyDescent="0.35">
      <c r="A2963">
        <v>53015</v>
      </c>
      <c r="B2963" t="str">
        <f>TEXT(Table1[[#This Row],[fips code]],"00000")</f>
        <v>53015</v>
      </c>
      <c r="C2963" t="s">
        <v>6</v>
      </c>
      <c r="D2963">
        <v>2</v>
      </c>
    </row>
    <row r="2964" spans="1:4" x14ac:dyDescent="0.35">
      <c r="A2964">
        <v>53017</v>
      </c>
      <c r="B2964" t="str">
        <f>TEXT(Table1[[#This Row],[fips code]],"00000")</f>
        <v>53017</v>
      </c>
      <c r="C2964" t="s">
        <v>7</v>
      </c>
      <c r="D2964">
        <v>2</v>
      </c>
    </row>
    <row r="2965" spans="1:4" x14ac:dyDescent="0.35">
      <c r="A2965">
        <v>53019</v>
      </c>
      <c r="B2965" t="str">
        <f>TEXT(Table1[[#This Row],[fips code]],"00000")</f>
        <v>53019</v>
      </c>
      <c r="C2965" t="s">
        <v>8</v>
      </c>
      <c r="D2965">
        <v>12</v>
      </c>
    </row>
    <row r="2966" spans="1:4" x14ac:dyDescent="0.35">
      <c r="A2966">
        <v>53021</v>
      </c>
      <c r="B2966" t="str">
        <f>TEXT(Table1[[#This Row],[fips code]],"00000")</f>
        <v>53021</v>
      </c>
      <c r="C2966" t="s">
        <v>9</v>
      </c>
      <c r="D2966">
        <v>2</v>
      </c>
    </row>
    <row r="2967" spans="1:4" x14ac:dyDescent="0.35">
      <c r="A2967">
        <v>53023</v>
      </c>
      <c r="B2967" t="str">
        <f>TEXT(Table1[[#This Row],[fips code]],"00000")</f>
        <v>53023</v>
      </c>
      <c r="C2967" t="s">
        <v>5</v>
      </c>
      <c r="D2967">
        <v>7</v>
      </c>
    </row>
    <row r="2968" spans="1:4" x14ac:dyDescent="0.35">
      <c r="A2968">
        <v>53025</v>
      </c>
      <c r="B2968" t="str">
        <f>TEXT(Table1[[#This Row],[fips code]],"00000")</f>
        <v>53025</v>
      </c>
      <c r="C2968" t="s">
        <v>6</v>
      </c>
      <c r="D2968">
        <v>8</v>
      </c>
    </row>
    <row r="2969" spans="1:4" x14ac:dyDescent="0.35">
      <c r="A2969">
        <v>53027</v>
      </c>
      <c r="B2969" t="str">
        <f>TEXT(Table1[[#This Row],[fips code]],"00000")</f>
        <v>53027</v>
      </c>
      <c r="C2969" t="s">
        <v>6</v>
      </c>
      <c r="D2969">
        <v>5</v>
      </c>
    </row>
    <row r="2970" spans="1:4" x14ac:dyDescent="0.35">
      <c r="A2970">
        <v>53029</v>
      </c>
      <c r="B2970" t="str">
        <f>TEXT(Table1[[#This Row],[fips code]],"00000")</f>
        <v>53029</v>
      </c>
      <c r="C2970" t="s">
        <v>6</v>
      </c>
      <c r="D2970">
        <v>3</v>
      </c>
    </row>
    <row r="2971" spans="1:4" x14ac:dyDescent="0.35">
      <c r="A2971">
        <v>53031</v>
      </c>
      <c r="B2971" t="str">
        <f>TEXT(Table1[[#This Row],[fips code]],"00000")</f>
        <v>53031</v>
      </c>
      <c r="C2971" t="s">
        <v>6</v>
      </c>
      <c r="D2971">
        <v>6</v>
      </c>
    </row>
    <row r="2972" spans="1:4" x14ac:dyDescent="0.35">
      <c r="A2972">
        <v>53033</v>
      </c>
      <c r="B2972" t="str">
        <f>TEXT(Table1[[#This Row],[fips code]],"00000")</f>
        <v>53033</v>
      </c>
      <c r="C2972" t="s">
        <v>9</v>
      </c>
      <c r="D2972">
        <v>1</v>
      </c>
    </row>
    <row r="2973" spans="1:4" x14ac:dyDescent="0.35">
      <c r="A2973">
        <v>53035</v>
      </c>
      <c r="B2973" t="str">
        <f>TEXT(Table1[[#This Row],[fips code]],"00000")</f>
        <v>53035</v>
      </c>
      <c r="C2973" t="s">
        <v>7</v>
      </c>
      <c r="D2973">
        <v>2</v>
      </c>
    </row>
    <row r="2974" spans="1:4" x14ac:dyDescent="0.35">
      <c r="A2974">
        <v>53037</v>
      </c>
      <c r="B2974" t="str">
        <f>TEXT(Table1[[#This Row],[fips code]],"00000")</f>
        <v>53037</v>
      </c>
      <c r="C2974" t="s">
        <v>6</v>
      </c>
      <c r="D2974">
        <v>3</v>
      </c>
    </row>
    <row r="2975" spans="1:4" x14ac:dyDescent="0.35">
      <c r="A2975">
        <v>53039</v>
      </c>
      <c r="B2975" t="str">
        <f>TEXT(Table1[[#This Row],[fips code]],"00000")</f>
        <v>53039</v>
      </c>
      <c r="C2975" t="s">
        <v>6</v>
      </c>
      <c r="D2975">
        <v>4</v>
      </c>
    </row>
    <row r="2976" spans="1:4" x14ac:dyDescent="0.35">
      <c r="A2976">
        <v>53041</v>
      </c>
      <c r="B2976" t="str">
        <f>TEXT(Table1[[#This Row],[fips code]],"00000")</f>
        <v>53041</v>
      </c>
      <c r="C2976" t="s">
        <v>6</v>
      </c>
      <c r="D2976">
        <v>3</v>
      </c>
    </row>
    <row r="2977" spans="1:4" x14ac:dyDescent="0.35">
      <c r="A2977">
        <v>53043</v>
      </c>
      <c r="B2977" t="str">
        <f>TEXT(Table1[[#This Row],[fips code]],"00000")</f>
        <v>53043</v>
      </c>
      <c r="C2977" t="s">
        <v>6</v>
      </c>
      <c r="D2977">
        <v>7</v>
      </c>
    </row>
    <row r="2978" spans="1:4" x14ac:dyDescent="0.35">
      <c r="A2978">
        <v>53045</v>
      </c>
      <c r="B2978" t="str">
        <f>TEXT(Table1[[#This Row],[fips code]],"00000")</f>
        <v>53045</v>
      </c>
      <c r="C2978" t="s">
        <v>6</v>
      </c>
      <c r="D2978">
        <v>3</v>
      </c>
    </row>
    <row r="2979" spans="1:4" x14ac:dyDescent="0.35">
      <c r="A2979">
        <v>53047</v>
      </c>
      <c r="B2979" t="str">
        <f>TEXT(Table1[[#This Row],[fips code]],"00000")</f>
        <v>53047</v>
      </c>
      <c r="C2979" t="s">
        <v>6</v>
      </c>
      <c r="D2979">
        <v>6</v>
      </c>
    </row>
    <row r="2980" spans="1:4" x14ac:dyDescent="0.35">
      <c r="A2980">
        <v>53049</v>
      </c>
      <c r="B2980" t="str">
        <f>TEXT(Table1[[#This Row],[fips code]],"00000")</f>
        <v>53049</v>
      </c>
      <c r="C2980" t="s">
        <v>6</v>
      </c>
      <c r="D2980">
        <v>9</v>
      </c>
    </row>
    <row r="2981" spans="1:4" x14ac:dyDescent="0.35">
      <c r="A2981">
        <v>53051</v>
      </c>
      <c r="B2981" t="str">
        <f>TEXT(Table1[[#This Row],[fips code]],"00000")</f>
        <v>53051</v>
      </c>
      <c r="C2981" t="s">
        <v>9</v>
      </c>
      <c r="D2981">
        <v>2</v>
      </c>
    </row>
    <row r="2982" spans="1:4" x14ac:dyDescent="0.35">
      <c r="A2982">
        <v>53053</v>
      </c>
      <c r="B2982" t="str">
        <f>TEXT(Table1[[#This Row],[fips code]],"00000")</f>
        <v>53053</v>
      </c>
      <c r="C2982" t="s">
        <v>9</v>
      </c>
      <c r="D2982">
        <v>1</v>
      </c>
    </row>
    <row r="2983" spans="1:4" x14ac:dyDescent="0.35">
      <c r="A2983">
        <v>53055</v>
      </c>
      <c r="B2983" t="str">
        <f>TEXT(Table1[[#This Row],[fips code]],"00000")</f>
        <v>53055</v>
      </c>
      <c r="C2983" t="s">
        <v>6</v>
      </c>
      <c r="D2983">
        <v>12</v>
      </c>
    </row>
    <row r="2984" spans="1:4" x14ac:dyDescent="0.35">
      <c r="A2984">
        <v>53057</v>
      </c>
      <c r="B2984" t="str">
        <f>TEXT(Table1[[#This Row],[fips code]],"00000")</f>
        <v>53057</v>
      </c>
      <c r="C2984" t="s">
        <v>6</v>
      </c>
      <c r="D2984">
        <v>2</v>
      </c>
    </row>
    <row r="2985" spans="1:4" x14ac:dyDescent="0.35">
      <c r="A2985">
        <v>53059</v>
      </c>
      <c r="B2985" t="str">
        <f>TEXT(Table1[[#This Row],[fips code]],"00000")</f>
        <v>53059</v>
      </c>
      <c r="C2985" t="s">
        <v>9</v>
      </c>
      <c r="D2985">
        <v>1</v>
      </c>
    </row>
    <row r="2986" spans="1:4" x14ac:dyDescent="0.35">
      <c r="A2986">
        <v>53061</v>
      </c>
      <c r="B2986" t="str">
        <f>TEXT(Table1[[#This Row],[fips code]],"00000")</f>
        <v>53061</v>
      </c>
      <c r="C2986" t="s">
        <v>9</v>
      </c>
      <c r="D2986">
        <v>1</v>
      </c>
    </row>
    <row r="2987" spans="1:4" x14ac:dyDescent="0.35">
      <c r="A2987">
        <v>53063</v>
      </c>
      <c r="B2987" t="str">
        <f>TEXT(Table1[[#This Row],[fips code]],"00000")</f>
        <v>53063</v>
      </c>
      <c r="C2987" t="s">
        <v>9</v>
      </c>
      <c r="D2987">
        <v>2</v>
      </c>
    </row>
    <row r="2988" spans="1:4" x14ac:dyDescent="0.35">
      <c r="A2988">
        <v>53065</v>
      </c>
      <c r="B2988" t="str">
        <f>TEXT(Table1[[#This Row],[fips code]],"00000")</f>
        <v>53065</v>
      </c>
      <c r="C2988" t="s">
        <v>9</v>
      </c>
      <c r="D2988">
        <v>2</v>
      </c>
    </row>
    <row r="2989" spans="1:4" x14ac:dyDescent="0.35">
      <c r="A2989">
        <v>53067</v>
      </c>
      <c r="B2989" t="str">
        <f>TEXT(Table1[[#This Row],[fips code]],"00000")</f>
        <v>53067</v>
      </c>
      <c r="C2989" t="s">
        <v>6</v>
      </c>
      <c r="D2989">
        <v>2</v>
      </c>
    </row>
    <row r="2990" spans="1:4" x14ac:dyDescent="0.35">
      <c r="A2990">
        <v>53069</v>
      </c>
      <c r="B2990" t="str">
        <f>TEXT(Table1[[#This Row],[fips code]],"00000")</f>
        <v>53069</v>
      </c>
      <c r="C2990" t="s">
        <v>5</v>
      </c>
      <c r="D2990">
        <v>4</v>
      </c>
    </row>
    <row r="2991" spans="1:4" x14ac:dyDescent="0.35">
      <c r="A2991">
        <v>53071</v>
      </c>
      <c r="B2991" t="str">
        <f>TEXT(Table1[[#This Row],[fips code]],"00000")</f>
        <v>53071</v>
      </c>
      <c r="C2991" t="s">
        <v>9</v>
      </c>
      <c r="D2991">
        <v>2</v>
      </c>
    </row>
    <row r="2992" spans="1:4" x14ac:dyDescent="0.35">
      <c r="A2992">
        <v>53073</v>
      </c>
      <c r="B2992" t="str">
        <f>TEXT(Table1[[#This Row],[fips code]],"00000")</f>
        <v>53073</v>
      </c>
      <c r="C2992" t="s">
        <v>9</v>
      </c>
      <c r="D2992">
        <v>2</v>
      </c>
    </row>
    <row r="2993" spans="1:4" x14ac:dyDescent="0.35">
      <c r="A2993">
        <v>53075</v>
      </c>
      <c r="B2993" t="str">
        <f>TEXT(Table1[[#This Row],[fips code]],"00000")</f>
        <v>53075</v>
      </c>
      <c r="C2993" t="s">
        <v>6</v>
      </c>
      <c r="D2993">
        <v>5</v>
      </c>
    </row>
    <row r="2994" spans="1:4" x14ac:dyDescent="0.35">
      <c r="A2994">
        <v>53077</v>
      </c>
      <c r="B2994" t="str">
        <f>TEXT(Table1[[#This Row],[fips code]],"00000")</f>
        <v>53077</v>
      </c>
      <c r="C2994" t="s">
        <v>6</v>
      </c>
      <c r="D2994">
        <v>2</v>
      </c>
    </row>
    <row r="2995" spans="1:4" x14ac:dyDescent="0.35">
      <c r="A2995">
        <v>54001</v>
      </c>
      <c r="B2995" t="str">
        <f>TEXT(Table1[[#This Row],[fips code]],"00000")</f>
        <v>54001</v>
      </c>
      <c r="C2995" t="s">
        <v>7</v>
      </c>
      <c r="D2995">
        <v>6</v>
      </c>
    </row>
    <row r="2996" spans="1:4" x14ac:dyDescent="0.35">
      <c r="A2996">
        <v>54003</v>
      </c>
      <c r="B2996" t="str">
        <f>TEXT(Table1[[#This Row],[fips code]],"00000")</f>
        <v>54003</v>
      </c>
      <c r="C2996" t="s">
        <v>9</v>
      </c>
      <c r="D2996">
        <v>2</v>
      </c>
    </row>
    <row r="2997" spans="1:4" x14ac:dyDescent="0.35">
      <c r="A2997">
        <v>54005</v>
      </c>
      <c r="B2997" t="str">
        <f>TEXT(Table1[[#This Row],[fips code]],"00000")</f>
        <v>54005</v>
      </c>
      <c r="C2997" t="s">
        <v>6</v>
      </c>
      <c r="D2997">
        <v>2</v>
      </c>
    </row>
    <row r="2998" spans="1:4" x14ac:dyDescent="0.35">
      <c r="A2998">
        <v>54007</v>
      </c>
      <c r="B2998" t="str">
        <f>TEXT(Table1[[#This Row],[fips code]],"00000")</f>
        <v>54007</v>
      </c>
      <c r="C2998" t="s">
        <v>6</v>
      </c>
      <c r="D2998">
        <v>7</v>
      </c>
    </row>
    <row r="2999" spans="1:4" x14ac:dyDescent="0.35">
      <c r="A2999">
        <v>54009</v>
      </c>
      <c r="B2999" t="str">
        <f>TEXT(Table1[[#This Row],[fips code]],"00000")</f>
        <v>54009</v>
      </c>
      <c r="C2999" t="s">
        <v>6</v>
      </c>
      <c r="D2999">
        <v>2</v>
      </c>
    </row>
    <row r="3000" spans="1:4" x14ac:dyDescent="0.35">
      <c r="A3000">
        <v>54011</v>
      </c>
      <c r="B3000" t="str">
        <f>TEXT(Table1[[#This Row],[fips code]],"00000")</f>
        <v>54011</v>
      </c>
      <c r="C3000" t="s">
        <v>9</v>
      </c>
      <c r="D3000">
        <v>2</v>
      </c>
    </row>
    <row r="3001" spans="1:4" x14ac:dyDescent="0.35">
      <c r="A3001">
        <v>54013</v>
      </c>
      <c r="B3001" t="str">
        <f>TEXT(Table1[[#This Row],[fips code]],"00000")</f>
        <v>54013</v>
      </c>
      <c r="C3001" t="s">
        <v>6</v>
      </c>
      <c r="D3001">
        <v>7</v>
      </c>
    </row>
    <row r="3002" spans="1:4" x14ac:dyDescent="0.35">
      <c r="A3002">
        <v>54015</v>
      </c>
      <c r="B3002" t="str">
        <f>TEXT(Table1[[#This Row],[fips code]],"00000")</f>
        <v>54015</v>
      </c>
      <c r="C3002" t="s">
        <v>6</v>
      </c>
      <c r="D3002">
        <v>2</v>
      </c>
    </row>
    <row r="3003" spans="1:4" x14ac:dyDescent="0.35">
      <c r="A3003">
        <v>54017</v>
      </c>
      <c r="B3003" t="str">
        <f>TEXT(Table1[[#This Row],[fips code]],"00000")</f>
        <v>54017</v>
      </c>
      <c r="C3003" t="s">
        <v>6</v>
      </c>
      <c r="D3003">
        <v>8</v>
      </c>
    </row>
    <row r="3004" spans="1:4" x14ac:dyDescent="0.35">
      <c r="A3004">
        <v>54019</v>
      </c>
      <c r="B3004" t="str">
        <f>TEXT(Table1[[#This Row],[fips code]],"00000")</f>
        <v>54019</v>
      </c>
      <c r="C3004" t="s">
        <v>6</v>
      </c>
      <c r="D3004">
        <v>2</v>
      </c>
    </row>
    <row r="3005" spans="1:4" x14ac:dyDescent="0.35">
      <c r="A3005">
        <v>54021</v>
      </c>
      <c r="B3005" t="str">
        <f>TEXT(Table1[[#This Row],[fips code]],"00000")</f>
        <v>54021</v>
      </c>
      <c r="C3005" t="s">
        <v>5</v>
      </c>
      <c r="D3005">
        <v>10</v>
      </c>
    </row>
    <row r="3006" spans="1:4" x14ac:dyDescent="0.35">
      <c r="A3006">
        <v>54023</v>
      </c>
      <c r="B3006" t="str">
        <f>TEXT(Table1[[#This Row],[fips code]],"00000")</f>
        <v>54023</v>
      </c>
      <c r="C3006" t="s">
        <v>7</v>
      </c>
      <c r="D3006">
        <v>12</v>
      </c>
    </row>
    <row r="3007" spans="1:4" x14ac:dyDescent="0.35">
      <c r="A3007">
        <v>54025</v>
      </c>
      <c r="B3007" t="str">
        <f>TEXT(Table1[[#This Row],[fips code]],"00000")</f>
        <v>54025</v>
      </c>
      <c r="C3007" t="s">
        <v>6</v>
      </c>
      <c r="D3007">
        <v>6</v>
      </c>
    </row>
    <row r="3008" spans="1:4" x14ac:dyDescent="0.35">
      <c r="A3008">
        <v>54027</v>
      </c>
      <c r="B3008" t="str">
        <f>TEXT(Table1[[#This Row],[fips code]],"00000")</f>
        <v>54027</v>
      </c>
      <c r="C3008" t="s">
        <v>6</v>
      </c>
      <c r="D3008">
        <v>2</v>
      </c>
    </row>
    <row r="3009" spans="1:4" x14ac:dyDescent="0.35">
      <c r="A3009">
        <v>54029</v>
      </c>
      <c r="B3009" t="str">
        <f>TEXT(Table1[[#This Row],[fips code]],"00000")</f>
        <v>54029</v>
      </c>
      <c r="C3009" t="s">
        <v>6</v>
      </c>
      <c r="D3009">
        <v>2</v>
      </c>
    </row>
    <row r="3010" spans="1:4" x14ac:dyDescent="0.35">
      <c r="A3010">
        <v>54031</v>
      </c>
      <c r="B3010" t="str">
        <f>TEXT(Table1[[#This Row],[fips code]],"00000")</f>
        <v>54031</v>
      </c>
      <c r="C3010" t="s">
        <v>8</v>
      </c>
      <c r="D3010">
        <v>6</v>
      </c>
    </row>
    <row r="3011" spans="1:4" x14ac:dyDescent="0.35">
      <c r="A3011">
        <v>54033</v>
      </c>
      <c r="B3011" t="str">
        <f>TEXT(Table1[[#This Row],[fips code]],"00000")</f>
        <v>54033</v>
      </c>
      <c r="C3011" t="s">
        <v>6</v>
      </c>
      <c r="D3011">
        <v>8</v>
      </c>
    </row>
    <row r="3012" spans="1:4" x14ac:dyDescent="0.35">
      <c r="A3012">
        <v>54035</v>
      </c>
      <c r="B3012" t="str">
        <f>TEXT(Table1[[#This Row],[fips code]],"00000")</f>
        <v>54035</v>
      </c>
      <c r="C3012" t="s">
        <v>6</v>
      </c>
      <c r="D3012">
        <v>6</v>
      </c>
    </row>
    <row r="3013" spans="1:4" x14ac:dyDescent="0.35">
      <c r="A3013">
        <v>54037</v>
      </c>
      <c r="B3013" t="str">
        <f>TEXT(Table1[[#This Row],[fips code]],"00000")</f>
        <v>54037</v>
      </c>
      <c r="C3013" t="s">
        <v>10</v>
      </c>
      <c r="D3013">
        <v>1</v>
      </c>
    </row>
    <row r="3014" spans="1:4" x14ac:dyDescent="0.35">
      <c r="A3014">
        <v>54039</v>
      </c>
      <c r="B3014" t="str">
        <f>TEXT(Table1[[#This Row],[fips code]],"00000")</f>
        <v>54039</v>
      </c>
      <c r="C3014" t="s">
        <v>6</v>
      </c>
      <c r="D3014">
        <v>2</v>
      </c>
    </row>
    <row r="3015" spans="1:4" x14ac:dyDescent="0.35">
      <c r="A3015">
        <v>54041</v>
      </c>
      <c r="B3015" t="str">
        <f>TEXT(Table1[[#This Row],[fips code]],"00000")</f>
        <v>54041</v>
      </c>
      <c r="C3015" t="s">
        <v>6</v>
      </c>
      <c r="D3015">
        <v>9</v>
      </c>
    </row>
    <row r="3016" spans="1:4" x14ac:dyDescent="0.35">
      <c r="A3016">
        <v>54043</v>
      </c>
      <c r="B3016" t="str">
        <f>TEXT(Table1[[#This Row],[fips code]],"00000")</f>
        <v>54043</v>
      </c>
      <c r="C3016" t="s">
        <v>9</v>
      </c>
      <c r="D3016">
        <v>2</v>
      </c>
    </row>
    <row r="3017" spans="1:4" x14ac:dyDescent="0.35">
      <c r="A3017">
        <v>54045</v>
      </c>
      <c r="B3017" t="str">
        <f>TEXT(Table1[[#This Row],[fips code]],"00000")</f>
        <v>54045</v>
      </c>
      <c r="C3017" t="s">
        <v>6</v>
      </c>
      <c r="D3017">
        <v>5</v>
      </c>
    </row>
    <row r="3018" spans="1:4" x14ac:dyDescent="0.35">
      <c r="A3018">
        <v>54047</v>
      </c>
      <c r="B3018" t="str">
        <f>TEXT(Table1[[#This Row],[fips code]],"00000")</f>
        <v>54047</v>
      </c>
      <c r="C3018" t="s">
        <v>6</v>
      </c>
      <c r="D3018">
        <v>10</v>
      </c>
    </row>
    <row r="3019" spans="1:4" x14ac:dyDescent="0.35">
      <c r="A3019">
        <v>54049</v>
      </c>
      <c r="B3019" t="str">
        <f>TEXT(Table1[[#This Row],[fips code]],"00000")</f>
        <v>54049</v>
      </c>
      <c r="C3019" t="s">
        <v>9</v>
      </c>
      <c r="D3019">
        <v>5</v>
      </c>
    </row>
    <row r="3020" spans="1:4" x14ac:dyDescent="0.35">
      <c r="A3020">
        <v>54051</v>
      </c>
      <c r="B3020" t="str">
        <f>TEXT(Table1[[#This Row],[fips code]],"00000")</f>
        <v>54051</v>
      </c>
      <c r="C3020" t="s">
        <v>6</v>
      </c>
      <c r="D3020">
        <v>2</v>
      </c>
    </row>
    <row r="3021" spans="1:4" x14ac:dyDescent="0.35">
      <c r="A3021">
        <v>54053</v>
      </c>
      <c r="B3021" t="str">
        <f>TEXT(Table1[[#This Row],[fips code]],"00000")</f>
        <v>54053</v>
      </c>
      <c r="C3021" t="s">
        <v>6</v>
      </c>
      <c r="D3021">
        <v>5</v>
      </c>
    </row>
    <row r="3022" spans="1:4" x14ac:dyDescent="0.35">
      <c r="A3022">
        <v>54055</v>
      </c>
      <c r="B3022" t="str">
        <f>TEXT(Table1[[#This Row],[fips code]],"00000")</f>
        <v>54055</v>
      </c>
      <c r="C3022" t="s">
        <v>6</v>
      </c>
      <c r="D3022">
        <v>5</v>
      </c>
    </row>
    <row r="3023" spans="1:4" x14ac:dyDescent="0.35">
      <c r="A3023">
        <v>54057</v>
      </c>
      <c r="B3023" t="str">
        <f>TEXT(Table1[[#This Row],[fips code]],"00000")</f>
        <v>54057</v>
      </c>
      <c r="C3023" t="s">
        <v>9</v>
      </c>
      <c r="D3023">
        <v>2</v>
      </c>
    </row>
    <row r="3024" spans="1:4" x14ac:dyDescent="0.35">
      <c r="A3024">
        <v>54059</v>
      </c>
      <c r="B3024" t="str">
        <f>TEXT(Table1[[#This Row],[fips code]],"00000")</f>
        <v>54059</v>
      </c>
      <c r="C3024" t="s">
        <v>6</v>
      </c>
      <c r="D3024">
        <v>9</v>
      </c>
    </row>
    <row r="3025" spans="1:4" x14ac:dyDescent="0.35">
      <c r="A3025">
        <v>54061</v>
      </c>
      <c r="B3025" t="str">
        <f>TEXT(Table1[[#This Row],[fips code]],"00000")</f>
        <v>54061</v>
      </c>
      <c r="C3025" t="s">
        <v>9</v>
      </c>
      <c r="D3025">
        <v>2</v>
      </c>
    </row>
    <row r="3026" spans="1:4" x14ac:dyDescent="0.35">
      <c r="A3026">
        <v>54063</v>
      </c>
      <c r="B3026" t="str">
        <f>TEXT(Table1[[#This Row],[fips code]],"00000")</f>
        <v>54063</v>
      </c>
      <c r="C3026" t="s">
        <v>6</v>
      </c>
      <c r="D3026">
        <v>7</v>
      </c>
    </row>
    <row r="3027" spans="1:4" x14ac:dyDescent="0.35">
      <c r="A3027">
        <v>54065</v>
      </c>
      <c r="B3027" t="str">
        <f>TEXT(Table1[[#This Row],[fips code]],"00000")</f>
        <v>54065</v>
      </c>
      <c r="C3027" t="s">
        <v>6</v>
      </c>
      <c r="D3027">
        <v>7</v>
      </c>
    </row>
    <row r="3028" spans="1:4" x14ac:dyDescent="0.35">
      <c r="A3028">
        <v>54067</v>
      </c>
      <c r="B3028" t="str">
        <f>TEXT(Table1[[#This Row],[fips code]],"00000")</f>
        <v>54067</v>
      </c>
      <c r="C3028" t="s">
        <v>6</v>
      </c>
      <c r="D3028">
        <v>6</v>
      </c>
    </row>
    <row r="3029" spans="1:4" x14ac:dyDescent="0.35">
      <c r="A3029">
        <v>54069</v>
      </c>
      <c r="B3029" t="str">
        <f>TEXT(Table1[[#This Row],[fips code]],"00000")</f>
        <v>54069</v>
      </c>
      <c r="C3029" t="s">
        <v>6</v>
      </c>
      <c r="D3029">
        <v>2</v>
      </c>
    </row>
    <row r="3030" spans="1:4" x14ac:dyDescent="0.35">
      <c r="A3030">
        <v>54071</v>
      </c>
      <c r="B3030" t="str">
        <f>TEXT(Table1[[#This Row],[fips code]],"00000")</f>
        <v>54071</v>
      </c>
      <c r="C3030" t="s">
        <v>7</v>
      </c>
      <c r="D3030">
        <v>7</v>
      </c>
    </row>
    <row r="3031" spans="1:4" x14ac:dyDescent="0.35">
      <c r="A3031">
        <v>54073</v>
      </c>
      <c r="B3031" t="str">
        <f>TEXT(Table1[[#This Row],[fips code]],"00000")</f>
        <v>54073</v>
      </c>
      <c r="C3031" t="s">
        <v>6</v>
      </c>
      <c r="D3031">
        <v>7</v>
      </c>
    </row>
    <row r="3032" spans="1:4" x14ac:dyDescent="0.35">
      <c r="A3032">
        <v>54075</v>
      </c>
      <c r="B3032" t="str">
        <f>TEXT(Table1[[#This Row],[fips code]],"00000")</f>
        <v>54075</v>
      </c>
      <c r="C3032" t="s">
        <v>6</v>
      </c>
      <c r="D3032">
        <v>10</v>
      </c>
    </row>
    <row r="3033" spans="1:4" x14ac:dyDescent="0.35">
      <c r="A3033">
        <v>54077</v>
      </c>
      <c r="B3033" t="str">
        <f>TEXT(Table1[[#This Row],[fips code]],"00000")</f>
        <v>54077</v>
      </c>
      <c r="C3033" t="s">
        <v>9</v>
      </c>
      <c r="D3033">
        <v>2</v>
      </c>
    </row>
    <row r="3034" spans="1:4" x14ac:dyDescent="0.35">
      <c r="A3034">
        <v>54079</v>
      </c>
      <c r="B3034" t="str">
        <f>TEXT(Table1[[#This Row],[fips code]],"00000")</f>
        <v>54079</v>
      </c>
      <c r="C3034" t="s">
        <v>9</v>
      </c>
      <c r="D3034">
        <v>2</v>
      </c>
    </row>
    <row r="3035" spans="1:4" x14ac:dyDescent="0.35">
      <c r="A3035">
        <v>54081</v>
      </c>
      <c r="B3035" t="str">
        <f>TEXT(Table1[[#This Row],[fips code]],"00000")</f>
        <v>54081</v>
      </c>
      <c r="C3035" t="s">
        <v>6</v>
      </c>
      <c r="D3035">
        <v>2</v>
      </c>
    </row>
    <row r="3036" spans="1:4" x14ac:dyDescent="0.35">
      <c r="A3036">
        <v>54083</v>
      </c>
      <c r="B3036" t="str">
        <f>TEXT(Table1[[#This Row],[fips code]],"00000")</f>
        <v>54083</v>
      </c>
      <c r="C3036" t="s">
        <v>6</v>
      </c>
      <c r="D3036">
        <v>8</v>
      </c>
    </row>
    <row r="3037" spans="1:4" x14ac:dyDescent="0.35">
      <c r="A3037">
        <v>54085</v>
      </c>
      <c r="B3037" t="str">
        <f>TEXT(Table1[[#This Row],[fips code]],"00000")</f>
        <v>54085</v>
      </c>
      <c r="C3037" t="s">
        <v>7</v>
      </c>
      <c r="D3037">
        <v>7</v>
      </c>
    </row>
    <row r="3038" spans="1:4" x14ac:dyDescent="0.35">
      <c r="A3038">
        <v>54087</v>
      </c>
      <c r="B3038" t="str">
        <f>TEXT(Table1[[#This Row],[fips code]],"00000")</f>
        <v>54087</v>
      </c>
      <c r="C3038" t="s">
        <v>7</v>
      </c>
      <c r="D3038">
        <v>7</v>
      </c>
    </row>
    <row r="3039" spans="1:4" x14ac:dyDescent="0.35">
      <c r="A3039">
        <v>54089</v>
      </c>
      <c r="B3039" t="str">
        <f>TEXT(Table1[[#This Row],[fips code]],"00000")</f>
        <v>54089</v>
      </c>
      <c r="C3039" t="s">
        <v>6</v>
      </c>
      <c r="D3039">
        <v>6</v>
      </c>
    </row>
    <row r="3040" spans="1:4" x14ac:dyDescent="0.35">
      <c r="A3040">
        <v>54091</v>
      </c>
      <c r="B3040" t="str">
        <f>TEXT(Table1[[#This Row],[fips code]],"00000")</f>
        <v>54091</v>
      </c>
      <c r="C3040" t="s">
        <v>6</v>
      </c>
      <c r="D3040">
        <v>5</v>
      </c>
    </row>
    <row r="3041" spans="1:4" x14ac:dyDescent="0.35">
      <c r="A3041">
        <v>54093</v>
      </c>
      <c r="B3041" t="str">
        <f>TEXT(Table1[[#This Row],[fips code]],"00000")</f>
        <v>54093</v>
      </c>
      <c r="C3041" t="s">
        <v>6</v>
      </c>
      <c r="D3041">
        <v>7</v>
      </c>
    </row>
    <row r="3042" spans="1:4" x14ac:dyDescent="0.35">
      <c r="A3042">
        <v>54095</v>
      </c>
      <c r="B3042" t="str">
        <f>TEXT(Table1[[#This Row],[fips code]],"00000")</f>
        <v>54095</v>
      </c>
      <c r="C3042" t="s">
        <v>7</v>
      </c>
      <c r="D3042">
        <v>9</v>
      </c>
    </row>
    <row r="3043" spans="1:4" x14ac:dyDescent="0.35">
      <c r="A3043">
        <v>54097</v>
      </c>
      <c r="B3043" t="str">
        <f>TEXT(Table1[[#This Row],[fips code]],"00000")</f>
        <v>54097</v>
      </c>
      <c r="C3043" t="s">
        <v>7</v>
      </c>
      <c r="D3043">
        <v>9</v>
      </c>
    </row>
    <row r="3044" spans="1:4" x14ac:dyDescent="0.35">
      <c r="A3044">
        <v>54099</v>
      </c>
      <c r="B3044" t="str">
        <f>TEXT(Table1[[#This Row],[fips code]],"00000")</f>
        <v>54099</v>
      </c>
      <c r="C3044" t="s">
        <v>9</v>
      </c>
      <c r="D3044">
        <v>2</v>
      </c>
    </row>
    <row r="3045" spans="1:4" x14ac:dyDescent="0.35">
      <c r="A3045">
        <v>54101</v>
      </c>
      <c r="B3045" t="str">
        <f>TEXT(Table1[[#This Row],[fips code]],"00000")</f>
        <v>54101</v>
      </c>
      <c r="C3045" t="s">
        <v>6</v>
      </c>
      <c r="D3045">
        <v>12</v>
      </c>
    </row>
    <row r="3046" spans="1:4" x14ac:dyDescent="0.35">
      <c r="A3046">
        <v>54103</v>
      </c>
      <c r="B3046" t="str">
        <f>TEXT(Table1[[#This Row],[fips code]],"00000")</f>
        <v>54103</v>
      </c>
      <c r="C3046" t="s">
        <v>7</v>
      </c>
      <c r="D3046">
        <v>6</v>
      </c>
    </row>
    <row r="3047" spans="1:4" x14ac:dyDescent="0.35">
      <c r="A3047">
        <v>54105</v>
      </c>
      <c r="B3047" t="str">
        <f>TEXT(Table1[[#This Row],[fips code]],"00000")</f>
        <v>54105</v>
      </c>
      <c r="C3047" t="s">
        <v>9</v>
      </c>
      <c r="D3047">
        <v>2</v>
      </c>
    </row>
    <row r="3048" spans="1:4" x14ac:dyDescent="0.35">
      <c r="A3048">
        <v>54107</v>
      </c>
      <c r="B3048" t="str">
        <f>TEXT(Table1[[#This Row],[fips code]],"00000")</f>
        <v>54107</v>
      </c>
      <c r="C3048" t="s">
        <v>9</v>
      </c>
      <c r="D3048">
        <v>2</v>
      </c>
    </row>
    <row r="3049" spans="1:4" x14ac:dyDescent="0.35">
      <c r="A3049">
        <v>54109</v>
      </c>
      <c r="B3049" t="str">
        <f>TEXT(Table1[[#This Row],[fips code]],"00000")</f>
        <v>54109</v>
      </c>
      <c r="C3049" t="s">
        <v>6</v>
      </c>
      <c r="D3049">
        <v>7</v>
      </c>
    </row>
    <row r="3050" spans="1:4" x14ac:dyDescent="0.35">
      <c r="A3050">
        <v>55001</v>
      </c>
      <c r="B3050" t="str">
        <f>TEXT(Table1[[#This Row],[fips code]],"00000")</f>
        <v>55001</v>
      </c>
      <c r="C3050" t="s">
        <v>6</v>
      </c>
      <c r="D3050">
        <v>6</v>
      </c>
    </row>
    <row r="3051" spans="1:4" x14ac:dyDescent="0.35">
      <c r="A3051">
        <v>55003</v>
      </c>
      <c r="B3051" t="str">
        <f>TEXT(Table1[[#This Row],[fips code]],"00000")</f>
        <v>55003</v>
      </c>
      <c r="C3051" t="s">
        <v>7</v>
      </c>
      <c r="D3051">
        <v>11</v>
      </c>
    </row>
    <row r="3052" spans="1:4" x14ac:dyDescent="0.35">
      <c r="A3052">
        <v>55005</v>
      </c>
      <c r="B3052" t="str">
        <f>TEXT(Table1[[#This Row],[fips code]],"00000")</f>
        <v>55005</v>
      </c>
      <c r="C3052" t="s">
        <v>6</v>
      </c>
      <c r="D3052">
        <v>6</v>
      </c>
    </row>
    <row r="3053" spans="1:4" x14ac:dyDescent="0.35">
      <c r="A3053">
        <v>55007</v>
      </c>
      <c r="B3053" t="str">
        <f>TEXT(Table1[[#This Row],[fips code]],"00000")</f>
        <v>55007</v>
      </c>
      <c r="C3053" t="s">
        <v>6</v>
      </c>
      <c r="D3053">
        <v>6</v>
      </c>
    </row>
    <row r="3054" spans="1:4" x14ac:dyDescent="0.35">
      <c r="A3054">
        <v>55009</v>
      </c>
      <c r="B3054" t="str">
        <f>TEXT(Table1[[#This Row],[fips code]],"00000")</f>
        <v>55009</v>
      </c>
      <c r="C3054" t="s">
        <v>9</v>
      </c>
      <c r="D3054">
        <v>2</v>
      </c>
    </row>
    <row r="3055" spans="1:4" x14ac:dyDescent="0.35">
      <c r="A3055">
        <v>55011</v>
      </c>
      <c r="B3055" t="str">
        <f>TEXT(Table1[[#This Row],[fips code]],"00000")</f>
        <v>55011</v>
      </c>
      <c r="C3055" t="s">
        <v>6</v>
      </c>
      <c r="D3055">
        <v>6</v>
      </c>
    </row>
    <row r="3056" spans="1:4" x14ac:dyDescent="0.35">
      <c r="A3056">
        <v>55013</v>
      </c>
      <c r="B3056" t="str">
        <f>TEXT(Table1[[#This Row],[fips code]],"00000")</f>
        <v>55013</v>
      </c>
      <c r="C3056" t="s">
        <v>6</v>
      </c>
      <c r="D3056">
        <v>4</v>
      </c>
    </row>
    <row r="3057" spans="1:4" x14ac:dyDescent="0.35">
      <c r="A3057">
        <v>55015</v>
      </c>
      <c r="B3057" t="str">
        <f>TEXT(Table1[[#This Row],[fips code]],"00000")</f>
        <v>55015</v>
      </c>
      <c r="C3057" t="s">
        <v>9</v>
      </c>
      <c r="D3057">
        <v>2</v>
      </c>
    </row>
    <row r="3058" spans="1:4" x14ac:dyDescent="0.35">
      <c r="A3058">
        <v>55017</v>
      </c>
      <c r="B3058" t="str">
        <f>TEXT(Table1[[#This Row],[fips code]],"00000")</f>
        <v>55017</v>
      </c>
      <c r="C3058" t="s">
        <v>6</v>
      </c>
      <c r="D3058">
        <v>2</v>
      </c>
    </row>
    <row r="3059" spans="1:4" x14ac:dyDescent="0.35">
      <c r="A3059">
        <v>55019</v>
      </c>
      <c r="B3059" t="str">
        <f>TEXT(Table1[[#This Row],[fips code]],"00000")</f>
        <v>55019</v>
      </c>
      <c r="C3059" t="s">
        <v>6</v>
      </c>
      <c r="D3059">
        <v>6</v>
      </c>
    </row>
    <row r="3060" spans="1:4" x14ac:dyDescent="0.35">
      <c r="A3060">
        <v>55021</v>
      </c>
      <c r="B3060" t="str">
        <f>TEXT(Table1[[#This Row],[fips code]],"00000")</f>
        <v>55021</v>
      </c>
      <c r="C3060" t="s">
        <v>5</v>
      </c>
      <c r="D3060">
        <v>2</v>
      </c>
    </row>
    <row r="3061" spans="1:4" x14ac:dyDescent="0.35">
      <c r="A3061">
        <v>55023</v>
      </c>
      <c r="B3061" t="str">
        <f>TEXT(Table1[[#This Row],[fips code]],"00000")</f>
        <v>55023</v>
      </c>
      <c r="C3061" t="s">
        <v>7</v>
      </c>
      <c r="D3061">
        <v>9</v>
      </c>
    </row>
    <row r="3062" spans="1:4" x14ac:dyDescent="0.35">
      <c r="A3062">
        <v>55025</v>
      </c>
      <c r="B3062" t="str">
        <f>TEXT(Table1[[#This Row],[fips code]],"00000")</f>
        <v>55025</v>
      </c>
      <c r="C3062" t="s">
        <v>5</v>
      </c>
      <c r="D3062">
        <v>2</v>
      </c>
    </row>
    <row r="3063" spans="1:4" x14ac:dyDescent="0.35">
      <c r="A3063">
        <v>55027</v>
      </c>
      <c r="B3063" t="str">
        <f>TEXT(Table1[[#This Row],[fips code]],"00000")</f>
        <v>55027</v>
      </c>
      <c r="C3063" t="s">
        <v>6</v>
      </c>
      <c r="D3063">
        <v>3</v>
      </c>
    </row>
    <row r="3064" spans="1:4" x14ac:dyDescent="0.35">
      <c r="A3064">
        <v>55029</v>
      </c>
      <c r="B3064" t="str">
        <f>TEXT(Table1[[#This Row],[fips code]],"00000")</f>
        <v>55029</v>
      </c>
      <c r="C3064" t="s">
        <v>6</v>
      </c>
      <c r="D3064">
        <v>6</v>
      </c>
    </row>
    <row r="3065" spans="1:4" x14ac:dyDescent="0.35">
      <c r="A3065">
        <v>55031</v>
      </c>
      <c r="B3065" t="str">
        <f>TEXT(Table1[[#This Row],[fips code]],"00000")</f>
        <v>55031</v>
      </c>
      <c r="C3065" t="s">
        <v>9</v>
      </c>
      <c r="D3065">
        <v>2</v>
      </c>
    </row>
    <row r="3066" spans="1:4" x14ac:dyDescent="0.35">
      <c r="A3066">
        <v>55033</v>
      </c>
      <c r="B3066" t="str">
        <f>TEXT(Table1[[#This Row],[fips code]],"00000")</f>
        <v>55033</v>
      </c>
      <c r="C3066" t="s">
        <v>6</v>
      </c>
      <c r="D3066">
        <v>3</v>
      </c>
    </row>
    <row r="3067" spans="1:4" x14ac:dyDescent="0.35">
      <c r="A3067">
        <v>55035</v>
      </c>
      <c r="B3067" t="str">
        <f>TEXT(Table1[[#This Row],[fips code]],"00000")</f>
        <v>55035</v>
      </c>
      <c r="C3067" t="s">
        <v>6</v>
      </c>
      <c r="D3067">
        <v>2</v>
      </c>
    </row>
    <row r="3068" spans="1:4" x14ac:dyDescent="0.35">
      <c r="A3068">
        <v>55037</v>
      </c>
      <c r="B3068" t="str">
        <f>TEXT(Table1[[#This Row],[fips code]],"00000")</f>
        <v>55037</v>
      </c>
      <c r="C3068" t="s">
        <v>6</v>
      </c>
      <c r="D3068">
        <v>8</v>
      </c>
    </row>
    <row r="3069" spans="1:4" x14ac:dyDescent="0.35">
      <c r="A3069">
        <v>55039</v>
      </c>
      <c r="B3069" t="str">
        <f>TEXT(Table1[[#This Row],[fips code]],"00000")</f>
        <v>55039</v>
      </c>
      <c r="C3069" t="s">
        <v>6</v>
      </c>
      <c r="D3069">
        <v>2</v>
      </c>
    </row>
    <row r="3070" spans="1:4" x14ac:dyDescent="0.35">
      <c r="A3070">
        <v>55041</v>
      </c>
      <c r="B3070" t="str">
        <f>TEXT(Table1[[#This Row],[fips code]],"00000")</f>
        <v>55041</v>
      </c>
      <c r="C3070" t="s">
        <v>7</v>
      </c>
      <c r="D3070">
        <v>12</v>
      </c>
    </row>
    <row r="3071" spans="1:4" x14ac:dyDescent="0.35">
      <c r="A3071">
        <v>55043</v>
      </c>
      <c r="B3071" t="str">
        <f>TEXT(Table1[[#This Row],[fips code]],"00000")</f>
        <v>55043</v>
      </c>
      <c r="C3071" t="s">
        <v>6</v>
      </c>
      <c r="D3071">
        <v>5</v>
      </c>
    </row>
    <row r="3072" spans="1:4" x14ac:dyDescent="0.35">
      <c r="A3072">
        <v>55045</v>
      </c>
      <c r="B3072" t="str">
        <f>TEXT(Table1[[#This Row],[fips code]],"00000")</f>
        <v>55045</v>
      </c>
      <c r="C3072" t="s">
        <v>5</v>
      </c>
      <c r="D3072">
        <v>2</v>
      </c>
    </row>
    <row r="3073" spans="1:4" x14ac:dyDescent="0.35">
      <c r="A3073">
        <v>55047</v>
      </c>
      <c r="B3073" t="str">
        <f>TEXT(Table1[[#This Row],[fips code]],"00000")</f>
        <v>55047</v>
      </c>
      <c r="C3073" t="s">
        <v>6</v>
      </c>
      <c r="D3073">
        <v>6</v>
      </c>
    </row>
    <row r="3074" spans="1:4" x14ac:dyDescent="0.35">
      <c r="A3074">
        <v>55049</v>
      </c>
      <c r="B3074" t="str">
        <f>TEXT(Table1[[#This Row],[fips code]],"00000")</f>
        <v>55049</v>
      </c>
      <c r="C3074" t="s">
        <v>5</v>
      </c>
      <c r="D3074">
        <v>2</v>
      </c>
    </row>
    <row r="3075" spans="1:4" x14ac:dyDescent="0.35">
      <c r="A3075">
        <v>55051</v>
      </c>
      <c r="B3075" t="str">
        <f>TEXT(Table1[[#This Row],[fips code]],"00000")</f>
        <v>55051</v>
      </c>
      <c r="C3075" t="s">
        <v>7</v>
      </c>
      <c r="D3075">
        <v>12</v>
      </c>
    </row>
    <row r="3076" spans="1:4" x14ac:dyDescent="0.35">
      <c r="A3076">
        <v>55053</v>
      </c>
      <c r="B3076" t="str">
        <f>TEXT(Table1[[#This Row],[fips code]],"00000")</f>
        <v>55053</v>
      </c>
      <c r="C3076" t="s">
        <v>6</v>
      </c>
      <c r="D3076">
        <v>6</v>
      </c>
    </row>
    <row r="3077" spans="1:4" x14ac:dyDescent="0.35">
      <c r="A3077">
        <v>55055</v>
      </c>
      <c r="B3077" t="str">
        <f>TEXT(Table1[[#This Row],[fips code]],"00000")</f>
        <v>55055</v>
      </c>
      <c r="C3077" t="s">
        <v>6</v>
      </c>
      <c r="D3077">
        <v>3</v>
      </c>
    </row>
    <row r="3078" spans="1:4" x14ac:dyDescent="0.35">
      <c r="A3078">
        <v>55057</v>
      </c>
      <c r="B3078" t="str">
        <f>TEXT(Table1[[#This Row],[fips code]],"00000")</f>
        <v>55057</v>
      </c>
      <c r="C3078" t="s">
        <v>6</v>
      </c>
      <c r="D3078">
        <v>9</v>
      </c>
    </row>
    <row r="3079" spans="1:4" x14ac:dyDescent="0.35">
      <c r="A3079">
        <v>55059</v>
      </c>
      <c r="B3079" t="str">
        <f>TEXT(Table1[[#This Row],[fips code]],"00000")</f>
        <v>55059</v>
      </c>
      <c r="C3079" t="s">
        <v>10</v>
      </c>
      <c r="D3079">
        <v>1</v>
      </c>
    </row>
    <row r="3080" spans="1:4" x14ac:dyDescent="0.35">
      <c r="A3080">
        <v>55061</v>
      </c>
      <c r="B3080" t="str">
        <f>TEXT(Table1[[#This Row],[fips code]],"00000")</f>
        <v>55061</v>
      </c>
      <c r="C3080" t="s">
        <v>9</v>
      </c>
      <c r="D3080">
        <v>2</v>
      </c>
    </row>
    <row r="3081" spans="1:4" x14ac:dyDescent="0.35">
      <c r="A3081">
        <v>55063</v>
      </c>
      <c r="B3081" t="str">
        <f>TEXT(Table1[[#This Row],[fips code]],"00000")</f>
        <v>55063</v>
      </c>
      <c r="C3081" t="s">
        <v>9</v>
      </c>
      <c r="D3081">
        <v>2</v>
      </c>
    </row>
    <row r="3082" spans="1:4" x14ac:dyDescent="0.35">
      <c r="A3082">
        <v>55065</v>
      </c>
      <c r="B3082" t="str">
        <f>TEXT(Table1[[#This Row],[fips code]],"00000")</f>
        <v>55065</v>
      </c>
      <c r="C3082" t="s">
        <v>6</v>
      </c>
      <c r="D3082">
        <v>7</v>
      </c>
    </row>
    <row r="3083" spans="1:4" x14ac:dyDescent="0.35">
      <c r="A3083">
        <v>55067</v>
      </c>
      <c r="B3083" t="str">
        <f>TEXT(Table1[[#This Row],[fips code]],"00000")</f>
        <v>55067</v>
      </c>
      <c r="C3083" t="s">
        <v>6</v>
      </c>
      <c r="D3083">
        <v>6</v>
      </c>
    </row>
    <row r="3084" spans="1:4" x14ac:dyDescent="0.35">
      <c r="A3084">
        <v>55069</v>
      </c>
      <c r="B3084" t="str">
        <f>TEXT(Table1[[#This Row],[fips code]],"00000")</f>
        <v>55069</v>
      </c>
      <c r="C3084" t="s">
        <v>6</v>
      </c>
      <c r="D3084">
        <v>5</v>
      </c>
    </row>
    <row r="3085" spans="1:4" x14ac:dyDescent="0.35">
      <c r="A3085">
        <v>55071</v>
      </c>
      <c r="B3085" t="str">
        <f>TEXT(Table1[[#This Row],[fips code]],"00000")</f>
        <v>55071</v>
      </c>
      <c r="C3085" t="s">
        <v>9</v>
      </c>
      <c r="D3085">
        <v>5</v>
      </c>
    </row>
    <row r="3086" spans="1:4" x14ac:dyDescent="0.35">
      <c r="A3086">
        <v>55073</v>
      </c>
      <c r="B3086" t="str">
        <f>TEXT(Table1[[#This Row],[fips code]],"00000")</f>
        <v>55073</v>
      </c>
      <c r="C3086" t="s">
        <v>6</v>
      </c>
      <c r="D3086">
        <v>2</v>
      </c>
    </row>
    <row r="3087" spans="1:4" x14ac:dyDescent="0.35">
      <c r="A3087">
        <v>55075</v>
      </c>
      <c r="B3087" t="str">
        <f>TEXT(Table1[[#This Row],[fips code]],"00000")</f>
        <v>55075</v>
      </c>
      <c r="C3087" t="s">
        <v>6</v>
      </c>
      <c r="D3087">
        <v>5</v>
      </c>
    </row>
    <row r="3088" spans="1:4" x14ac:dyDescent="0.35">
      <c r="A3088">
        <v>55077</v>
      </c>
      <c r="B3088" t="str">
        <f>TEXT(Table1[[#This Row],[fips code]],"00000")</f>
        <v>55077</v>
      </c>
      <c r="C3088" t="s">
        <v>6</v>
      </c>
      <c r="D3088">
        <v>7</v>
      </c>
    </row>
    <row r="3089" spans="1:4" x14ac:dyDescent="0.35">
      <c r="A3089">
        <v>55078</v>
      </c>
      <c r="B3089" t="str">
        <f>TEXT(Table1[[#This Row],[fips code]],"00000")</f>
        <v>55078</v>
      </c>
      <c r="C3089" t="s">
        <v>6</v>
      </c>
      <c r="D3089">
        <v>5</v>
      </c>
    </row>
    <row r="3090" spans="1:4" x14ac:dyDescent="0.35">
      <c r="A3090">
        <v>55079</v>
      </c>
      <c r="B3090" t="str">
        <f>TEXT(Table1[[#This Row],[fips code]],"00000")</f>
        <v>55079</v>
      </c>
      <c r="C3090" t="s">
        <v>9</v>
      </c>
      <c r="D3090">
        <v>1</v>
      </c>
    </row>
    <row r="3091" spans="1:4" x14ac:dyDescent="0.35">
      <c r="A3091">
        <v>55081</v>
      </c>
      <c r="B3091" t="str">
        <f>TEXT(Table1[[#This Row],[fips code]],"00000")</f>
        <v>55081</v>
      </c>
      <c r="C3091" t="s">
        <v>6</v>
      </c>
      <c r="D3091">
        <v>6</v>
      </c>
    </row>
    <row r="3092" spans="1:4" x14ac:dyDescent="0.35">
      <c r="A3092">
        <v>55083</v>
      </c>
      <c r="B3092" t="str">
        <f>TEXT(Table1[[#This Row],[fips code]],"00000")</f>
        <v>55083</v>
      </c>
      <c r="C3092" t="s">
        <v>9</v>
      </c>
      <c r="D3092">
        <v>2</v>
      </c>
    </row>
    <row r="3093" spans="1:4" x14ac:dyDescent="0.35">
      <c r="A3093">
        <v>55085</v>
      </c>
      <c r="B3093" t="str">
        <f>TEXT(Table1[[#This Row],[fips code]],"00000")</f>
        <v>55085</v>
      </c>
      <c r="C3093" t="s">
        <v>6</v>
      </c>
      <c r="D3093">
        <v>9</v>
      </c>
    </row>
    <row r="3094" spans="1:4" x14ac:dyDescent="0.35">
      <c r="A3094">
        <v>55087</v>
      </c>
      <c r="B3094" t="str">
        <f>TEXT(Table1[[#This Row],[fips code]],"00000")</f>
        <v>55087</v>
      </c>
      <c r="C3094" t="s">
        <v>9</v>
      </c>
      <c r="D3094">
        <v>2</v>
      </c>
    </row>
    <row r="3095" spans="1:4" x14ac:dyDescent="0.35">
      <c r="A3095">
        <v>55089</v>
      </c>
      <c r="B3095" t="str">
        <f>TEXT(Table1[[#This Row],[fips code]],"00000")</f>
        <v>55089</v>
      </c>
      <c r="C3095" t="s">
        <v>9</v>
      </c>
      <c r="D3095">
        <v>1</v>
      </c>
    </row>
    <row r="3096" spans="1:4" x14ac:dyDescent="0.35">
      <c r="A3096">
        <v>55091</v>
      </c>
      <c r="B3096" t="str">
        <f>TEXT(Table1[[#This Row],[fips code]],"00000")</f>
        <v>55091</v>
      </c>
      <c r="C3096" t="s">
        <v>8</v>
      </c>
      <c r="D3096">
        <v>4</v>
      </c>
    </row>
    <row r="3097" spans="1:4" x14ac:dyDescent="0.35">
      <c r="A3097">
        <v>55093</v>
      </c>
      <c r="B3097" t="str">
        <f>TEXT(Table1[[#This Row],[fips code]],"00000")</f>
        <v>55093</v>
      </c>
      <c r="C3097" t="s">
        <v>10</v>
      </c>
      <c r="D3097">
        <v>1</v>
      </c>
    </row>
    <row r="3098" spans="1:4" x14ac:dyDescent="0.35">
      <c r="A3098">
        <v>55095</v>
      </c>
      <c r="B3098" t="str">
        <f>TEXT(Table1[[#This Row],[fips code]],"00000")</f>
        <v>55095</v>
      </c>
      <c r="C3098" t="s">
        <v>6</v>
      </c>
      <c r="D3098">
        <v>4</v>
      </c>
    </row>
    <row r="3099" spans="1:4" x14ac:dyDescent="0.35">
      <c r="A3099">
        <v>55097</v>
      </c>
      <c r="B3099" t="str">
        <f>TEXT(Table1[[#This Row],[fips code]],"00000")</f>
        <v>55097</v>
      </c>
      <c r="C3099" t="s">
        <v>9</v>
      </c>
      <c r="D3099">
        <v>5</v>
      </c>
    </row>
    <row r="3100" spans="1:4" x14ac:dyDescent="0.35">
      <c r="A3100">
        <v>55099</v>
      </c>
      <c r="B3100" t="str">
        <f>TEXT(Table1[[#This Row],[fips code]],"00000")</f>
        <v>55099</v>
      </c>
      <c r="C3100" t="s">
        <v>7</v>
      </c>
      <c r="D3100">
        <v>12</v>
      </c>
    </row>
    <row r="3101" spans="1:4" x14ac:dyDescent="0.35">
      <c r="A3101">
        <v>55101</v>
      </c>
      <c r="B3101" t="str">
        <f>TEXT(Table1[[#This Row],[fips code]],"00000")</f>
        <v>55101</v>
      </c>
      <c r="C3101" t="s">
        <v>9</v>
      </c>
      <c r="D3101">
        <v>2</v>
      </c>
    </row>
    <row r="3102" spans="1:4" x14ac:dyDescent="0.35">
      <c r="A3102">
        <v>55103</v>
      </c>
      <c r="B3102" t="str">
        <f>TEXT(Table1[[#This Row],[fips code]],"00000")</f>
        <v>55103</v>
      </c>
      <c r="C3102" t="s">
        <v>8</v>
      </c>
      <c r="D3102">
        <v>6</v>
      </c>
    </row>
    <row r="3103" spans="1:4" x14ac:dyDescent="0.35">
      <c r="A3103">
        <v>55105</v>
      </c>
      <c r="B3103" t="str">
        <f>TEXT(Table1[[#This Row],[fips code]],"00000")</f>
        <v>55105</v>
      </c>
      <c r="C3103" t="s">
        <v>6</v>
      </c>
      <c r="D3103">
        <v>2</v>
      </c>
    </row>
    <row r="3104" spans="1:4" x14ac:dyDescent="0.35">
      <c r="A3104">
        <v>55107</v>
      </c>
      <c r="B3104" t="str">
        <f>TEXT(Table1[[#This Row],[fips code]],"00000")</f>
        <v>55107</v>
      </c>
      <c r="C3104" t="s">
        <v>7</v>
      </c>
      <c r="D3104">
        <v>6</v>
      </c>
    </row>
    <row r="3105" spans="1:4" x14ac:dyDescent="0.35">
      <c r="A3105">
        <v>55109</v>
      </c>
      <c r="B3105" t="str">
        <f>TEXT(Table1[[#This Row],[fips code]],"00000")</f>
        <v>55109</v>
      </c>
      <c r="C3105" t="s">
        <v>10</v>
      </c>
      <c r="D3105">
        <v>1</v>
      </c>
    </row>
    <row r="3106" spans="1:4" x14ac:dyDescent="0.35">
      <c r="A3106">
        <v>55111</v>
      </c>
      <c r="B3106" t="str">
        <f>TEXT(Table1[[#This Row],[fips code]],"00000")</f>
        <v>55111</v>
      </c>
      <c r="C3106" t="s">
        <v>6</v>
      </c>
      <c r="D3106">
        <v>5</v>
      </c>
    </row>
    <row r="3107" spans="1:4" x14ac:dyDescent="0.35">
      <c r="A3107">
        <v>55113</v>
      </c>
      <c r="B3107" t="str">
        <f>TEXT(Table1[[#This Row],[fips code]],"00000")</f>
        <v>55113</v>
      </c>
      <c r="C3107" t="s">
        <v>6</v>
      </c>
      <c r="D3107">
        <v>12</v>
      </c>
    </row>
    <row r="3108" spans="1:4" x14ac:dyDescent="0.35">
      <c r="A3108">
        <v>55115</v>
      </c>
      <c r="B3108" t="str">
        <f>TEXT(Table1[[#This Row],[fips code]],"00000")</f>
        <v>55115</v>
      </c>
      <c r="C3108" t="s">
        <v>6</v>
      </c>
      <c r="D3108">
        <v>5</v>
      </c>
    </row>
    <row r="3109" spans="1:4" x14ac:dyDescent="0.35">
      <c r="A3109">
        <v>55117</v>
      </c>
      <c r="B3109" t="str">
        <f>TEXT(Table1[[#This Row],[fips code]],"00000")</f>
        <v>55117</v>
      </c>
      <c r="C3109" t="s">
        <v>9</v>
      </c>
      <c r="D3109">
        <v>2</v>
      </c>
    </row>
    <row r="3110" spans="1:4" x14ac:dyDescent="0.35">
      <c r="A3110">
        <v>55119</v>
      </c>
      <c r="B3110" t="str">
        <f>TEXT(Table1[[#This Row],[fips code]],"00000")</f>
        <v>55119</v>
      </c>
      <c r="C3110" t="s">
        <v>7</v>
      </c>
      <c r="D3110">
        <v>6</v>
      </c>
    </row>
    <row r="3111" spans="1:4" x14ac:dyDescent="0.35">
      <c r="A3111">
        <v>55121</v>
      </c>
      <c r="B3111" t="str">
        <f>TEXT(Table1[[#This Row],[fips code]],"00000")</f>
        <v>55121</v>
      </c>
      <c r="C3111" t="s">
        <v>6</v>
      </c>
      <c r="D3111">
        <v>6</v>
      </c>
    </row>
    <row r="3112" spans="1:4" x14ac:dyDescent="0.35">
      <c r="A3112">
        <v>55123</v>
      </c>
      <c r="B3112" t="str">
        <f>TEXT(Table1[[#This Row],[fips code]],"00000")</f>
        <v>55123</v>
      </c>
      <c r="C3112" t="s">
        <v>7</v>
      </c>
      <c r="D3112">
        <v>6</v>
      </c>
    </row>
    <row r="3113" spans="1:4" x14ac:dyDescent="0.35">
      <c r="A3113">
        <v>55125</v>
      </c>
      <c r="B3113" t="str">
        <f>TEXT(Table1[[#This Row],[fips code]],"00000")</f>
        <v>55125</v>
      </c>
      <c r="C3113" t="s">
        <v>6</v>
      </c>
      <c r="D3113">
        <v>12</v>
      </c>
    </row>
    <row r="3114" spans="1:4" x14ac:dyDescent="0.35">
      <c r="A3114">
        <v>55127</v>
      </c>
      <c r="B3114" t="str">
        <f>TEXT(Table1[[#This Row],[fips code]],"00000")</f>
        <v>55127</v>
      </c>
      <c r="C3114" t="s">
        <v>6</v>
      </c>
      <c r="D3114">
        <v>3</v>
      </c>
    </row>
    <row r="3115" spans="1:4" x14ac:dyDescent="0.35">
      <c r="A3115">
        <v>55129</v>
      </c>
      <c r="B3115" t="str">
        <f>TEXT(Table1[[#This Row],[fips code]],"00000")</f>
        <v>55129</v>
      </c>
      <c r="C3115" t="s">
        <v>6</v>
      </c>
      <c r="D3115">
        <v>11</v>
      </c>
    </row>
    <row r="3116" spans="1:4" x14ac:dyDescent="0.35">
      <c r="A3116">
        <v>55131</v>
      </c>
      <c r="B3116" t="str">
        <f>TEXT(Table1[[#This Row],[fips code]],"00000")</f>
        <v>55131</v>
      </c>
      <c r="C3116" t="s">
        <v>9</v>
      </c>
      <c r="D3116">
        <v>1</v>
      </c>
    </row>
    <row r="3117" spans="1:4" x14ac:dyDescent="0.35">
      <c r="A3117">
        <v>55133</v>
      </c>
      <c r="B3117" t="str">
        <f>TEXT(Table1[[#This Row],[fips code]],"00000")</f>
        <v>55133</v>
      </c>
      <c r="C3117" t="s">
        <v>9</v>
      </c>
      <c r="D3117">
        <v>1</v>
      </c>
    </row>
    <row r="3118" spans="1:4" x14ac:dyDescent="0.35">
      <c r="A3118">
        <v>55135</v>
      </c>
      <c r="B3118" t="str">
        <f>TEXT(Table1[[#This Row],[fips code]],"00000")</f>
        <v>55135</v>
      </c>
      <c r="C3118" t="s">
        <v>6</v>
      </c>
      <c r="D3118">
        <v>6</v>
      </c>
    </row>
    <row r="3119" spans="1:4" x14ac:dyDescent="0.35">
      <c r="A3119">
        <v>55137</v>
      </c>
      <c r="B3119" t="str">
        <f>TEXT(Table1[[#This Row],[fips code]],"00000")</f>
        <v>55137</v>
      </c>
      <c r="C3119" t="s">
        <v>6</v>
      </c>
      <c r="D3119">
        <v>6</v>
      </c>
    </row>
    <row r="3120" spans="1:4" x14ac:dyDescent="0.35">
      <c r="A3120">
        <v>55139</v>
      </c>
      <c r="B3120" t="str">
        <f>TEXT(Table1[[#This Row],[fips code]],"00000")</f>
        <v>55139</v>
      </c>
      <c r="C3120" t="s">
        <v>6</v>
      </c>
      <c r="D3120">
        <v>2</v>
      </c>
    </row>
    <row r="3121" spans="1:4" x14ac:dyDescent="0.35">
      <c r="A3121">
        <v>55141</v>
      </c>
      <c r="B3121" t="str">
        <f>TEXT(Table1[[#This Row],[fips code]],"00000")</f>
        <v>55141</v>
      </c>
      <c r="C3121" t="s">
        <v>6</v>
      </c>
      <c r="D3121">
        <v>5</v>
      </c>
    </row>
    <row r="3122" spans="1:4" x14ac:dyDescent="0.35">
      <c r="A3122">
        <v>56001</v>
      </c>
      <c r="B3122" t="str">
        <f>TEXT(Table1[[#This Row],[fips code]],"00000")</f>
        <v>56001</v>
      </c>
      <c r="C3122" t="s">
        <v>9</v>
      </c>
      <c r="D3122">
        <v>5</v>
      </c>
    </row>
    <row r="3123" spans="1:4" x14ac:dyDescent="0.35">
      <c r="A3123">
        <v>56003</v>
      </c>
      <c r="B3123" t="str">
        <f>TEXT(Table1[[#This Row],[fips code]],"00000")</f>
        <v>56003</v>
      </c>
      <c r="C3123" t="s">
        <v>6</v>
      </c>
      <c r="D3123">
        <v>12</v>
      </c>
    </row>
    <row r="3124" spans="1:4" x14ac:dyDescent="0.35">
      <c r="A3124">
        <v>56005</v>
      </c>
      <c r="B3124" t="str">
        <f>TEXT(Table1[[#This Row],[fips code]],"00000")</f>
        <v>56005</v>
      </c>
      <c r="C3124" t="s">
        <v>9</v>
      </c>
      <c r="D3124">
        <v>8</v>
      </c>
    </row>
    <row r="3125" spans="1:4" x14ac:dyDescent="0.35">
      <c r="A3125">
        <v>56007</v>
      </c>
      <c r="B3125" t="str">
        <f>TEXT(Table1[[#This Row],[fips code]],"00000")</f>
        <v>56007</v>
      </c>
      <c r="C3125" t="s">
        <v>6</v>
      </c>
      <c r="D3125">
        <v>9</v>
      </c>
    </row>
    <row r="3126" spans="1:4" x14ac:dyDescent="0.35">
      <c r="A3126">
        <v>56009</v>
      </c>
      <c r="B3126" t="str">
        <f>TEXT(Table1[[#This Row],[fips code]],"00000")</f>
        <v>56009</v>
      </c>
      <c r="C3126" t="s">
        <v>7</v>
      </c>
      <c r="D3126">
        <v>6</v>
      </c>
    </row>
    <row r="3127" spans="1:4" x14ac:dyDescent="0.35">
      <c r="A3127">
        <v>56011</v>
      </c>
      <c r="B3127" t="str">
        <f>TEXT(Table1[[#This Row],[fips code]],"00000")</f>
        <v>56011</v>
      </c>
      <c r="C3127" t="s">
        <v>7</v>
      </c>
      <c r="D3127">
        <v>10</v>
      </c>
    </row>
    <row r="3128" spans="1:4" x14ac:dyDescent="0.35">
      <c r="A3128">
        <v>56013</v>
      </c>
      <c r="B3128" t="str">
        <f>TEXT(Table1[[#This Row],[fips code]],"00000")</f>
        <v>56013</v>
      </c>
      <c r="C3128" t="s">
        <v>9</v>
      </c>
      <c r="D3128">
        <v>8</v>
      </c>
    </row>
    <row r="3129" spans="1:4" x14ac:dyDescent="0.35">
      <c r="A3129">
        <v>56015</v>
      </c>
      <c r="B3129" t="str">
        <f>TEXT(Table1[[#This Row],[fips code]],"00000")</f>
        <v>56015</v>
      </c>
      <c r="C3129" t="s">
        <v>6</v>
      </c>
      <c r="D3129">
        <v>9</v>
      </c>
    </row>
    <row r="3130" spans="1:4" x14ac:dyDescent="0.35">
      <c r="A3130">
        <v>56017</v>
      </c>
      <c r="B3130" t="str">
        <f>TEXT(Table1[[#This Row],[fips code]],"00000")</f>
        <v>56017</v>
      </c>
      <c r="C3130" t="s">
        <v>6</v>
      </c>
      <c r="D3130">
        <v>9</v>
      </c>
    </row>
    <row r="3131" spans="1:4" x14ac:dyDescent="0.35">
      <c r="A3131">
        <v>56019</v>
      </c>
      <c r="B3131" t="str">
        <f>TEXT(Table1[[#This Row],[fips code]],"00000")</f>
        <v>56019</v>
      </c>
      <c r="C3131" t="s">
        <v>8</v>
      </c>
      <c r="D3131">
        <v>9</v>
      </c>
    </row>
    <row r="3132" spans="1:4" x14ac:dyDescent="0.35">
      <c r="A3132">
        <v>56021</v>
      </c>
      <c r="B3132" t="str">
        <f>TEXT(Table1[[#This Row],[fips code]],"00000")</f>
        <v>56021</v>
      </c>
      <c r="C3132" t="s">
        <v>9</v>
      </c>
      <c r="D3132">
        <v>2</v>
      </c>
    </row>
    <row r="3133" spans="1:4" x14ac:dyDescent="0.35">
      <c r="A3133">
        <v>56023</v>
      </c>
      <c r="B3133" t="str">
        <f>TEXT(Table1[[#This Row],[fips code]],"00000")</f>
        <v>56023</v>
      </c>
      <c r="C3133" t="s">
        <v>7</v>
      </c>
      <c r="D3133">
        <v>9</v>
      </c>
    </row>
    <row r="3134" spans="1:4" x14ac:dyDescent="0.35">
      <c r="A3134">
        <v>56025</v>
      </c>
      <c r="B3134" t="str">
        <f>TEXT(Table1[[#This Row],[fips code]],"00000")</f>
        <v>56025</v>
      </c>
      <c r="C3134" t="s">
        <v>9</v>
      </c>
      <c r="D3134">
        <v>2</v>
      </c>
    </row>
    <row r="3135" spans="1:4" x14ac:dyDescent="0.35">
      <c r="A3135">
        <v>56027</v>
      </c>
      <c r="B3135" t="str">
        <f>TEXT(Table1[[#This Row],[fips code]],"00000")</f>
        <v>56027</v>
      </c>
      <c r="C3135" t="s">
        <v>5</v>
      </c>
      <c r="D3135">
        <v>12</v>
      </c>
    </row>
    <row r="3136" spans="1:4" x14ac:dyDescent="0.35">
      <c r="A3136">
        <v>56029</v>
      </c>
      <c r="B3136" t="str">
        <f>TEXT(Table1[[#This Row],[fips code]],"00000")</f>
        <v>56029</v>
      </c>
      <c r="C3136" t="s">
        <v>6</v>
      </c>
      <c r="D3136">
        <v>11</v>
      </c>
    </row>
    <row r="3137" spans="1:4" x14ac:dyDescent="0.35">
      <c r="A3137">
        <v>56031</v>
      </c>
      <c r="B3137" t="str">
        <f>TEXT(Table1[[#This Row],[fips code]],"00000")</f>
        <v>56031</v>
      </c>
      <c r="C3137" t="s">
        <v>7</v>
      </c>
      <c r="D3137">
        <v>11</v>
      </c>
    </row>
    <row r="3138" spans="1:4" x14ac:dyDescent="0.35">
      <c r="A3138">
        <v>56033</v>
      </c>
      <c r="B3138" t="str">
        <f>TEXT(Table1[[#This Row],[fips code]],"00000")</f>
        <v>56033</v>
      </c>
      <c r="C3138" t="s">
        <v>6</v>
      </c>
      <c r="D3138">
        <v>8</v>
      </c>
    </row>
    <row r="3139" spans="1:4" x14ac:dyDescent="0.35">
      <c r="A3139">
        <v>56035</v>
      </c>
      <c r="B3139" t="str">
        <f>TEXT(Table1[[#This Row],[fips code]],"00000")</f>
        <v>56035</v>
      </c>
      <c r="C3139" t="s">
        <v>7</v>
      </c>
      <c r="D3139">
        <v>10</v>
      </c>
    </row>
    <row r="3140" spans="1:4" x14ac:dyDescent="0.35">
      <c r="A3140">
        <v>56037</v>
      </c>
      <c r="B3140" t="str">
        <f>TEXT(Table1[[#This Row],[fips code]],"00000")</f>
        <v>56037</v>
      </c>
      <c r="C3140" t="s">
        <v>6</v>
      </c>
      <c r="D3140">
        <v>8</v>
      </c>
    </row>
    <row r="3141" spans="1:4" x14ac:dyDescent="0.35">
      <c r="A3141">
        <v>56039</v>
      </c>
      <c r="B3141" t="str">
        <f>TEXT(Table1[[#This Row],[fips code]],"00000")</f>
        <v>56039</v>
      </c>
      <c r="C3141" t="s">
        <v>7</v>
      </c>
      <c r="D3141">
        <v>8</v>
      </c>
    </row>
    <row r="3142" spans="1:4" x14ac:dyDescent="0.35">
      <c r="A3142">
        <v>56041</v>
      </c>
      <c r="B3142" t="str">
        <f>TEXT(Table1[[#This Row],[fips code]],"00000")</f>
        <v>56041</v>
      </c>
      <c r="C3142" t="s">
        <v>7</v>
      </c>
      <c r="D3142">
        <v>8</v>
      </c>
    </row>
    <row r="3143" spans="1:4" x14ac:dyDescent="0.35">
      <c r="A3143">
        <v>56043</v>
      </c>
      <c r="B3143" t="str">
        <f>TEXT(Table1[[#This Row],[fips code]],"00000")</f>
        <v>56043</v>
      </c>
      <c r="C3143" t="s">
        <v>9</v>
      </c>
      <c r="D3143">
        <v>11</v>
      </c>
    </row>
    <row r="3144" spans="1:4" x14ac:dyDescent="0.35">
      <c r="A3144">
        <v>56045</v>
      </c>
      <c r="B3144" t="str">
        <f>TEXT(Table1[[#This Row],[fips code]],"00000")</f>
        <v>56045</v>
      </c>
      <c r="C3144" t="s">
        <v>8</v>
      </c>
      <c r="D3144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pivot_df_Highways - imputed</vt:lpstr>
      <vt:lpstr>geotypes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Pate, Zach</dc:creator>
  <cp:lastModifiedBy>Pate, Zach</cp:lastModifiedBy>
  <dcterms:modified xsi:type="dcterms:W3CDTF">2023-12-07T00:44:17Z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2023-12-06T23:55:16Z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3643fca7-b36d-4d54-a1e2-282f19e2e9fa</vt:lpwstr>
  </property>
  <property fmtid="{D5CDD505-2E9C-101B-9397-08002B2CF9AE}" pid="8" name="MSIP_Label_ea60d57e-af5b-4752-ac57-3e4f28ca11dc_ContentBits">
    <vt:lpwstr>0</vt:lpwstr>
  </property>
</Properties>
</file>