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pate\Documents\"/>
    </mc:Choice>
  </mc:AlternateContent>
  <xr:revisionPtr revIDLastSave="0" documentId="13_ncr:1_{76CD275D-10F9-46D6-BAC6-E2A856004D55}" xr6:coauthVersionLast="47" xr6:coauthVersionMax="47" xr10:uidLastSave="{00000000-0000-0000-0000-000000000000}"/>
  <bookViews>
    <workbookView xWindow="-110" yWindow="-110" windowWidth="19420" windowHeight="10420" xr2:uid="{A8CCCE7C-794C-46EC-AF15-6D9D0E85E1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5" i="1"/>
  <c r="F7" i="1"/>
  <c r="F8" i="1"/>
  <c r="B9" i="1"/>
  <c r="C6" i="1"/>
  <c r="D6" i="1" s="1"/>
  <c r="C7" i="1"/>
  <c r="D7" i="1" s="1"/>
  <c r="E7" i="1" s="1"/>
  <c r="G7" i="1" s="1"/>
  <c r="C8" i="1"/>
  <c r="D8" i="1" s="1"/>
  <c r="E8" i="1" s="1"/>
  <c r="E11" i="1" s="1"/>
  <c r="C5" i="1"/>
  <c r="D5" i="1" s="1"/>
  <c r="E5" i="1" s="1"/>
  <c r="E6" i="1" l="1"/>
  <c r="D9" i="1"/>
  <c r="F6" i="1"/>
  <c r="C9" i="1"/>
  <c r="F5" i="1"/>
  <c r="F9" i="1" s="1"/>
  <c r="G6" i="1" l="1"/>
  <c r="E9" i="1"/>
</calcChain>
</file>

<file path=xl/sharedStrings.xml><?xml version="1.0" encoding="utf-8"?>
<sst xmlns="http://schemas.openxmlformats.org/spreadsheetml/2006/main" count="10" uniqueCount="10">
  <si>
    <t>log transformed</t>
  </si>
  <si>
    <t>Totals</t>
  </si>
  <si>
    <t>add .2 for first two entries, substracted .2 for last two entries</t>
  </si>
  <si>
    <t>deloged</t>
  </si>
  <si>
    <t>Actual VMT</t>
  </si>
  <si>
    <t>Actual log(VMT)</t>
  </si>
  <si>
    <t>Predicted log(VMT)</t>
  </si>
  <si>
    <t>Predicted VMT</t>
  </si>
  <si>
    <t>Difference in Predicted log(VMT) and Actual log(VMT</t>
  </si>
  <si>
    <t>Difference in Predicted VMT and Actual VMT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</si>
</sst>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2" fontId="0" fillId="0" borderId="0" xfId="1" applyNumberFormat="1" applyFont="1"/>
    <xf numFmtId="11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64" fontId="2" fillId="0" borderId="0" xfId="0" applyNumberFormat="1" applyFont="1" applyAlignment="1">
      <alignment wrapText="1"/>
    </xf>
    <xf numFmtId="2" fontId="2" fillId="0" borderId="0" xfId="0" applyNumberFormat="1" applyFont="1" applyAlignment="1">
      <alignment wrapText="1"/>
    </xf>
    <xf numFmtId="11" fontId="2" fillId="0" borderId="0" xfId="0" applyNumberFormat="1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55B7-ED13-4C25-A3B6-96801DB1C243}">
  <dimension ref="A2:G11"/>
  <sheetViews>
    <sheetView tabSelected="1" workbookViewId="0">
      <selection activeCell="E6" sqref="E6"/>
    </sheetView>
  </sheetViews>
  <sheetFormatPr defaultRowHeight="14.5" x14ac:dyDescent="0.35"/>
  <cols>
    <col min="2" max="2" width="13.54296875" customWidth="1"/>
    <col min="3" max="3" width="15" customWidth="1"/>
    <col min="4" max="4" width="17.08984375" bestFit="1" customWidth="1"/>
    <col min="5" max="5" width="25.6328125" customWidth="1"/>
    <col min="6" max="6" width="28.90625" bestFit="1" customWidth="1"/>
    <col min="7" max="7" width="22.08984375" bestFit="1" customWidth="1"/>
  </cols>
  <sheetData>
    <row r="2" spans="1:7" ht="58" x14ac:dyDescent="0.35">
      <c r="C2" t="s">
        <v>0</v>
      </c>
      <c r="D2" s="1" t="s">
        <v>2</v>
      </c>
      <c r="E2" t="s">
        <v>3</v>
      </c>
    </row>
    <row r="3" spans="1:7" x14ac:dyDescent="0.35">
      <c r="A3" s="1"/>
      <c r="B3" s="1"/>
      <c r="C3" s="1"/>
      <c r="D3" s="1"/>
      <c r="E3" s="1"/>
      <c r="F3" s="1"/>
      <c r="G3" s="1"/>
    </row>
    <row r="4" spans="1:7" ht="29" x14ac:dyDescent="0.35">
      <c r="A4" s="1"/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</row>
    <row r="5" spans="1:7" x14ac:dyDescent="0.35">
      <c r="A5" s="1"/>
      <c r="B5" s="3">
        <v>100000000</v>
      </c>
      <c r="C5" s="4">
        <f>LN(B5)</f>
        <v>18.420680743952367</v>
      </c>
      <c r="D5" s="4">
        <f>C5+0.2</f>
        <v>18.620680743952366</v>
      </c>
      <c r="E5" s="3">
        <f>EXP(D5)</f>
        <v>122140275.81601711</v>
      </c>
      <c r="F5" s="4">
        <f>D5-C5</f>
        <v>0.19999999999999929</v>
      </c>
      <c r="G5" s="3">
        <f>E5-B5</f>
        <v>22140275.816017106</v>
      </c>
    </row>
    <row r="6" spans="1:7" x14ac:dyDescent="0.35">
      <c r="A6" s="1"/>
      <c r="B6" s="3">
        <v>1000000000</v>
      </c>
      <c r="C6" s="4">
        <f t="shared" ref="C6:C8" si="0">LN(B6)</f>
        <v>20.72326583694641</v>
      </c>
      <c r="D6" s="4">
        <f>C6+0.2</f>
        <v>20.92326583694641</v>
      </c>
      <c r="E6" s="3">
        <f t="shared" ref="E6:E8" si="1">EXP(D6)</f>
        <v>1221402758.1601682</v>
      </c>
      <c r="F6" s="4">
        <f t="shared" ref="F6:F8" si="2">D6-C6</f>
        <v>0.19999999999999929</v>
      </c>
      <c r="G6" s="3">
        <f t="shared" ref="G6:G8" si="3">E6-B6</f>
        <v>221402758.16016817</v>
      </c>
    </row>
    <row r="7" spans="1:7" x14ac:dyDescent="0.35">
      <c r="A7" s="1"/>
      <c r="B7" s="3">
        <v>10000000000</v>
      </c>
      <c r="C7" s="4">
        <f t="shared" si="0"/>
        <v>23.025850929940457</v>
      </c>
      <c r="D7" s="4">
        <f>C7-0.2</f>
        <v>22.825850929940458</v>
      </c>
      <c r="E7" s="3">
        <f t="shared" si="1"/>
        <v>8187307530.7798281</v>
      </c>
      <c r="F7" s="4">
        <f t="shared" si="2"/>
        <v>-0.19999999999999929</v>
      </c>
      <c r="G7" s="3">
        <f t="shared" si="3"/>
        <v>-1812692469.2201719</v>
      </c>
    </row>
    <row r="8" spans="1:7" x14ac:dyDescent="0.35">
      <c r="A8" s="1"/>
      <c r="B8" s="3">
        <v>100000000000</v>
      </c>
      <c r="C8" s="4">
        <f t="shared" si="0"/>
        <v>25.328436022934504</v>
      </c>
      <c r="D8" s="4">
        <f>C8-0.2</f>
        <v>25.128436022934505</v>
      </c>
      <c r="E8" s="3">
        <f t="shared" si="1"/>
        <v>81873075307.79837</v>
      </c>
      <c r="F8" s="4">
        <f t="shared" si="2"/>
        <v>-0.19999999999999929</v>
      </c>
      <c r="G8" s="3">
        <f t="shared" si="3"/>
        <v>-18126924692.20163</v>
      </c>
    </row>
    <row r="9" spans="1:7" x14ac:dyDescent="0.35">
      <c r="A9" s="1" t="s">
        <v>1</v>
      </c>
      <c r="B9" s="5">
        <f>SUM(B5:B8)</f>
        <v>111100000000</v>
      </c>
      <c r="C9" s="6">
        <f t="shared" ref="C9:G9" si="4">SUM(C5:C8)</f>
        <v>87.498233533773742</v>
      </c>
      <c r="D9" s="6">
        <f t="shared" si="4"/>
        <v>87.498233533773742</v>
      </c>
      <c r="E9" s="7">
        <f t="shared" si="4"/>
        <v>91403925872.554382</v>
      </c>
      <c r="F9" s="6">
        <f t="shared" si="4"/>
        <v>0</v>
      </c>
      <c r="G9" s="7">
        <f>SUM(G5:G8)</f>
        <v>-19696074127.445618</v>
      </c>
    </row>
    <row r="11" spans="1:7" x14ac:dyDescent="0.35">
      <c r="E11" s="2">
        <f>E8/E5</f>
        <v>670.32004603564019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Pate, Zach</dc:creator>
  <cp:lastModifiedBy>Pate, Zach</cp:lastModifiedBy>
  <dcterms:created xsi:type="dcterms:W3CDTF">2023-12-10T21:36:44Z</dcterms:created>
  <dcterms:modified xsi:type="dcterms:W3CDTF">2024-01-18T22:32:53Z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2023-12-10T21:36:45Z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28422a2f-78a2-459b-b815-b7de1205bdc7</vt:lpwstr>
  </property>
  <property fmtid="{D5CDD505-2E9C-101B-9397-08002B2CF9AE}" pid="8" name="MSIP_Label_ea60d57e-af5b-4752-ac57-3e4f28ca11dc_ContentBits">
    <vt:lpwstr>0</vt:lpwstr>
  </property>
</Properties>
</file>