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.sharepoint.com/sites/Capstone264/Shared Documents/General/Circuit Design/Version 2/"/>
    </mc:Choice>
  </mc:AlternateContent>
  <xr:revisionPtr revIDLastSave="131" documentId="8_{B1A209BD-78D3-49BD-AABF-30B79A9248A6}" xr6:coauthVersionLast="47" xr6:coauthVersionMax="47" xr10:uidLastSave="{5E9F5FF1-4B34-4FB8-8F0B-0C4FD17EB585}"/>
  <bookViews>
    <workbookView xWindow="-108" yWindow="-108" windowWidth="23256" windowHeight="12576" xr2:uid="{00000000-000D-0000-FFFF-FFFF00000000}"/>
  </bookViews>
  <sheets>
    <sheet name="BOM PCB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</calcChain>
</file>

<file path=xl/sharedStrings.xml><?xml version="1.0" encoding="utf-8"?>
<sst xmlns="http://schemas.openxmlformats.org/spreadsheetml/2006/main" count="120" uniqueCount="111">
  <si>
    <t>References</t>
  </si>
  <si>
    <t>Value</t>
  </si>
  <si>
    <t>Footprint</t>
  </si>
  <si>
    <t>Quantity</t>
  </si>
  <si>
    <t>URL</t>
  </si>
  <si>
    <t>C1, C4</t>
  </si>
  <si>
    <t>4.7uF</t>
  </si>
  <si>
    <t>C_0603_1608Metric</t>
  </si>
  <si>
    <t>C2, C3</t>
  </si>
  <si>
    <t>1.0uF</t>
  </si>
  <si>
    <t>C8, C9</t>
  </si>
  <si>
    <t>0.1uF</t>
  </si>
  <si>
    <t>C5</t>
  </si>
  <si>
    <t>0.47uF</t>
  </si>
  <si>
    <t>C6</t>
  </si>
  <si>
    <t>C7</t>
  </si>
  <si>
    <t>10uF</t>
  </si>
  <si>
    <t>R2, R7, R8, R9, R10, R11, R16</t>
  </si>
  <si>
    <t>1k</t>
  </si>
  <si>
    <t>R1, R6, R15, R17, R18, R19</t>
  </si>
  <si>
    <t>10k</t>
  </si>
  <si>
    <t>R13, R14</t>
  </si>
  <si>
    <t>4.7K</t>
  </si>
  <si>
    <t>R3</t>
  </si>
  <si>
    <t>R4</t>
  </si>
  <si>
    <t>2.0k</t>
  </si>
  <si>
    <t>R5</t>
  </si>
  <si>
    <t>100K</t>
  </si>
  <si>
    <t>R12</t>
  </si>
  <si>
    <t>R20</t>
  </si>
  <si>
    <t>100k</t>
  </si>
  <si>
    <t>L1</t>
  </si>
  <si>
    <t>30 ohm</t>
  </si>
  <si>
    <t>D3, D4, D5, D6, D7</t>
  </si>
  <si>
    <t>RED</t>
  </si>
  <si>
    <t>LED_0603_1608Metric</t>
  </si>
  <si>
    <t>D1</t>
  </si>
  <si>
    <t>1A/23V/620mV</t>
  </si>
  <si>
    <t>D_SOD-323</t>
  </si>
  <si>
    <t>D2</t>
  </si>
  <si>
    <t>Yellow</t>
  </si>
  <si>
    <t>U1</t>
  </si>
  <si>
    <t>MCP73831</t>
  </si>
  <si>
    <t>SOT23-5</t>
  </si>
  <si>
    <t>U2</t>
  </si>
  <si>
    <t>BQ27441-G1</t>
  </si>
  <si>
    <t>PDSO-N12</t>
  </si>
  <si>
    <t>U3</t>
  </si>
  <si>
    <t>AP2112K-3.3V</t>
  </si>
  <si>
    <t>U4</t>
  </si>
  <si>
    <t>ESP-WROOM-32NARROW</t>
  </si>
  <si>
    <t>ESP32-WROOM-32</t>
  </si>
  <si>
    <t>U5</t>
  </si>
  <si>
    <t>LGA-14_3x2.5mm_P0.5mm_LayoutBorder3x4y</t>
  </si>
  <si>
    <t>U6</t>
  </si>
  <si>
    <t>CP2102N</t>
  </si>
  <si>
    <t>QFN24-3X3</t>
  </si>
  <si>
    <t>Q1</t>
  </si>
  <si>
    <t>2.5A/30V</t>
  </si>
  <si>
    <t>SOT23-3</t>
  </si>
  <si>
    <t>Q2</t>
  </si>
  <si>
    <t>MBT3904DW1T1</t>
  </si>
  <si>
    <t>SC70-6</t>
  </si>
  <si>
    <t>S1</t>
  </si>
  <si>
    <t>TACTILE_SWITCH_SMD_4.6X2.8MM</t>
  </si>
  <si>
    <t>S2</t>
  </si>
  <si>
    <t>RESET</t>
  </si>
  <si>
    <t>J2, JP1</t>
  </si>
  <si>
    <t>JST_2MM_MALE</t>
  </si>
  <si>
    <t>JST-2-SMD</t>
  </si>
  <si>
    <t>J1</t>
  </si>
  <si>
    <t>QWIIC_CONNECTORJS-1MM</t>
  </si>
  <si>
    <t>1X04_1MM_RA</t>
  </si>
  <si>
    <t>J3</t>
  </si>
  <si>
    <t>USB_MICRO-B_HALF_PTH_MILL</t>
  </si>
  <si>
    <t>USB-MICROB-PTH</t>
  </si>
  <si>
    <t>https://www.digikey.ca/en/products/detail/kyocera-avx/CM105X5R475M25AT/10815022</t>
  </si>
  <si>
    <t>https://www.digikey.ca/en/products/detail/samsung-electro-mechanics/CL10A105KA8NNNC/3886760</t>
  </si>
  <si>
    <t>https://www.digikey.ca/en/products/detail/walsin-technology-corporation/0603X104K250CT/9355048</t>
  </si>
  <si>
    <t>https://www.digikey.ca/en/products/detail/w%C3%BCrth-elektronik/885012106020/5453772</t>
  </si>
  <si>
    <t>https://www.digikey.ca/en/products/detail/walsin-technology-corporation/0402X105K250CT/14836793</t>
  </si>
  <si>
    <t>https://www.digikey.ca/en/products/detail/murata-electronics/GRM188R61E106KA73J/9887674</t>
  </si>
  <si>
    <t>https://www.digikey.ca/en/products/detail/vishay-beyschlag-draloric-bc-components/MCT06030D1001DP500/2801071</t>
  </si>
  <si>
    <t>https://www.digikey.ca/en/products/detail/vishay-beyschlag-draloric-bc-components/MCT06030D1002DP500/2801073</t>
  </si>
  <si>
    <t>https://www.digikey.ca/en/products/detail/vishay-beyschlag-draloric-bc-components/MCT0603MD4701DP500/2092098</t>
  </si>
  <si>
    <t>https://www.digikey.ca/en/products/detail/bourns-inc/CRF1206-FZ-R010ELF/6210981</t>
  </si>
  <si>
    <t>https://www.digikey.ca/en/products/detail/vishay-beyschlag-draloric-bc-components/MCT06030D2001BP500/462663</t>
  </si>
  <si>
    <t>https://www.digikey.ca/en/products/detail/stackpole-electronics-inc/RNCF0402DTE100K/6260761</t>
  </si>
  <si>
    <t>https://www.digikey.ca/en/products/detail/panasonic-electronic-components/ERJ-H3ED10R0V/13877858</t>
  </si>
  <si>
    <t>https://www.digikey.ca/en/products/detail/vishay-beyschlag-draloric-bc-components/MCT06030D1003DP500/2801076</t>
  </si>
  <si>
    <t>https://www.digikey.ca/en/products/detail/tdk-corporation/NTCG163EH300JT1/5285663</t>
  </si>
  <si>
    <t>https://www.digikey.ca/en/products/detail/osram-opto-ams-osram/LS-Q976-NR-1/1227986</t>
  </si>
  <si>
    <t>https://www.digikey.ca/en/products/detail/stmicroelectronics/BAT20JFILM/669137?s=N4IgTCBcDaIIwEEAEYDMA1JA2MAGAtpiALoC%2BQA</t>
  </si>
  <si>
    <t>https://www.digikey.ca/en/products/detail/dialight/5990040007F/9385404</t>
  </si>
  <si>
    <t>https://www.digikey.ca/en/products/detail/microchip-technology/MCP73831T-5ACI-OT/1874434</t>
  </si>
  <si>
    <t>https://www.digikey.ca/en/products/detail/diodes-incorporated/AP2112K-3-3TRG1/4470746?s=N4IgTCBcDaIAQEMAOYCMqwGs4GYB0OAbiALoC%2BQA</t>
  </si>
  <si>
    <t>https://www.digikey.ca/en/products/detail/espressif-systems/ESP32-WROOM-32UE-N4/11613136</t>
  </si>
  <si>
    <t>https://www.digikey.ca/en/products/detail/vishay-siliconix/SQ2303ES-T1-BE3/12396524</t>
  </si>
  <si>
    <t>https://www.digikey.ca/en/products/detail/onsemi/MBT3904DW1T1G/918648</t>
  </si>
  <si>
    <t>https://www.digikey.ca/en/products/detail/c-k/KMR221NG-LFS/2176483</t>
  </si>
  <si>
    <t>https://www.mouser.ca/ProductDetail/Adafruit/4208?qs=PzGy0jfpSMtbScLbr0L5dw%3D%3D</t>
  </si>
  <si>
    <t>https://www.digikey.ca/en/products/detail/seeed-technology-co-ltd/316040001/5487672</t>
  </si>
  <si>
    <t>Vibration Motor</t>
  </si>
  <si>
    <t>https://www.digikey.ca/en/products/detail/stmicroelectronics/LSM6DSOTR/9586579</t>
  </si>
  <si>
    <t>LSM6DSO</t>
  </si>
  <si>
    <t>https://www.digikey.ca/en/products/detail/texas-instruments/BQ27441DRZR-G1B/4626409</t>
  </si>
  <si>
    <t>https://www.digikey.ca/en/products/detail/silicon-labs/CP2102N-A02-GQFN24R/9863479</t>
  </si>
  <si>
    <t>Total</t>
  </si>
  <si>
    <t>https://www.digikey.ca/en/products/detail/jst-sales-america-inc/S2B-PH-SM4-TB-LF-SN/926655</t>
  </si>
  <si>
    <t>https://www.mouser.ca/ProductDetail/GCT/USB3505-30-A?qs=iLbezkQI%252BsiqZ0VCfcA6rQ%3D%3D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</si>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</sst>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19" fillId="0" borderId="0" xfId="0" applyFont="1"/>
    <xf numFmtId="0" fontId="19" fillId="0" borderId="0" xfId="42" applyFont="1" applyFill="1"/>
    <xf numFmtId="0" fontId="19" fillId="0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topLeftCell="A22" workbookViewId="0">
      <selection activeCell="F38" sqref="A35:F38"/>
    </sheetView>
  </sheetViews>
  <sheetFormatPr defaultRowHeight="14.4" x14ac:dyDescent="0.3"/>
  <cols>
    <col min="1" max="1" width="24.44140625" bestFit="1" customWidth="1"/>
    <col min="2" max="2" width="31.5546875" customWidth="1"/>
    <col min="3" max="3" width="39.6640625" bestFit="1" customWidth="1"/>
    <col min="5" max="5" width="9.109375" style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s="1" t="s">
        <v>110</v>
      </c>
      <c r="F1" t="s">
        <v>4</v>
      </c>
    </row>
    <row r="2" spans="1:6" x14ac:dyDescent="0.3">
      <c r="A2" t="s">
        <v>5</v>
      </c>
      <c r="B2" t="s">
        <v>6</v>
      </c>
      <c r="C2" t="s">
        <v>7</v>
      </c>
      <c r="D2">
        <v>2</v>
      </c>
      <c r="E2" s="1">
        <v>0.74</v>
      </c>
      <c r="F2" s="4" t="s">
        <v>76</v>
      </c>
    </row>
    <row r="3" spans="1:6" x14ac:dyDescent="0.3">
      <c r="A3" t="s">
        <v>8</v>
      </c>
      <c r="B3" t="s">
        <v>9</v>
      </c>
      <c r="C3" t="s">
        <v>7</v>
      </c>
      <c r="D3">
        <v>2</v>
      </c>
      <c r="E3" s="1">
        <v>0.28000000000000003</v>
      </c>
      <c r="F3" s="4" t="s">
        <v>77</v>
      </c>
    </row>
    <row r="4" spans="1:6" x14ac:dyDescent="0.3">
      <c r="A4" t="s">
        <v>10</v>
      </c>
      <c r="B4" t="s">
        <v>11</v>
      </c>
      <c r="C4" t="s">
        <v>7</v>
      </c>
      <c r="D4">
        <v>2</v>
      </c>
      <c r="E4" s="1">
        <v>0.28000000000000003</v>
      </c>
      <c r="F4" s="4" t="s">
        <v>78</v>
      </c>
    </row>
    <row r="5" spans="1:6" x14ac:dyDescent="0.3">
      <c r="A5" t="s">
        <v>12</v>
      </c>
      <c r="B5" t="s">
        <v>13</v>
      </c>
      <c r="C5" t="s">
        <v>7</v>
      </c>
      <c r="D5">
        <v>1</v>
      </c>
      <c r="E5" s="1">
        <v>0.14000000000000001</v>
      </c>
      <c r="F5" s="4" t="s">
        <v>79</v>
      </c>
    </row>
    <row r="6" spans="1:6" x14ac:dyDescent="0.3">
      <c r="A6" t="s">
        <v>14</v>
      </c>
      <c r="B6" t="s">
        <v>9</v>
      </c>
      <c r="C6">
        <v>402</v>
      </c>
      <c r="D6">
        <v>1</v>
      </c>
      <c r="E6" s="1">
        <v>0.14000000000000001</v>
      </c>
      <c r="F6" s="4" t="s">
        <v>80</v>
      </c>
    </row>
    <row r="7" spans="1:6" x14ac:dyDescent="0.3">
      <c r="A7" t="s">
        <v>15</v>
      </c>
      <c r="B7" t="s">
        <v>16</v>
      </c>
      <c r="C7" t="s">
        <v>7</v>
      </c>
      <c r="D7">
        <v>1</v>
      </c>
      <c r="E7" s="1">
        <v>0.36</v>
      </c>
      <c r="F7" s="4" t="s">
        <v>81</v>
      </c>
    </row>
    <row r="8" spans="1:6" x14ac:dyDescent="0.3">
      <c r="A8" t="s">
        <v>17</v>
      </c>
      <c r="B8" t="s">
        <v>18</v>
      </c>
      <c r="C8">
        <v>603</v>
      </c>
      <c r="D8">
        <v>7</v>
      </c>
      <c r="E8" s="1">
        <v>3.57</v>
      </c>
      <c r="F8" s="4" t="s">
        <v>82</v>
      </c>
    </row>
    <row r="9" spans="1:6" x14ac:dyDescent="0.3">
      <c r="A9" t="s">
        <v>19</v>
      </c>
      <c r="B9" t="s">
        <v>20</v>
      </c>
      <c r="C9">
        <v>603</v>
      </c>
      <c r="D9">
        <v>6</v>
      </c>
      <c r="E9" s="1">
        <v>3.06</v>
      </c>
      <c r="F9" s="4" t="s">
        <v>83</v>
      </c>
    </row>
    <row r="10" spans="1:6" x14ac:dyDescent="0.3">
      <c r="A10" t="s">
        <v>21</v>
      </c>
      <c r="B10" t="s">
        <v>22</v>
      </c>
      <c r="C10">
        <v>603</v>
      </c>
      <c r="D10">
        <v>2</v>
      </c>
      <c r="E10" s="1">
        <v>1.22</v>
      </c>
      <c r="F10" s="4" t="s">
        <v>84</v>
      </c>
    </row>
    <row r="11" spans="1:6" x14ac:dyDescent="0.3">
      <c r="A11" t="s">
        <v>23</v>
      </c>
      <c r="B11">
        <v>0.01</v>
      </c>
      <c r="C11">
        <v>1206</v>
      </c>
      <c r="D11">
        <v>1</v>
      </c>
      <c r="E11" s="1">
        <v>0.95</v>
      </c>
      <c r="F11" s="4" t="s">
        <v>85</v>
      </c>
    </row>
    <row r="12" spans="1:6" x14ac:dyDescent="0.3">
      <c r="A12" t="s">
        <v>24</v>
      </c>
      <c r="B12" t="s">
        <v>25</v>
      </c>
      <c r="C12">
        <v>603</v>
      </c>
      <c r="D12">
        <v>1</v>
      </c>
      <c r="E12" s="1">
        <v>0.74</v>
      </c>
      <c r="F12" s="4" t="s">
        <v>86</v>
      </c>
    </row>
    <row r="13" spans="1:6" x14ac:dyDescent="0.3">
      <c r="A13" t="s">
        <v>26</v>
      </c>
      <c r="B13" t="s">
        <v>27</v>
      </c>
      <c r="C13">
        <v>402</v>
      </c>
      <c r="D13">
        <v>1</v>
      </c>
      <c r="E13" s="1">
        <v>0.18</v>
      </c>
      <c r="F13" s="4" t="s">
        <v>87</v>
      </c>
    </row>
    <row r="14" spans="1:6" x14ac:dyDescent="0.3">
      <c r="A14" t="s">
        <v>28</v>
      </c>
      <c r="B14">
        <v>10</v>
      </c>
      <c r="C14">
        <v>603</v>
      </c>
      <c r="D14">
        <v>1</v>
      </c>
      <c r="E14" s="1">
        <v>0.49</v>
      </c>
      <c r="F14" s="4" t="s">
        <v>88</v>
      </c>
    </row>
    <row r="15" spans="1:6" x14ac:dyDescent="0.3">
      <c r="A15" t="s">
        <v>29</v>
      </c>
      <c r="B15" t="s">
        <v>30</v>
      </c>
      <c r="C15">
        <v>603</v>
      </c>
      <c r="D15">
        <v>1</v>
      </c>
      <c r="E15" s="1">
        <v>0.51</v>
      </c>
      <c r="F15" s="4" t="s">
        <v>89</v>
      </c>
    </row>
    <row r="16" spans="1:6" x14ac:dyDescent="0.3">
      <c r="A16" t="s">
        <v>31</v>
      </c>
      <c r="B16" t="s">
        <v>32</v>
      </c>
      <c r="C16">
        <v>603</v>
      </c>
      <c r="D16">
        <v>1</v>
      </c>
      <c r="E16" s="1">
        <v>0.3</v>
      </c>
      <c r="F16" s="4" t="s">
        <v>90</v>
      </c>
    </row>
    <row r="17" spans="1:6" x14ac:dyDescent="0.3">
      <c r="A17" t="s">
        <v>33</v>
      </c>
      <c r="B17" t="s">
        <v>34</v>
      </c>
      <c r="C17" t="s">
        <v>35</v>
      </c>
      <c r="D17">
        <v>5</v>
      </c>
      <c r="E17" s="1">
        <v>2.2000000000000002</v>
      </c>
      <c r="F17" s="4" t="s">
        <v>91</v>
      </c>
    </row>
    <row r="18" spans="1:6" x14ac:dyDescent="0.3">
      <c r="A18" t="s">
        <v>36</v>
      </c>
      <c r="B18" t="s">
        <v>37</v>
      </c>
      <c r="C18" t="s">
        <v>38</v>
      </c>
      <c r="D18">
        <v>1</v>
      </c>
      <c r="E18" s="1">
        <v>0.57999999999999996</v>
      </c>
      <c r="F18" s="4" t="s">
        <v>92</v>
      </c>
    </row>
    <row r="19" spans="1:6" x14ac:dyDescent="0.3">
      <c r="A19" t="s">
        <v>39</v>
      </c>
      <c r="B19" t="s">
        <v>40</v>
      </c>
      <c r="C19" t="s">
        <v>35</v>
      </c>
      <c r="D19">
        <v>1</v>
      </c>
      <c r="E19" s="1">
        <v>0.6</v>
      </c>
      <c r="F19" s="4" t="s">
        <v>93</v>
      </c>
    </row>
    <row r="20" spans="1:6" x14ac:dyDescent="0.3">
      <c r="A20" t="s">
        <v>41</v>
      </c>
      <c r="B20" t="s">
        <v>42</v>
      </c>
      <c r="C20" t="s">
        <v>43</v>
      </c>
      <c r="D20">
        <v>1</v>
      </c>
      <c r="E20" s="1">
        <v>1.17</v>
      </c>
      <c r="F20" s="4" t="s">
        <v>94</v>
      </c>
    </row>
    <row r="21" spans="1:6" x14ac:dyDescent="0.3">
      <c r="A21" t="s">
        <v>44</v>
      </c>
      <c r="B21" s="2" t="s">
        <v>45</v>
      </c>
      <c r="C21" s="2" t="s">
        <v>46</v>
      </c>
      <c r="D21" s="2">
        <v>1</v>
      </c>
      <c r="E21" s="3">
        <v>2.83</v>
      </c>
      <c r="F21" s="5" t="s">
        <v>105</v>
      </c>
    </row>
    <row r="22" spans="1:6" x14ac:dyDescent="0.3">
      <c r="A22" t="s">
        <v>47</v>
      </c>
      <c r="B22" s="2" t="s">
        <v>48</v>
      </c>
      <c r="C22" s="2" t="s">
        <v>43</v>
      </c>
      <c r="D22" s="2">
        <v>1</v>
      </c>
      <c r="E22" s="3">
        <v>0.56999999999999995</v>
      </c>
      <c r="F22" s="6" t="s">
        <v>95</v>
      </c>
    </row>
    <row r="23" spans="1:6" x14ac:dyDescent="0.3">
      <c r="A23" t="s">
        <v>49</v>
      </c>
      <c r="B23" s="2" t="s">
        <v>50</v>
      </c>
      <c r="C23" s="2" t="s">
        <v>51</v>
      </c>
      <c r="D23" s="2">
        <v>1</v>
      </c>
      <c r="E23" s="3">
        <v>4.5999999999999996</v>
      </c>
      <c r="F23" s="6" t="s">
        <v>96</v>
      </c>
    </row>
    <row r="24" spans="1:6" x14ac:dyDescent="0.3">
      <c r="A24" t="s">
        <v>52</v>
      </c>
      <c r="B24" s="2" t="s">
        <v>104</v>
      </c>
      <c r="C24" s="2" t="s">
        <v>53</v>
      </c>
      <c r="D24" s="2">
        <v>1</v>
      </c>
      <c r="E24" s="3">
        <v>6.6</v>
      </c>
      <c r="F24" s="6" t="s">
        <v>103</v>
      </c>
    </row>
    <row r="25" spans="1:6" x14ac:dyDescent="0.3">
      <c r="A25" t="s">
        <v>54</v>
      </c>
      <c r="B25" s="2" t="s">
        <v>55</v>
      </c>
      <c r="C25" s="2" t="s">
        <v>56</v>
      </c>
      <c r="D25" s="2">
        <v>1</v>
      </c>
      <c r="E25" s="3">
        <v>6.4</v>
      </c>
      <c r="F25" s="5" t="s">
        <v>106</v>
      </c>
    </row>
    <row r="26" spans="1:6" x14ac:dyDescent="0.3">
      <c r="A26" t="s">
        <v>57</v>
      </c>
      <c r="B26" s="2" t="s">
        <v>58</v>
      </c>
      <c r="C26" s="2" t="s">
        <v>59</v>
      </c>
      <c r="D26" s="2">
        <v>1</v>
      </c>
      <c r="E26" s="3">
        <v>0.76</v>
      </c>
      <c r="F26" s="6" t="s">
        <v>97</v>
      </c>
    </row>
    <row r="27" spans="1:6" x14ac:dyDescent="0.3">
      <c r="A27" t="s">
        <v>60</v>
      </c>
      <c r="B27" s="2" t="s">
        <v>61</v>
      </c>
      <c r="C27" s="2" t="s">
        <v>62</v>
      </c>
      <c r="D27" s="2">
        <v>1</v>
      </c>
      <c r="E27" s="3">
        <v>0.4</v>
      </c>
      <c r="F27" s="6" t="s">
        <v>98</v>
      </c>
    </row>
    <row r="28" spans="1:6" x14ac:dyDescent="0.3">
      <c r="A28" t="s">
        <v>63</v>
      </c>
      <c r="B28" s="2">
        <v>0</v>
      </c>
      <c r="C28" s="2" t="s">
        <v>64</v>
      </c>
      <c r="D28" s="2">
        <v>1</v>
      </c>
      <c r="E28" s="3">
        <v>0.68</v>
      </c>
      <c r="F28" s="6" t="s">
        <v>99</v>
      </c>
    </row>
    <row r="29" spans="1:6" x14ac:dyDescent="0.3">
      <c r="A29" t="s">
        <v>65</v>
      </c>
      <c r="B29" s="2" t="s">
        <v>66</v>
      </c>
      <c r="C29" s="2" t="s">
        <v>64</v>
      </c>
      <c r="D29" s="2">
        <v>1</v>
      </c>
      <c r="E29" s="3">
        <v>0.68</v>
      </c>
      <c r="F29" s="6" t="s">
        <v>99</v>
      </c>
    </row>
    <row r="30" spans="1:6" x14ac:dyDescent="0.3">
      <c r="A30" t="s">
        <v>67</v>
      </c>
      <c r="B30" s="2" t="s">
        <v>68</v>
      </c>
      <c r="C30" s="2" t="s">
        <v>69</v>
      </c>
      <c r="D30" s="2">
        <v>2</v>
      </c>
      <c r="E30" s="3">
        <v>0.56999999999999995</v>
      </c>
      <c r="F30" s="4" t="s">
        <v>108</v>
      </c>
    </row>
    <row r="31" spans="1:6" x14ac:dyDescent="0.3">
      <c r="A31" t="s">
        <v>70</v>
      </c>
      <c r="B31" s="2" t="s">
        <v>71</v>
      </c>
      <c r="C31" s="2" t="s">
        <v>72</v>
      </c>
      <c r="D31" s="2">
        <v>1</v>
      </c>
      <c r="E31" s="3">
        <v>0.54500000000000004</v>
      </c>
      <c r="F31" s="6" t="s">
        <v>100</v>
      </c>
    </row>
    <row r="32" spans="1:6" x14ac:dyDescent="0.3">
      <c r="A32" t="s">
        <v>73</v>
      </c>
      <c r="B32" t="s">
        <v>74</v>
      </c>
      <c r="C32" t="s">
        <v>75</v>
      </c>
      <c r="D32">
        <v>1</v>
      </c>
      <c r="E32" s="1">
        <v>3.44</v>
      </c>
      <c r="F32" s="4" t="s">
        <v>109</v>
      </c>
    </row>
    <row r="33" spans="2:6" x14ac:dyDescent="0.3">
      <c r="B33" t="s">
        <v>102</v>
      </c>
      <c r="D33">
        <v>1</v>
      </c>
      <c r="E33" s="1">
        <v>1.84</v>
      </c>
      <c r="F33" s="4" t="s">
        <v>101</v>
      </c>
    </row>
    <row r="34" spans="2:6" x14ac:dyDescent="0.3">
      <c r="D34" t="s">
        <v>107</v>
      </c>
      <c r="E34" s="1">
        <f>SUM(E2:E33)</f>
        <v>47.424999999999997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856328-0df2-4267-9970-81e884ca1c54">
      <Terms xmlns="http://schemas.microsoft.com/office/infopath/2007/PartnerControls"/>
    </lcf76f155ced4ddcb4097134ff3c332f>
    <TaxCatchAll xmlns="3e87effd-421f-4c01-977d-1df9834080a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CA71E1CD92BF49B1E5227884CC4374" ma:contentTypeVersion="9" ma:contentTypeDescription="Create a new document." ma:contentTypeScope="" ma:versionID="ea020e4f4d9f1e12d939f166af5ac347">
  <xsd:schema xmlns:xsd="http://www.w3.org/2001/XMLSchema" xmlns:xs="http://www.w3.org/2001/XMLSchema" xmlns:p="http://schemas.microsoft.com/office/2006/metadata/properties" xmlns:ns2="05856328-0df2-4267-9970-81e884ca1c54" xmlns:ns3="3e87effd-421f-4c01-977d-1df9834080a6" targetNamespace="http://schemas.microsoft.com/office/2006/metadata/properties" ma:root="true" ma:fieldsID="e813c50d3e4becd91f9c563ca4cd9d64" ns2:_="" ns3:_="">
    <xsd:import namespace="05856328-0df2-4267-9970-81e884ca1c54"/>
    <xsd:import namespace="3e87effd-421f-4c01-977d-1df9834080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56328-0df2-4267-9970-81e884ca1c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406f274-7af8-4e05-8564-eff9e2e21b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87effd-421f-4c01-977d-1df9834080a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2f86b84-c7b4-470f-8b81-87d070062351}" ma:internalName="TaxCatchAll" ma:showField="CatchAllData" ma:web="3e87effd-421f-4c01-977d-1df9834080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D5AB52-B8A0-479B-AF27-769009DC12F1}">
  <ds:schemaRefs>
    <ds:schemaRef ds:uri="05856328-0df2-4267-9970-81e884ca1c54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3e87effd-421f-4c01-977d-1df9834080a6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D81FEF0-F08E-4ED0-8E34-591A0D28A8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BB84DB-D14B-4E28-95BE-3289B41A7D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856328-0df2-4267-9970-81e884ca1c54"/>
    <ds:schemaRef ds:uri="3e87effd-421f-4c01-977d-1df9834080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PCB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Finn Hafting</cp:lastModifiedBy>
  <cp:revision/>
  <dcterms:created xsi:type="dcterms:W3CDTF">2023-02-26T20:41:35Z</dcterms:created>
  <dcterms:modified xsi:type="dcterms:W3CDTF">2023-03-03T14:39:22Z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0x01010020CA71E1CD92BF49B1E5227884CC4374</vt:lpwstr>
  </property>
  <property fmtid="{D5CDD505-2E9C-101B-9397-08002B2CF9AE}" pid="3" name="MediaServiceImageTags">
    <vt:lpwstr/>
  </property>
</Properties>
</file>