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bbff9fbc1c97b1/Документи/Dev/Cengal/InterProcessPyObjects/"/>
    </mc:Choice>
  </mc:AlternateContent>
  <xr:revisionPtr revIDLastSave="427" documentId="8_{F8FFA07D-33F1-4D65-A7CA-6E4EDBBC1C2F}" xr6:coauthVersionLast="47" xr6:coauthVersionMax="47" xr10:uidLastSave="{D52CA6DA-730A-4E26-AA9B-A7D36EC629A5}"/>
  <bookViews>
    <workbookView xWindow="-108" yWindow="-108" windowWidth="29760" windowHeight="17496" activeTab="2" xr2:uid="{37BE1A55-5939-4F19-B03E-F319840E1CE8}"/>
  </bookViews>
  <sheets>
    <sheet name="Throughput" sheetId="1" r:id="rId1"/>
    <sheet name="Shared Dict" sheetId="2" r:id="rId2"/>
    <sheet name="Shared Dict -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C5" i="1"/>
  <c r="D5" i="1" s="1"/>
  <c r="F5" i="1" s="1"/>
  <c r="C4" i="1"/>
  <c r="D4" i="1" s="1"/>
  <c r="F4" i="1" s="1"/>
  <c r="C7" i="1"/>
  <c r="D7" i="1" s="1"/>
  <c r="C3" i="1"/>
  <c r="D3" i="1" s="1"/>
  <c r="E17" i="1" s="1"/>
  <c r="C11" i="1"/>
  <c r="D11" i="1" s="1"/>
  <c r="F11" i="1" s="1"/>
  <c r="C2" i="1"/>
  <c r="C9" i="1"/>
  <c r="C8" i="1"/>
  <c r="D8" i="1" s="1"/>
  <c r="C15" i="1"/>
  <c r="D15" i="1" s="1"/>
  <c r="E15" i="1" s="1"/>
  <c r="C14" i="1"/>
  <c r="C12" i="1"/>
  <c r="C10" i="1"/>
  <c r="D10" i="1" s="1"/>
  <c r="F10" i="1" s="1"/>
  <c r="C13" i="1"/>
  <c r="C6" i="1"/>
  <c r="D6" i="1" s="1"/>
  <c r="F16" i="1" l="1"/>
  <c r="F6" i="1"/>
  <c r="F7" i="1"/>
  <c r="E3" i="1"/>
  <c r="E8" i="1"/>
  <c r="D14" i="1"/>
  <c r="D2" i="1"/>
  <c r="E16" i="1" s="1"/>
  <c r="D13" i="1"/>
  <c r="F13" i="1" s="1"/>
  <c r="D9" i="1"/>
  <c r="F9" i="1" s="1"/>
  <c r="D12" i="1"/>
  <c r="F12" i="1" s="1"/>
  <c r="E14" i="1" l="1"/>
  <c r="E2" i="1"/>
</calcChain>
</file>

<file path=xl/sharedStrings.xml><?xml version="1.0" encoding="utf-8"?>
<sst xmlns="http://schemas.openxmlformats.org/spreadsheetml/2006/main" count="56" uniqueCount="37">
  <si>
    <t>Approach</t>
  </si>
  <si>
    <t>Throughput bytes/s</t>
  </si>
  <si>
    <t>Throughput MiB/s</t>
  </si>
  <si>
    <t>Throughput GiB/s</t>
  </si>
  <si>
    <t>InterProcessPyObjects (sync)</t>
  </si>
  <si>
    <t>uvloop.UnixDomainSockets (async)</t>
  </si>
  <si>
    <t>asyncio.Streams (async)</t>
  </si>
  <si>
    <t>asyncio.UnixDomainSockets (async)</t>
  </si>
  <si>
    <t>multiprocessing.Queue (sync)</t>
  </si>
  <si>
    <t>multiprocessing.Pipe (sync)</t>
  </si>
  <si>
    <t>Throughput GiB/s (async)</t>
  </si>
  <si>
    <t>Throughput GiB/s (sync)</t>
  </si>
  <si>
    <t>uvloop.Streams (async)</t>
  </si>
  <si>
    <t>InterProcessPyObjects</t>
  </si>
  <si>
    <t>cengal.shared_objects (sync)</t>
  </si>
  <si>
    <t>cengal.shared_objects</t>
  </si>
  <si>
    <t>asyncio + cengal.Streams (async)</t>
  </si>
  <si>
    <t>InterProcessPyObjects + asyncio (async)</t>
  </si>
  <si>
    <t>InterProcessPyObjects + uvloop (async)</t>
  </si>
  <si>
    <t>cengal.shared_objects + asyncio (async)</t>
  </si>
  <si>
    <t>cengal.shared_objects + uvloop (async)</t>
  </si>
  <si>
    <t>multiprocessing.shared_memory (sync) *</t>
  </si>
  <si>
    <t>UltraDict</t>
  </si>
  <si>
    <t>shared_memory_dict</t>
  </si>
  <si>
    <t>increments/s</t>
  </si>
  <si>
    <t>InterProcessPyObjects - Dict</t>
  </si>
  <si>
    <t>multiprocessing.Manager - dict</t>
  </si>
  <si>
    <t>InterProcessPyObjects - Dataclass</t>
  </si>
  <si>
    <t>third-party-increments/s</t>
  </si>
  <si>
    <t>own-increments/s</t>
  </si>
  <si>
    <t>InterProcessPyObjects - IntEnumListStruct</t>
  </si>
  <si>
    <t>players_num</t>
  </si>
  <si>
    <t>iterations_num</t>
  </si>
  <si>
    <t>sub_iterations_num</t>
  </si>
  <si>
    <t>Third-party value_increments/s</t>
  </si>
  <si>
    <t>InterProcessPyObjects value_increments/s</t>
  </si>
  <si>
    <t>value_increments/s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</si>
</sst>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0" fillId="0" borderId="1" xfId="0" applyFont="1" applyBorder="1"/>
    <xf numFmtId="0" fontId="0" fillId="0" borderId="4" xfId="0" applyFont="1" applyBorder="1"/>
    <xf numFmtId="1" fontId="0" fillId="0" borderId="0" xfId="0" applyNumberFormat="1"/>
    <xf numFmtId="1" fontId="0" fillId="0" borderId="2" xfId="0" applyNumberFormat="1" applyFont="1" applyBorder="1"/>
    <xf numFmtId="1" fontId="0" fillId="0" borderId="3" xfId="0" applyNumberFormat="1" applyFont="1" applyBorder="1"/>
    <xf numFmtId="1" fontId="0" fillId="0" borderId="0" xfId="0" applyNumberFormat="1" applyFont="1" applyBorder="1"/>
    <xf numFmtId="1" fontId="0" fillId="0" borderId="3" xfId="0" applyNumberFormat="1" applyBorder="1"/>
    <xf numFmtId="1" fontId="0" fillId="0" borderId="0" xfId="0" applyNumberFormat="1" applyBorder="1"/>
    <xf numFmtId="1" fontId="1" fillId="2" borderId="3" xfId="0" applyNumberFormat="1" applyFont="1" applyFill="1" applyBorder="1"/>
    <xf numFmtId="1" fontId="0" fillId="0" borderId="5" xfId="0" applyNumberFormat="1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" formatCode="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</dxfs>
  <tableStyles count="0" defaultTableStyle="TableStyleMedium2" defaultPivotStyle="PivotStyleLight16"/>
  <colors>
    <mruColors>
      <color rgb="FFDEA900"/>
      <color rgb="FFE6AF00"/>
      <color rgb="FF008A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Throughput!$E$1</c:f>
              <c:strCache>
                <c:ptCount val="1"/>
                <c:pt idx="0">
                  <c:v>Throughput GiB/s (sync)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Throughput!$A$2:$A$17</c15:sqref>
                  </c15:fullRef>
                </c:ext>
              </c:extLst>
              <c:f>(Throughput!$A$2,Throughput!$A$4,Throughput!$A$6,Throughput!$A$8:$A$15)</c:f>
              <c:strCache>
                <c:ptCount val="11"/>
                <c:pt idx="0">
                  <c:v>InterProcessPyObjects (sync)</c:v>
                </c:pt>
                <c:pt idx="1">
                  <c:v>InterProcessPyObjects + uvloop (async)</c:v>
                </c:pt>
                <c:pt idx="2">
                  <c:v>InterProcessPyObjects + asyncio (async)</c:v>
                </c:pt>
                <c:pt idx="3">
                  <c:v>multiprocessing.shared_memory (sync) *</c:v>
                </c:pt>
                <c:pt idx="4">
                  <c:v>uvloop.UnixDomainSockets (async)</c:v>
                </c:pt>
                <c:pt idx="5">
                  <c:v>asyncio + cengal.Streams (async)</c:v>
                </c:pt>
                <c:pt idx="6">
                  <c:v>uvloop.Streams (async)</c:v>
                </c:pt>
                <c:pt idx="7">
                  <c:v>asyncio.Streams (async)</c:v>
                </c:pt>
                <c:pt idx="8">
                  <c:v>asyncio.UnixDomainSockets (async)</c:v>
                </c:pt>
                <c:pt idx="9">
                  <c:v>multiprocessing.Queue (sync)</c:v>
                </c:pt>
                <c:pt idx="10">
                  <c:v>multiprocessing.Pipe (sync)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Throughput!$E$2:$E$17</c15:sqref>
                  </c15:fullRef>
                </c:ext>
              </c:extLst>
              <c:f>(Throughput!$E$2,Throughput!$E$4,Throughput!$E$6,Throughput!$E$8:$E$15)</c:f>
              <c:numCache>
                <c:formatCode>0.000</c:formatCode>
                <c:ptCount val="11"/>
                <c:pt idx="0">
                  <c:v>3.7701813033502547</c:v>
                </c:pt>
                <c:pt idx="3">
                  <c:v>2.6845852590911092</c:v>
                </c:pt>
                <c:pt idx="9">
                  <c:v>0.669303638227284</c:v>
                </c:pt>
                <c:pt idx="10">
                  <c:v>0.46945472397841514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4-46B9-B37B-584724306F64}"/>
            </c:ext>
          </c:extLst>
        </c:ser>
        <c:ser>
          <c:idx val="4"/>
          <c:order val="4"/>
          <c:tx>
            <c:strRef>
              <c:f>Throughput!$F$1</c:f>
              <c:strCache>
                <c:ptCount val="1"/>
                <c:pt idx="0">
                  <c:v>Throughput GiB/s (async)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rgbClr val="008A0D">
                  <a:alpha val="24706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Throughput!$A$2:$A$17</c15:sqref>
                  </c15:fullRef>
                </c:ext>
              </c:extLst>
              <c:f>(Throughput!$A$2,Throughput!$A$4,Throughput!$A$6,Throughput!$A$8:$A$15)</c:f>
              <c:strCache>
                <c:ptCount val="11"/>
                <c:pt idx="0">
                  <c:v>InterProcessPyObjects (sync)</c:v>
                </c:pt>
                <c:pt idx="1">
                  <c:v>InterProcessPyObjects + uvloop (async)</c:v>
                </c:pt>
                <c:pt idx="2">
                  <c:v>InterProcessPyObjects + asyncio (async)</c:v>
                </c:pt>
                <c:pt idx="3">
                  <c:v>multiprocessing.shared_memory (sync) *</c:v>
                </c:pt>
                <c:pt idx="4">
                  <c:v>uvloop.UnixDomainSockets (async)</c:v>
                </c:pt>
                <c:pt idx="5">
                  <c:v>asyncio + cengal.Streams (async)</c:v>
                </c:pt>
                <c:pt idx="6">
                  <c:v>uvloop.Streams (async)</c:v>
                </c:pt>
                <c:pt idx="7">
                  <c:v>asyncio.Streams (async)</c:v>
                </c:pt>
                <c:pt idx="8">
                  <c:v>asyncio.UnixDomainSockets (async)</c:v>
                </c:pt>
                <c:pt idx="9">
                  <c:v>multiprocessing.Queue (sync)</c:v>
                </c:pt>
                <c:pt idx="10">
                  <c:v>multiprocessing.Pipe (sync)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Throughput!$F$2:$F$17</c15:sqref>
                  </c15:fullRef>
                </c:ext>
              </c:extLst>
              <c:f>(Throughput!$F$2,Throughput!$F$4,Throughput!$F$6,Throughput!$F$8:$F$15)</c:f>
              <c:numCache>
                <c:formatCode>0.000</c:formatCode>
                <c:ptCount val="11"/>
                <c:pt idx="1">
                  <c:v>3.22240735758096</c:v>
                </c:pt>
                <c:pt idx="2">
                  <c:v>3.0791973958071321</c:v>
                </c:pt>
                <c:pt idx="4">
                  <c:v>0.96576524223200977</c:v>
                </c:pt>
                <c:pt idx="5">
                  <c:v>0.94198369667865334</c:v>
                </c:pt>
                <c:pt idx="6">
                  <c:v>0.92246138020418589</c:v>
                </c:pt>
                <c:pt idx="7">
                  <c:v>0.7841102073807269</c:v>
                </c:pt>
                <c:pt idx="8">
                  <c:v>0.70758977372199294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4-46B9-B37B-584724306F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100"/>
        <c:axId val="1372874383"/>
        <c:axId val="1378223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Throughput!$B$1</c15:sqref>
                        </c15:formulaRef>
                      </c:ext>
                    </c:extLst>
                    <c:strCache>
                      <c:ptCount val="1"/>
                      <c:pt idx="0">
                        <c:v>Throughput bytes/s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Throughput!$A$2:$A$17</c15:sqref>
                        </c15:fullRef>
                        <c15:formulaRef>
                          <c15:sqref>(Throughput!$A$2,Throughput!$A$4,Throughput!$A$6,Throughput!$A$8:$A$15)</c15:sqref>
                        </c15:formulaRef>
                      </c:ext>
                    </c:extLst>
                    <c:strCache>
                      <c:ptCount val="11"/>
                      <c:pt idx="0">
                        <c:v>InterProcessPyObjects (sync)</c:v>
                      </c:pt>
                      <c:pt idx="1">
                        <c:v>InterProcessPyObjects + uvloop (async)</c:v>
                      </c:pt>
                      <c:pt idx="2">
                        <c:v>InterProcessPyObjects + asyncio (async)</c:v>
                      </c:pt>
                      <c:pt idx="3">
                        <c:v>multiprocessing.shared_memory (sync) *</c:v>
                      </c:pt>
                      <c:pt idx="4">
                        <c:v>uvloop.UnixDomainSockets (async)</c:v>
                      </c:pt>
                      <c:pt idx="5">
                        <c:v>asyncio + cengal.Streams (async)</c:v>
                      </c:pt>
                      <c:pt idx="6">
                        <c:v>uvloop.Streams (async)</c:v>
                      </c:pt>
                      <c:pt idx="7">
                        <c:v>asyncio.Streams (async)</c:v>
                      </c:pt>
                      <c:pt idx="8">
                        <c:v>asyncio.UnixDomainSockets (async)</c:v>
                      </c:pt>
                      <c:pt idx="9">
                        <c:v>multiprocessing.Queue (sync)</c:v>
                      </c:pt>
                      <c:pt idx="10">
                        <c:v>multiprocessing.Pipe (sync)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Throughput!$B$2:$B$17</c15:sqref>
                        </c15:fullRef>
                        <c15:formulaRef>
                          <c15:sqref>(Throughput!$B$2,Throughput!$B$4,Throughput!$B$6,Throughput!$B$8:$B$15)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4048201349.4699998</c:v>
                      </c:pt>
                      <c:pt idx="1">
                        <c:v>3460033553.8000002</c:v>
                      </c:pt>
                      <c:pt idx="2">
                        <c:v>3306263028.23</c:v>
                      </c:pt>
                      <c:pt idx="3">
                        <c:v>2882551472.7800002</c:v>
                      </c:pt>
                      <c:pt idx="4">
                        <c:v>1036982532.75</c:v>
                      </c:pt>
                      <c:pt idx="5">
                        <c:v>1011447292.65</c:v>
                      </c:pt>
                      <c:pt idx="6">
                        <c:v>990485364.95000005</c:v>
                      </c:pt>
                      <c:pt idx="7">
                        <c:v>841931924.28999996</c:v>
                      </c:pt>
                      <c:pt idx="8">
                        <c:v>759768734.27999997</c:v>
                      </c:pt>
                      <c:pt idx="9">
                        <c:v>718659309.32000005</c:v>
                      </c:pt>
                      <c:pt idx="10">
                        <c:v>504073171.61000001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251-4CFA-8121-1DBF9094630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Throughput!$C$1</c15:sqref>
                        </c15:formulaRef>
                      </c:ext>
                    </c:extLst>
                    <c:strCache>
                      <c:ptCount val="1"/>
                      <c:pt idx="0">
                        <c:v>Throughput MiB/s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Throughput!$A$2:$A$17</c15:sqref>
                        </c15:fullRef>
                        <c15:formulaRef>
                          <c15:sqref>(Throughput!$A$2,Throughput!$A$4,Throughput!$A$6,Throughput!$A$8:$A$15)</c15:sqref>
                        </c15:formulaRef>
                      </c:ext>
                    </c:extLst>
                    <c:strCache>
                      <c:ptCount val="11"/>
                      <c:pt idx="0">
                        <c:v>InterProcessPyObjects (sync)</c:v>
                      </c:pt>
                      <c:pt idx="1">
                        <c:v>InterProcessPyObjects + uvloop (async)</c:v>
                      </c:pt>
                      <c:pt idx="2">
                        <c:v>InterProcessPyObjects + asyncio (async)</c:v>
                      </c:pt>
                      <c:pt idx="3">
                        <c:v>multiprocessing.shared_memory (sync) *</c:v>
                      </c:pt>
                      <c:pt idx="4">
                        <c:v>uvloop.UnixDomainSockets (async)</c:v>
                      </c:pt>
                      <c:pt idx="5">
                        <c:v>asyncio + cengal.Streams (async)</c:v>
                      </c:pt>
                      <c:pt idx="6">
                        <c:v>uvloop.Streams (async)</c:v>
                      </c:pt>
                      <c:pt idx="7">
                        <c:v>asyncio.Streams (async)</c:v>
                      </c:pt>
                      <c:pt idx="8">
                        <c:v>asyncio.UnixDomainSockets (async)</c:v>
                      </c:pt>
                      <c:pt idx="9">
                        <c:v>multiprocessing.Queue (sync)</c:v>
                      </c:pt>
                      <c:pt idx="10">
                        <c:v>multiprocessing.Pipe (sync)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Throughput!$C$2:$C$17</c15:sqref>
                        </c15:fullRef>
                        <c15:formulaRef>
                          <c15:sqref>(Throughput!$C$2,Throughput!$C$4,Throughput!$C$6,Throughput!$C$8:$C$15)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3860.6656546306608</c:v>
                      </c:pt>
                      <c:pt idx="1">
                        <c:v>3299.745134162903</c:v>
                      </c:pt>
                      <c:pt idx="2">
                        <c:v>3153.0981333065033</c:v>
                      </c:pt>
                      <c:pt idx="3">
                        <c:v>2749.0153053092959</c:v>
                      </c:pt>
                      <c:pt idx="4">
                        <c:v>988.943608045578</c:v>
                      </c:pt>
                      <c:pt idx="5">
                        <c:v>964.59130539894102</c:v>
                      </c:pt>
                      <c:pt idx="6">
                        <c:v>944.60045332908635</c:v>
                      </c:pt>
                      <c:pt idx="7">
                        <c:v>802.92885235786434</c:v>
                      </c:pt>
                      <c:pt idx="8">
                        <c:v>724.57192829132077</c:v>
                      </c:pt>
                      <c:pt idx="9">
                        <c:v>685.36692554473882</c:v>
                      </c:pt>
                      <c:pt idx="10">
                        <c:v>480.72163735389711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51-4CFA-8121-1DBF9094630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Throughput!$D$1</c15:sqref>
                        </c15:formulaRef>
                      </c:ext>
                    </c:extLst>
                    <c:strCache>
                      <c:ptCount val="1"/>
                      <c:pt idx="0">
                        <c:v>Throughput GiB/s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numFmt formatCode="#,##0.0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Throughput!$A$2:$A$17</c15:sqref>
                        </c15:fullRef>
                        <c15:formulaRef>
                          <c15:sqref>(Throughput!$A$2,Throughput!$A$4,Throughput!$A$6,Throughput!$A$8:$A$15)</c15:sqref>
                        </c15:formulaRef>
                      </c:ext>
                    </c:extLst>
                    <c:strCache>
                      <c:ptCount val="11"/>
                      <c:pt idx="0">
                        <c:v>InterProcessPyObjects (sync)</c:v>
                      </c:pt>
                      <c:pt idx="1">
                        <c:v>InterProcessPyObjects + uvloop (async)</c:v>
                      </c:pt>
                      <c:pt idx="2">
                        <c:v>InterProcessPyObjects + asyncio (async)</c:v>
                      </c:pt>
                      <c:pt idx="3">
                        <c:v>multiprocessing.shared_memory (sync) *</c:v>
                      </c:pt>
                      <c:pt idx="4">
                        <c:v>uvloop.UnixDomainSockets (async)</c:v>
                      </c:pt>
                      <c:pt idx="5">
                        <c:v>asyncio + cengal.Streams (async)</c:v>
                      </c:pt>
                      <c:pt idx="6">
                        <c:v>uvloop.Streams (async)</c:v>
                      </c:pt>
                      <c:pt idx="7">
                        <c:v>asyncio.Streams (async)</c:v>
                      </c:pt>
                      <c:pt idx="8">
                        <c:v>asyncio.UnixDomainSockets (async)</c:v>
                      </c:pt>
                      <c:pt idx="9">
                        <c:v>multiprocessing.Queue (sync)</c:v>
                      </c:pt>
                      <c:pt idx="10">
                        <c:v>multiprocessing.Pipe (sync)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Throughput!$D$2:$D$17</c15:sqref>
                        </c15:fullRef>
                        <c15:formulaRef>
                          <c15:sqref>(Throughput!$D$2,Throughput!$D$4,Throughput!$D$6,Throughput!$D$8:$D$15)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3.7701813033502547</c:v>
                      </c:pt>
                      <c:pt idx="1">
                        <c:v>3.22240735758096</c:v>
                      </c:pt>
                      <c:pt idx="2">
                        <c:v>3.0791973958071321</c:v>
                      </c:pt>
                      <c:pt idx="3">
                        <c:v>2.6845852590911092</c:v>
                      </c:pt>
                      <c:pt idx="4">
                        <c:v>0.96576524223200977</c:v>
                      </c:pt>
                      <c:pt idx="5">
                        <c:v>0.94198369667865334</c:v>
                      </c:pt>
                      <c:pt idx="6">
                        <c:v>0.92246138020418589</c:v>
                      </c:pt>
                      <c:pt idx="7">
                        <c:v>0.7841102073807269</c:v>
                      </c:pt>
                      <c:pt idx="8">
                        <c:v>0.70758977372199294</c:v>
                      </c:pt>
                      <c:pt idx="9">
                        <c:v>0.669303638227284</c:v>
                      </c:pt>
                      <c:pt idx="10">
                        <c:v>0.46945472397841514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51-4CFA-8121-1DBF90946302}"/>
                  </c:ext>
                </c:extLst>
              </c15:ser>
            </c15:filteredBarSeries>
          </c:ext>
        </c:extLst>
      </c:barChart>
      <c:catAx>
        <c:axId val="1372874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23087"/>
        <c:crosses val="autoZero"/>
        <c:auto val="1"/>
        <c:lblAlgn val="ctr"/>
        <c:lblOffset val="100"/>
        <c:noMultiLvlLbl val="0"/>
      </c:catAx>
      <c:valAx>
        <c:axId val="1378223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'Shared Dict'!$B$1</c:f>
              <c:strCache>
                <c:ptCount val="1"/>
                <c:pt idx="0">
                  <c:v>third-party-increments/s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'Shared Dict'!$A$2:$A$7</c:f>
              <c:strCache>
                <c:ptCount val="6"/>
                <c:pt idx="0">
                  <c:v>InterProcessPyObjects - IntEnumListStruct</c:v>
                </c:pt>
                <c:pt idx="1">
                  <c:v>InterProcessPyObjects - Dataclass</c:v>
                </c:pt>
                <c:pt idx="2">
                  <c:v>UltraDict</c:v>
                </c:pt>
                <c:pt idx="3">
                  <c:v>shared_memory_dict</c:v>
                </c:pt>
                <c:pt idx="4">
                  <c:v>InterProcessPyObjects - Dict</c:v>
                </c:pt>
                <c:pt idx="5">
                  <c:v>multiprocessing.Manager - dict</c:v>
                </c:pt>
              </c:strCache>
            </c:strRef>
          </c:cat>
          <c:val>
            <c:numRef>
              <c:f>'Shared Dict'!$B$2:$B$7</c:f>
              <c:numCache>
                <c:formatCode>0</c:formatCode>
                <c:ptCount val="6"/>
                <c:pt idx="2">
                  <c:v>92102.826735690702</c:v>
                </c:pt>
                <c:pt idx="3">
                  <c:v>50613.656070507001</c:v>
                </c:pt>
                <c:pt idx="5">
                  <c:v>1942.3214943963001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C2B-4C42-B746-17D56908F969}"/>
            </c:ext>
          </c:extLst>
        </c:ser>
        <c:ser>
          <c:idx val="1"/>
          <c:order val="1"/>
          <c:tx>
            <c:strRef>
              <c:f>'Shared Dict'!$C$1</c:f>
              <c:strCache>
                <c:ptCount val="1"/>
                <c:pt idx="0">
                  <c:v>own-increments/s</c:v>
                </c:pt>
              </c:strCache>
            </c:strRef>
          </c:tx>
          <c:spPr>
            <a:noFill/>
            <a:ln w="9525" cap="flat" cmpd="sng" algn="ctr">
              <a:solidFill>
                <a:srgbClr val="DEA900"/>
              </a:solidFill>
              <a:miter lim="800000"/>
            </a:ln>
            <a:effectLst>
              <a:glow rad="63500">
                <a:srgbClr val="FFC00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'Shared Dict'!$A$2:$A$7</c:f>
              <c:strCache>
                <c:ptCount val="6"/>
                <c:pt idx="0">
                  <c:v>InterProcessPyObjects - IntEnumListStruct</c:v>
                </c:pt>
                <c:pt idx="1">
                  <c:v>InterProcessPyObjects - Dataclass</c:v>
                </c:pt>
                <c:pt idx="2">
                  <c:v>UltraDict</c:v>
                </c:pt>
                <c:pt idx="3">
                  <c:v>shared_memory_dict</c:v>
                </c:pt>
                <c:pt idx="4">
                  <c:v>InterProcessPyObjects - Dict</c:v>
                </c:pt>
                <c:pt idx="5">
                  <c:v>multiprocessing.Manager - dict</c:v>
                </c:pt>
              </c:strCache>
            </c:strRef>
          </c:cat>
          <c:val>
            <c:numRef>
              <c:f>'Shared Dict'!$C$2:$C$7</c:f>
              <c:numCache>
                <c:formatCode>0</c:formatCode>
                <c:ptCount val="6"/>
                <c:pt idx="0">
                  <c:v>1071404.2837357901</c:v>
                </c:pt>
                <c:pt idx="1">
                  <c:v>140799.736055374</c:v>
                </c:pt>
                <c:pt idx="4">
                  <c:v>43155.413311345597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C2B-4C42-B746-17D56908F9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100"/>
        <c:axId val="1372874383"/>
        <c:axId val="1378223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'Shared Dict'!$D$1</c15:sqref>
                        </c15:formulaRef>
                      </c:ext>
                    </c:extLst>
                    <c:strCache>
                      <c:ptCount val="1"/>
                      <c:pt idx="0">
                        <c:v>increments/s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'Shared Dict'!$A$2:$A$7</c15:sqref>
                        </c15:formulaRef>
                      </c:ext>
                    </c:extLst>
                    <c:strCache>
                      <c:ptCount val="6"/>
                      <c:pt idx="0">
                        <c:v>InterProcessPyObjects - IntEnumListStruct</c:v>
                      </c:pt>
                      <c:pt idx="1">
                        <c:v>InterProcessPyObjects - Dataclass</c:v>
                      </c:pt>
                      <c:pt idx="2">
                        <c:v>UltraDict</c:v>
                      </c:pt>
                      <c:pt idx="3">
                        <c:v>shared_memory_dict</c:v>
                      </c:pt>
                      <c:pt idx="4">
                        <c:v>InterProcessPyObjects - Dict</c:v>
                      </c:pt>
                      <c:pt idx="5">
                        <c:v>multiprocessing.Manager - dict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'Shared Dict'!$D$2:$D$7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1071404.2837357901</c:v>
                      </c:pt>
                      <c:pt idx="1">
                        <c:v>140799.736055374</c:v>
                      </c:pt>
                      <c:pt idx="2">
                        <c:v>92102.826735690702</c:v>
                      </c:pt>
                      <c:pt idx="3">
                        <c:v>50613.656070507001</c:v>
                      </c:pt>
                      <c:pt idx="4">
                        <c:v>43155.413311345597</c:v>
                      </c:pt>
                      <c:pt idx="5">
                        <c:v>1942.3214943963001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C2B-4C42-B746-17D56908F969}"/>
                  </c:ext>
                </c:extLst>
              </c15:ser>
            </c15:filteredBarSeries>
          </c:ext>
        </c:extLst>
      </c:barChart>
      <c:catAx>
        <c:axId val="1372874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23087"/>
        <c:crosses val="autoZero"/>
        <c:auto val="1"/>
        <c:lblAlgn val="ctr"/>
        <c:lblOffset val="100"/>
        <c:noMultiLvlLbl val="0"/>
      </c:catAx>
      <c:valAx>
        <c:axId val="1378223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'Shared Dict - 2'!$B$1</c:f>
              <c:strCache>
                <c:ptCount val="1"/>
                <c:pt idx="0">
                  <c:v>Third-party value_increments/s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'Shared Dict - 2'!$A$2:$A$7</c:f>
              <c:strCache>
                <c:ptCount val="6"/>
                <c:pt idx="0">
                  <c:v>InterProcessPyObjects - IntEnumListStruct</c:v>
                </c:pt>
                <c:pt idx="1">
                  <c:v>InterProcessPyObjects - Dataclass</c:v>
                </c:pt>
                <c:pt idx="2">
                  <c:v>UltraDict</c:v>
                </c:pt>
                <c:pt idx="3">
                  <c:v>InterProcessPyObjects - Dict</c:v>
                </c:pt>
                <c:pt idx="4">
                  <c:v>shared_memory_dict</c:v>
                </c:pt>
                <c:pt idx="5">
                  <c:v>multiprocessing.Manager - dict</c:v>
                </c:pt>
              </c:strCache>
            </c:strRef>
          </c:cat>
          <c:val>
            <c:numRef>
              <c:f>'Shared Dict - 2'!$B$2:$B$7</c:f>
              <c:numCache>
                <c:formatCode>0</c:formatCode>
                <c:ptCount val="6"/>
                <c:pt idx="2">
                  <c:v>76214.313856519497</c:v>
                </c:pt>
                <c:pt idx="4">
                  <c:v>42861.6945536434</c:v>
                </c:pt>
                <c:pt idx="5">
                  <c:v>2751.1005385550702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BB-4310-9B6E-28D27AB02D57}"/>
            </c:ext>
          </c:extLst>
        </c:ser>
        <c:ser>
          <c:idx val="1"/>
          <c:order val="1"/>
          <c:tx>
            <c:strRef>
              <c:f>'Shared Dict - 2'!$C$1</c:f>
              <c:strCache>
                <c:ptCount val="1"/>
                <c:pt idx="0">
                  <c:v>InterProcessPyObjects value_increments/s</c:v>
                </c:pt>
              </c:strCache>
            </c:strRef>
          </c:tx>
          <c:spPr>
            <a:noFill/>
            <a:ln w="9525" cap="flat" cmpd="sng" algn="ctr">
              <a:solidFill>
                <a:srgbClr val="DEA900"/>
              </a:solidFill>
              <a:miter lim="800000"/>
            </a:ln>
            <a:effectLst>
              <a:glow rad="63500">
                <a:srgbClr val="FFC00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'Shared Dict - 2'!$A$2:$A$7</c:f>
              <c:strCache>
                <c:ptCount val="6"/>
                <c:pt idx="0">
                  <c:v>InterProcessPyObjects - IntEnumListStruct</c:v>
                </c:pt>
                <c:pt idx="1">
                  <c:v>InterProcessPyObjects - Dataclass</c:v>
                </c:pt>
                <c:pt idx="2">
                  <c:v>UltraDict</c:v>
                </c:pt>
                <c:pt idx="3">
                  <c:v>InterProcessPyObjects - Dict</c:v>
                </c:pt>
                <c:pt idx="4">
                  <c:v>shared_memory_dict</c:v>
                </c:pt>
                <c:pt idx="5">
                  <c:v>multiprocessing.Manager - dict</c:v>
                </c:pt>
              </c:strCache>
            </c:strRef>
          </c:cat>
          <c:val>
            <c:numRef>
              <c:f>'Shared Dict - 2'!$C$2:$C$7</c:f>
              <c:numCache>
                <c:formatCode>0</c:formatCode>
                <c:ptCount val="6"/>
                <c:pt idx="0">
                  <c:v>1189729.9471072999</c:v>
                </c:pt>
                <c:pt idx="1">
                  <c:v>143090.62753517399</c:v>
                </c:pt>
                <c:pt idx="3">
                  <c:v>44284.941270658899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BB-4310-9B6E-28D27AB02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100"/>
        <c:axId val="1372874383"/>
        <c:axId val="1378223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'Shared Dict - 2'!$D$1</c15:sqref>
                        </c15:formulaRef>
                      </c:ext>
                    </c:extLst>
                    <c:strCache>
                      <c:ptCount val="1"/>
                      <c:pt idx="0">
                        <c:v>value_increments/s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rgbClr val="DEA900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'Shared Dict - 2'!$A$2:$A$7</c15:sqref>
                        </c15:formulaRef>
                      </c:ext>
                    </c:extLst>
                    <c:strCache>
                      <c:ptCount val="6"/>
                      <c:pt idx="0">
                        <c:v>InterProcessPyObjects - IntEnumListStruct</c:v>
                      </c:pt>
                      <c:pt idx="1">
                        <c:v>InterProcessPyObjects - Dataclass</c:v>
                      </c:pt>
                      <c:pt idx="2">
                        <c:v>UltraDict</c:v>
                      </c:pt>
                      <c:pt idx="3">
                        <c:v>InterProcessPyObjects - Dict</c:v>
                      </c:pt>
                      <c:pt idx="4">
                        <c:v>shared_memory_dict</c:v>
                      </c:pt>
                      <c:pt idx="5">
                        <c:v>multiprocessing.Manager - dict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'Shared Dict - 2'!$D$2:$D$7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1189729.9471072999</c:v>
                      </c:pt>
                      <c:pt idx="1">
                        <c:v>143090.62753517399</c:v>
                      </c:pt>
                      <c:pt idx="2">
                        <c:v>76214.313856519497</c:v>
                      </c:pt>
                      <c:pt idx="3">
                        <c:v>44284.941270658899</c:v>
                      </c:pt>
                      <c:pt idx="4">
                        <c:v>42861.6945536434</c:v>
                      </c:pt>
                      <c:pt idx="5">
                        <c:v>2751.1005385550702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1BB-4310-9B6E-28D27AB02D57}"/>
                  </c:ext>
                </c:extLst>
              </c15:ser>
            </c15:filteredBarSeries>
          </c:ext>
        </c:extLst>
      </c:barChart>
      <c:catAx>
        <c:axId val="1372874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23087"/>
        <c:crosses val="autoZero"/>
        <c:auto val="1"/>
        <c:lblAlgn val="ctr"/>
        <c:lblOffset val="100"/>
        <c:noMultiLvlLbl val="0"/>
      </c:catAx>
      <c:valAx>
        <c:axId val="1378223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18</xdr:row>
      <xdr:rowOff>53340</xdr:rowOff>
    </xdr:from>
    <xdr:to>
      <xdr:col>11</xdr:col>
      <xdr:colOff>373380</xdr:colOff>
      <xdr:row>43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CDE05-44AC-1274-3714-04656DA8E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13</xdr:row>
      <xdr:rowOff>15240</xdr:rowOff>
    </xdr:from>
    <xdr:to>
      <xdr:col>10</xdr:col>
      <xdr:colOff>99060</xdr:colOff>
      <xdr:row>37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652A1-37D1-46AE-92CE-E5D8CA84F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114300</xdr:rowOff>
    </xdr:from>
    <xdr:to>
      <xdr:col>12</xdr:col>
      <xdr:colOff>518160</xdr:colOff>
      <xdr:row>36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8107A-C7F5-4417-9108-A35A0054F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9A79F-48AE-4E7E-A44C-B0F853A26CE0}" name="Table1" displayName="Table1" ref="A1:F17" totalsRowShown="0">
  <autoFilter ref="A1:F17" xr:uid="{00C9A79F-48AE-4E7E-A44C-B0F853A26CE0}"/>
  <sortState xmlns:xlrd2="http://schemas.microsoft.com/office/spreadsheetml/2017/richdata2" ref="A2:F17">
    <sortCondition descending="1" ref="B1:B17"/>
  </sortState>
  <tableColumns count="6">
    <tableColumn id="1" xr3:uid="{A01A263A-3A1C-4CFD-A15A-529A8FEAF477}" name="Approach"/>
    <tableColumn id="2" xr3:uid="{BE933F3C-4BAE-47B1-A1A5-33A3968A17EB}" name="Throughput bytes/s" dataDxfId="10"/>
    <tableColumn id="3" xr3:uid="{20DE3D9E-3235-49CF-9875-88CAA114E9D2}" name="Throughput MiB/s" dataDxfId="9">
      <calculatedColumnFormula>B2/(1024*1024)</calculatedColumnFormula>
    </tableColumn>
    <tableColumn id="6" xr3:uid="{CC33C0A5-B28F-4FBE-A02C-C5D8E85EB5C1}" name="Throughput GiB/s" dataDxfId="8">
      <calculatedColumnFormula>C2/1024</calculatedColumnFormula>
    </tableColumn>
    <tableColumn id="4" xr3:uid="{FC923873-9D64-45D2-87B8-CD4FEEACDE98}" name="Throughput GiB/s (sync)" dataDxfId="7">
      <calculatedColumnFormula>C2/1024</calculatedColumnFormula>
    </tableColumn>
    <tableColumn id="5" xr3:uid="{50888BA8-5F35-4D7A-907B-60DE75E7E9A4}" name="Throughput GiB/s (async)" dataDxfId="6">
      <calculatedColumnFormula>D3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566397-156C-4EC0-AF6D-3DAB26B13DA2}" name="Table13" displayName="Table13" ref="A1:D7" totalsRowShown="0">
  <autoFilter ref="A1:D7" xr:uid="{9A566397-156C-4EC0-AF6D-3DAB26B13DA2}"/>
  <sortState xmlns:xlrd2="http://schemas.microsoft.com/office/spreadsheetml/2017/richdata2" ref="A2:D7">
    <sortCondition descending="1" ref="D1:D7"/>
  </sortState>
  <tableColumns count="4">
    <tableColumn id="1" xr3:uid="{661A3131-E881-4917-82DB-18B4C1195F4F}" name="Approach"/>
    <tableColumn id="2" xr3:uid="{982FA720-7A09-4426-AB1A-4AE408ACD463}" name="third-party-increments/s" dataDxfId="5"/>
    <tableColumn id="3" xr3:uid="{4DDF94A8-1D45-4780-8C6E-E196C05B8D51}" name="own-increments/s" dataDxfId="4">
      <calculatedColumnFormula>B2/(1024*1024)</calculatedColumnFormula>
    </tableColumn>
    <tableColumn id="4" xr3:uid="{75560960-FEB1-4E1A-AF36-D132D65E2722}" name="increments/s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E9CD1D-1080-4563-BC02-55A4B02644DF}" name="Table134" displayName="Table134" ref="A1:D7" totalsRowShown="0">
  <autoFilter ref="A1:D7" xr:uid="{C7E9CD1D-1080-4563-BC02-55A4B02644DF}"/>
  <sortState xmlns:xlrd2="http://schemas.microsoft.com/office/spreadsheetml/2017/richdata2" ref="A2:D7">
    <sortCondition descending="1" ref="D1:D7"/>
  </sortState>
  <tableColumns count="4">
    <tableColumn id="1" xr3:uid="{C47640D3-6EB6-44A1-B2AC-E8D0FA0E5B7B}" name="Approach"/>
    <tableColumn id="2" xr3:uid="{1B386850-45BE-42F4-B8F2-B4D3BD2FA4AF}" name="Third-party value_increments/s" dataDxfId="2"/>
    <tableColumn id="3" xr3:uid="{E41F78BD-3D7D-4B15-9072-081720A2EB98}" name="InterProcessPyObjects value_increments/s" dataDxfId="1">
      <calculatedColumnFormula>B2/(1024*1024)</calculatedColumnFormula>
    </tableColumn>
    <tableColumn id="4" xr3:uid="{B5FBBE33-6989-4CA2-886F-68AB1FD65D99}" name="value_increments/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4FF9-3E45-4916-8981-4C3D260284D2}">
  <dimension ref="A1:F17"/>
  <sheetViews>
    <sheetView workbookViewId="0">
      <selection activeCell="N36" sqref="N36"/>
    </sheetView>
  </sheetViews>
  <sheetFormatPr defaultRowHeight="14.4" x14ac:dyDescent="0.3"/>
  <cols>
    <col min="1" max="1" width="33" customWidth="1"/>
    <col min="2" max="2" width="19.44140625" style="1" customWidth="1"/>
    <col min="3" max="3" width="17.5546875" style="2" customWidth="1"/>
    <col min="4" max="4" width="17.6640625" style="2" customWidth="1"/>
    <col min="5" max="5" width="22.6640625" style="2" customWidth="1"/>
    <col min="6" max="6" width="23.5546875" customWidth="1"/>
    <col min="7" max="7" width="8.88671875" customWidth="1"/>
  </cols>
  <sheetData>
    <row r="1" spans="1:6" x14ac:dyDescent="0.3">
      <c r="A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10</v>
      </c>
    </row>
    <row r="2" spans="1:6" x14ac:dyDescent="0.3">
      <c r="A2" t="s">
        <v>4</v>
      </c>
      <c r="B2" s="1">
        <v>4048201349.4699998</v>
      </c>
      <c r="C2" s="2">
        <f t="shared" ref="C2:C15" si="0">B2/(1024*1024)</f>
        <v>3860.6656546306608</v>
      </c>
      <c r="D2" s="2">
        <f t="shared" ref="D2:D15" si="1">C2/1024</f>
        <v>3.7701813033502547</v>
      </c>
      <c r="E2" s="2">
        <f>D2</f>
        <v>3.7701813033502547</v>
      </c>
      <c r="F2" s="2"/>
    </row>
    <row r="3" spans="1:6" x14ac:dyDescent="0.3">
      <c r="A3" t="s">
        <v>14</v>
      </c>
      <c r="B3" s="1">
        <v>4048201349.4699998</v>
      </c>
      <c r="C3" s="2">
        <f t="shared" si="0"/>
        <v>3860.6656546306608</v>
      </c>
      <c r="D3" s="2">
        <f t="shared" si="1"/>
        <v>3.7701813033502547</v>
      </c>
      <c r="E3" s="2">
        <f>D3</f>
        <v>3.7701813033502547</v>
      </c>
      <c r="F3" s="2"/>
    </row>
    <row r="4" spans="1:6" x14ac:dyDescent="0.3">
      <c r="A4" t="s">
        <v>18</v>
      </c>
      <c r="B4" s="1">
        <v>3460033553.8000002</v>
      </c>
      <c r="C4" s="2">
        <f t="shared" si="0"/>
        <v>3299.745134162903</v>
      </c>
      <c r="D4" s="2">
        <f t="shared" si="1"/>
        <v>3.22240735758096</v>
      </c>
      <c r="F4" s="2">
        <f>D4</f>
        <v>3.22240735758096</v>
      </c>
    </row>
    <row r="5" spans="1:6" x14ac:dyDescent="0.3">
      <c r="A5" t="s">
        <v>20</v>
      </c>
      <c r="B5" s="1">
        <v>3460033553.8000002</v>
      </c>
      <c r="C5" s="2">
        <f t="shared" si="0"/>
        <v>3299.745134162903</v>
      </c>
      <c r="D5" s="2">
        <f t="shared" si="1"/>
        <v>3.22240735758096</v>
      </c>
      <c r="F5" s="2">
        <f>D5</f>
        <v>3.22240735758096</v>
      </c>
    </row>
    <row r="6" spans="1:6" x14ac:dyDescent="0.3">
      <c r="A6" t="s">
        <v>17</v>
      </c>
      <c r="B6" s="1">
        <v>3306263028.23</v>
      </c>
      <c r="C6" s="2">
        <f t="shared" si="0"/>
        <v>3153.0981333065033</v>
      </c>
      <c r="D6" s="2">
        <f t="shared" si="1"/>
        <v>3.0791973958071321</v>
      </c>
      <c r="F6" s="2">
        <f>D6</f>
        <v>3.0791973958071321</v>
      </c>
    </row>
    <row r="7" spans="1:6" x14ac:dyDescent="0.3">
      <c r="A7" t="s">
        <v>19</v>
      </c>
      <c r="B7" s="1">
        <v>3306263028.23</v>
      </c>
      <c r="C7" s="2">
        <f t="shared" si="0"/>
        <v>3153.0981333065033</v>
      </c>
      <c r="D7" s="2">
        <f t="shared" si="1"/>
        <v>3.0791973958071321</v>
      </c>
      <c r="F7" s="2">
        <f>D7</f>
        <v>3.0791973958071321</v>
      </c>
    </row>
    <row r="8" spans="1:6" x14ac:dyDescent="0.3">
      <c r="A8" t="s">
        <v>21</v>
      </c>
      <c r="B8" s="1">
        <v>2882551472.7800002</v>
      </c>
      <c r="C8" s="2">
        <f t="shared" si="0"/>
        <v>2749.0153053092959</v>
      </c>
      <c r="D8" s="2">
        <f t="shared" si="1"/>
        <v>2.6845852590911092</v>
      </c>
      <c r="E8" s="2">
        <f>D8</f>
        <v>2.6845852590911092</v>
      </c>
      <c r="F8" s="2"/>
    </row>
    <row r="9" spans="1:6" x14ac:dyDescent="0.3">
      <c r="A9" t="s">
        <v>5</v>
      </c>
      <c r="B9" s="1">
        <v>1036982532.75</v>
      </c>
      <c r="C9" s="2">
        <f t="shared" si="0"/>
        <v>988.943608045578</v>
      </c>
      <c r="D9" s="2">
        <f t="shared" si="1"/>
        <v>0.96576524223200977</v>
      </c>
      <c r="F9" s="2">
        <f>D9</f>
        <v>0.96576524223200977</v>
      </c>
    </row>
    <row r="10" spans="1:6" x14ac:dyDescent="0.3">
      <c r="A10" t="s">
        <v>16</v>
      </c>
      <c r="B10" s="1">
        <v>1011447292.65</v>
      </c>
      <c r="C10" s="2">
        <f t="shared" si="0"/>
        <v>964.59130539894102</v>
      </c>
      <c r="D10" s="2">
        <f t="shared" si="1"/>
        <v>0.94198369667865334</v>
      </c>
      <c r="F10" s="2">
        <f>D10</f>
        <v>0.94198369667865334</v>
      </c>
    </row>
    <row r="11" spans="1:6" x14ac:dyDescent="0.3">
      <c r="A11" t="s">
        <v>12</v>
      </c>
      <c r="B11" s="1">
        <v>990485364.95000005</v>
      </c>
      <c r="C11" s="2">
        <f t="shared" si="0"/>
        <v>944.60045332908635</v>
      </c>
      <c r="D11" s="2">
        <f t="shared" si="1"/>
        <v>0.92246138020418589</v>
      </c>
      <c r="F11" s="2">
        <f>D11</f>
        <v>0.92246138020418589</v>
      </c>
    </row>
    <row r="12" spans="1:6" x14ac:dyDescent="0.3">
      <c r="A12" t="s">
        <v>6</v>
      </c>
      <c r="B12" s="1">
        <v>841931924.28999996</v>
      </c>
      <c r="C12" s="2">
        <f t="shared" si="0"/>
        <v>802.92885235786434</v>
      </c>
      <c r="D12" s="2">
        <f t="shared" si="1"/>
        <v>0.7841102073807269</v>
      </c>
      <c r="F12" s="2">
        <f>D12</f>
        <v>0.7841102073807269</v>
      </c>
    </row>
    <row r="13" spans="1:6" x14ac:dyDescent="0.3">
      <c r="A13" t="s">
        <v>7</v>
      </c>
      <c r="B13" s="1">
        <v>759768734.27999997</v>
      </c>
      <c r="C13" s="2">
        <f t="shared" si="0"/>
        <v>724.57192829132077</v>
      </c>
      <c r="D13" s="2">
        <f t="shared" si="1"/>
        <v>0.70758977372199294</v>
      </c>
      <c r="F13" s="2">
        <f>D13</f>
        <v>0.70758977372199294</v>
      </c>
    </row>
    <row r="14" spans="1:6" x14ac:dyDescent="0.3">
      <c r="A14" t="s">
        <v>8</v>
      </c>
      <c r="B14" s="1">
        <v>718659309.32000005</v>
      </c>
      <c r="C14" s="2">
        <f t="shared" si="0"/>
        <v>685.36692554473882</v>
      </c>
      <c r="D14" s="2">
        <f t="shared" si="1"/>
        <v>0.669303638227284</v>
      </c>
      <c r="E14" s="2">
        <f>D14</f>
        <v>0.669303638227284</v>
      </c>
      <c r="F14" s="2"/>
    </row>
    <row r="15" spans="1:6" x14ac:dyDescent="0.3">
      <c r="A15" t="s">
        <v>9</v>
      </c>
      <c r="B15" s="1">
        <v>504073171.61000001</v>
      </c>
      <c r="C15" s="2">
        <f t="shared" si="0"/>
        <v>480.72163735389711</v>
      </c>
      <c r="D15" s="2">
        <f t="shared" si="1"/>
        <v>0.46945472397841514</v>
      </c>
      <c r="E15" s="2">
        <f>D15</f>
        <v>0.46945472397841514</v>
      </c>
      <c r="F15" s="2"/>
    </row>
    <row r="16" spans="1:6" x14ac:dyDescent="0.3">
      <c r="A16" t="s">
        <v>13</v>
      </c>
      <c r="E16" s="2">
        <f>D2</f>
        <v>3.7701813033502547</v>
      </c>
      <c r="F16" s="2">
        <f>D4</f>
        <v>3.22240735758096</v>
      </c>
    </row>
    <row r="17" spans="1:6" x14ac:dyDescent="0.3">
      <c r="A17" t="s">
        <v>15</v>
      </c>
      <c r="E17" s="2">
        <f>D3</f>
        <v>3.7701813033502547</v>
      </c>
      <c r="F17" s="2">
        <f>D5</f>
        <v>3.22240735758096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D16B-2B11-4AFD-856B-7759E68D0D73}">
  <dimension ref="A1:G17"/>
  <sheetViews>
    <sheetView workbookViewId="0">
      <selection activeCell="F2" sqref="F2:G4"/>
    </sheetView>
  </sheetViews>
  <sheetFormatPr defaultRowHeight="14.4" x14ac:dyDescent="0.3"/>
  <cols>
    <col min="1" max="1" width="35.21875" customWidth="1"/>
    <col min="2" max="2" width="19.44140625" style="6" customWidth="1"/>
    <col min="3" max="3" width="24.109375" style="6" customWidth="1"/>
    <col min="4" max="4" width="17.5546875" style="6" customWidth="1"/>
    <col min="5" max="5" width="22.6640625" style="2" customWidth="1"/>
    <col min="6" max="6" width="23.5546875" customWidth="1"/>
  </cols>
  <sheetData>
    <row r="1" spans="1:7" x14ac:dyDescent="0.3">
      <c r="A1" t="s">
        <v>0</v>
      </c>
      <c r="B1" s="6" t="s">
        <v>28</v>
      </c>
      <c r="C1" s="6" t="s">
        <v>29</v>
      </c>
      <c r="D1" s="6" t="s">
        <v>24</v>
      </c>
      <c r="F1" s="2"/>
    </row>
    <row r="2" spans="1:7" x14ac:dyDescent="0.3">
      <c r="A2" t="s">
        <v>30</v>
      </c>
      <c r="C2" s="6">
        <v>1071404.2837357901</v>
      </c>
      <c r="D2" s="7">
        <v>1071404.2837357901</v>
      </c>
      <c r="F2" s="2" t="s">
        <v>31</v>
      </c>
      <c r="G2">
        <v>3000</v>
      </c>
    </row>
    <row r="3" spans="1:7" x14ac:dyDescent="0.3">
      <c r="A3" t="s">
        <v>27</v>
      </c>
      <c r="C3" s="6">
        <v>140799.736055374</v>
      </c>
      <c r="D3" s="7">
        <v>140799.736055374</v>
      </c>
      <c r="F3" s="2" t="s">
        <v>32</v>
      </c>
      <c r="G3">
        <v>1</v>
      </c>
    </row>
    <row r="4" spans="1:7" x14ac:dyDescent="0.3">
      <c r="A4" t="s">
        <v>22</v>
      </c>
      <c r="B4" s="6">
        <v>92102.826735690702</v>
      </c>
      <c r="D4" s="6">
        <v>92102.826735690702</v>
      </c>
      <c r="F4" s="2" t="s">
        <v>33</v>
      </c>
      <c r="G4">
        <v>5</v>
      </c>
    </row>
    <row r="5" spans="1:7" x14ac:dyDescent="0.3">
      <c r="A5" t="s">
        <v>23</v>
      </c>
      <c r="B5" s="6">
        <v>50613.656070507001</v>
      </c>
      <c r="D5" s="10">
        <v>50613.656070507001</v>
      </c>
      <c r="F5" s="2"/>
    </row>
    <row r="6" spans="1:7" x14ac:dyDescent="0.3">
      <c r="A6" t="s">
        <v>25</v>
      </c>
      <c r="C6" s="6">
        <v>43155.413311345597</v>
      </c>
      <c r="D6" s="9">
        <v>43155.413311345597</v>
      </c>
      <c r="F6" s="2"/>
    </row>
    <row r="7" spans="1:7" x14ac:dyDescent="0.3">
      <c r="A7" t="s">
        <v>26</v>
      </c>
      <c r="B7" s="6">
        <v>1942.3214943963001</v>
      </c>
      <c r="D7" s="6">
        <v>1942.3214943963001</v>
      </c>
      <c r="F7" s="2"/>
    </row>
    <row r="8" spans="1:7" x14ac:dyDescent="0.3">
      <c r="F8" s="2"/>
    </row>
    <row r="9" spans="1:7" x14ac:dyDescent="0.3">
      <c r="F9" s="2"/>
    </row>
    <row r="10" spans="1:7" x14ac:dyDescent="0.3">
      <c r="F10" s="2"/>
    </row>
    <row r="11" spans="1:7" x14ac:dyDescent="0.3">
      <c r="F11" s="2"/>
    </row>
    <row r="12" spans="1:7" x14ac:dyDescent="0.3">
      <c r="F12" s="2"/>
    </row>
    <row r="13" spans="1:7" x14ac:dyDescent="0.3">
      <c r="F13" s="2"/>
    </row>
    <row r="14" spans="1:7" x14ac:dyDescent="0.3">
      <c r="F14" s="2"/>
    </row>
    <row r="15" spans="1:7" x14ac:dyDescent="0.3">
      <c r="F15" s="2"/>
    </row>
    <row r="16" spans="1:7" x14ac:dyDescent="0.3">
      <c r="F16" s="2"/>
    </row>
    <row r="17" spans="6:6" customFormat="1" x14ac:dyDescent="0.3">
      <c r="F17" s="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0F63-B14C-4D5B-85E5-B188C1E7E948}">
  <dimension ref="A1:G24"/>
  <sheetViews>
    <sheetView tabSelected="1" workbookViewId="0">
      <selection activeCell="A6" sqref="A6"/>
    </sheetView>
  </sheetViews>
  <sheetFormatPr defaultRowHeight="14.4" x14ac:dyDescent="0.3"/>
  <cols>
    <col min="1" max="1" width="35.21875" customWidth="1"/>
    <col min="2" max="2" width="19.44140625" style="6" customWidth="1"/>
    <col min="3" max="3" width="24.109375" style="6" customWidth="1"/>
    <col min="4" max="4" width="17.5546875" style="6" customWidth="1"/>
    <col min="5" max="5" width="22.6640625" style="2" customWidth="1"/>
    <col min="6" max="6" width="23.5546875" customWidth="1"/>
  </cols>
  <sheetData>
    <row r="1" spans="1:7" x14ac:dyDescent="0.3">
      <c r="A1" t="s">
        <v>0</v>
      </c>
      <c r="B1" s="6" t="s">
        <v>34</v>
      </c>
      <c r="C1" s="6" t="s">
        <v>35</v>
      </c>
      <c r="D1" s="6" t="s">
        <v>36</v>
      </c>
      <c r="F1" s="2"/>
    </row>
    <row r="2" spans="1:7" x14ac:dyDescent="0.3">
      <c r="A2" t="s">
        <v>30</v>
      </c>
      <c r="C2" s="6">
        <v>1189729.9471072999</v>
      </c>
      <c r="D2" s="7">
        <v>1189729.9471072999</v>
      </c>
      <c r="F2" s="2" t="s">
        <v>31</v>
      </c>
      <c r="G2">
        <v>15000</v>
      </c>
    </row>
    <row r="3" spans="1:7" x14ac:dyDescent="0.3">
      <c r="A3" t="s">
        <v>27</v>
      </c>
      <c r="C3" s="6">
        <v>143090.62753517399</v>
      </c>
      <c r="D3" s="7">
        <v>143090.62753517399</v>
      </c>
      <c r="F3" s="2" t="s">
        <v>32</v>
      </c>
      <c r="G3">
        <v>1</v>
      </c>
    </row>
    <row r="4" spans="1:7" x14ac:dyDescent="0.3">
      <c r="A4" t="s">
        <v>22</v>
      </c>
      <c r="B4" s="6">
        <v>76214.313856519497</v>
      </c>
      <c r="D4" s="11">
        <v>76214.313856519497</v>
      </c>
      <c r="F4" s="2" t="s">
        <v>33</v>
      </c>
      <c r="G4">
        <v>1</v>
      </c>
    </row>
    <row r="5" spans="1:7" x14ac:dyDescent="0.3">
      <c r="A5" t="s">
        <v>25</v>
      </c>
      <c r="C5" s="6">
        <v>44284.941270658899</v>
      </c>
      <c r="D5" s="8">
        <v>44284.941270658899</v>
      </c>
      <c r="F5" s="2"/>
    </row>
    <row r="6" spans="1:7" x14ac:dyDescent="0.3">
      <c r="A6" t="s">
        <v>23</v>
      </c>
      <c r="B6" s="6">
        <v>42861.6945536434</v>
      </c>
      <c r="D6" s="11">
        <v>42861.6945536434</v>
      </c>
      <c r="F6" s="2"/>
    </row>
    <row r="7" spans="1:7" x14ac:dyDescent="0.3">
      <c r="A7" t="s">
        <v>26</v>
      </c>
      <c r="B7" s="6">
        <v>2751.1005385550702</v>
      </c>
      <c r="D7" s="6">
        <v>2751.1005385550702</v>
      </c>
      <c r="F7" s="2"/>
    </row>
    <row r="8" spans="1:7" x14ac:dyDescent="0.3">
      <c r="F8" s="2"/>
    </row>
    <row r="9" spans="1:7" x14ac:dyDescent="0.3">
      <c r="F9" s="2"/>
    </row>
    <row r="10" spans="1:7" x14ac:dyDescent="0.3">
      <c r="F10" s="2"/>
    </row>
    <row r="11" spans="1:7" x14ac:dyDescent="0.3">
      <c r="F11" s="2"/>
    </row>
    <row r="12" spans="1:7" x14ac:dyDescent="0.3">
      <c r="F12" s="2"/>
    </row>
    <row r="13" spans="1:7" x14ac:dyDescent="0.3">
      <c r="F13" s="2"/>
    </row>
    <row r="14" spans="1:7" x14ac:dyDescent="0.3">
      <c r="F14" s="2"/>
    </row>
    <row r="15" spans="1:7" x14ac:dyDescent="0.3">
      <c r="F15" s="2"/>
    </row>
    <row r="16" spans="1:7" x14ac:dyDescent="0.3">
      <c r="F16" s="2"/>
    </row>
    <row r="17" spans="1:6" x14ac:dyDescent="0.3">
      <c r="B17"/>
      <c r="C17"/>
      <c r="D17"/>
      <c r="E17"/>
      <c r="F17" s="2"/>
    </row>
    <row r="18" spans="1:6" x14ac:dyDescent="0.3">
      <c r="A18" s="3" t="s">
        <v>0</v>
      </c>
      <c r="B18" s="12" t="s">
        <v>24</v>
      </c>
    </row>
    <row r="19" spans="1:6" x14ac:dyDescent="0.3">
      <c r="A19" s="4" t="s">
        <v>30</v>
      </c>
      <c r="B19" s="8">
        <v>1189729.9471072999</v>
      </c>
    </row>
    <row r="20" spans="1:6" x14ac:dyDescent="0.3">
      <c r="A20" s="4" t="s">
        <v>27</v>
      </c>
      <c r="B20" s="8">
        <v>143090.62753517399</v>
      </c>
    </row>
    <row r="21" spans="1:6" x14ac:dyDescent="0.3">
      <c r="A21" s="4" t="s">
        <v>22</v>
      </c>
      <c r="B21" s="8">
        <v>76214.313856519497</v>
      </c>
    </row>
    <row r="22" spans="1:6" x14ac:dyDescent="0.3">
      <c r="A22" s="4" t="s">
        <v>25</v>
      </c>
      <c r="B22" s="8">
        <v>44284.941270658899</v>
      </c>
    </row>
    <row r="23" spans="1:6" x14ac:dyDescent="0.3">
      <c r="A23" s="4" t="s">
        <v>23</v>
      </c>
      <c r="B23" s="8">
        <v>42861.6945536434</v>
      </c>
    </row>
    <row r="24" spans="1:6" x14ac:dyDescent="0.3">
      <c r="A24" s="5" t="s">
        <v>26</v>
      </c>
      <c r="B24" s="13">
        <v>2751.1005385550702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</vt:lpstr>
      <vt:lpstr>Shared Dict</vt:lpstr>
      <vt:lpstr>Shared Dict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Mykhailo Butenko</dc:creator>
  <cp:lastModifiedBy>Mykhailo Butenko</cp:lastModifiedBy>
  <dcterms:created xsi:type="dcterms:W3CDTF">2024-05-04T15:15:14Z</dcterms:created>
  <dcterms:modified xsi:type="dcterms:W3CDTF">2024-05-14T01:41:08Z</dcterms:modified>
</cp:coreProperties>
</file>