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缺陷报告" sheetId="1" r:id="rId1"/>
  </sheets>
  <definedNames>
    <definedName name="_xlnm._FilterDatabase" localSheetId="0" hidden="1">缺陷报告!$A$1:$N$8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32BF21099A994A61ACC70B0936D88833" descr="020de609b4a39c9e59821c5b4e7a8b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563995" y="144419955"/>
          <a:ext cx="10026015" cy="4813935"/>
        </a:xfrm>
        <a:prstGeom prst="rect">
          <a:avLst/>
        </a:prstGeom>
      </xdr:spPr>
    </xdr:pic>
  </etc:cellImage>
  <etc:cellImage>
    <xdr:pic>
      <xdr:nvPicPr>
        <xdr:cNvPr id="3" name="ID_D1D04BE6B4344F2697E68528C44ED0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586335" y="257175"/>
          <a:ext cx="14051280" cy="676656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0788FDB999A44B7D8C687B0A3284AFED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586335" y="4646295"/>
          <a:ext cx="14135100" cy="6781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23752FDAED3C4B8A8EFFC625B616076A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586335" y="13424535"/>
          <a:ext cx="14066520" cy="672846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D49610AB641D4ADD8C733E5BA638D45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586335" y="9035415"/>
          <a:ext cx="14074140" cy="679704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18A9E0BE1B29482F89329989E9A00A6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586335" y="17813655"/>
          <a:ext cx="14020800" cy="672846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9AE62CAB0D414975AA0B4DF01041620D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884650" y="2268855"/>
          <a:ext cx="14135100" cy="675894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<sst xmlns="http://schemas.openxmlformats.org/spreadsheetml/2006/main" count="70" uniqueCount="52">
  <si>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</si>
  <si>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</si>
  <si>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</si>
  <si>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</si>
  <si>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</si>
  <si>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</si>
  <si>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</si>
  <si>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</si>
  <si>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</si>
  <si>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</si>
  <si>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</si>
  <si>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</si>
  <si>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</si>
  <si>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</si>
  <si>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功能栏没有按比例显示，导致页面布局冗余</t>
  </si>
  <si>
    <t>建议</t>
  </si>
  <si>
    <t>低</t>
  </si>
  <si>
    <t>1、环境已部署成功
2、Libreoffice Writer已成功打开</t>
  </si>
  <si>
    <t xml:space="preserve">
1、硬件型号：RISC-V 64
2、硬件配置信息:(QEMU虚拟机) 
CPU核数：8 
内存：8G 
硬盘容量：15G 
3、版本镜像：openEuler 22.03-V1 RISC-V
4、版本名称：libreoffice-1:7.3.5.2-2.oe2203.riscv64 </t>
  </si>
  <si>
    <t>查看主界面是否正确显示菜单栏、功能栏以及操作界面</t>
  </si>
  <si>
    <t>主界面正确显示菜单栏、功能栏以及操作界面</t>
  </si>
  <si>
    <t>无法对模板进行重命名操作</t>
  </si>
  <si>
    <t>一般</t>
  </si>
  <si>
    <t>中</t>
  </si>
  <si>
    <t>1、环境已部署成功
2、Libreoffice Writer已成功打开
3、存在至少一个模板</t>
  </si>
  <si>
    <t>1、点击文件-模板
2、点击管理模板
3、选择任意模板右键点击重命名选项</t>
  </si>
  <si>
    <t>1、弹出列表
2、成功进入管理模板页面
2、可以对模板进行重命名操作</t>
  </si>
  <si>
    <t>1、弹出列表
2、成功进入管理模板页面
2、无法对模板进行重命名操作</t>
  </si>
  <si>
    <t>无法对模板进行删除操作</t>
  </si>
  <si>
    <t>1、点击文件-模板
2、点击管理模板
3、选择任意模板右键点击删除选项</t>
  </si>
  <si>
    <t>1、弹出列表
2、成功进入管理模板页面
2、可以对模板进行删除操作</t>
  </si>
  <si>
    <t>1、弹出列表
2、成功进入管理模板页面
2、无法对模板进行删除操作</t>
  </si>
  <si>
    <t>无法通过快捷键向上滚动</t>
  </si>
  <si>
    <t>轻微</t>
  </si>
  <si>
    <t>1、环境已部署成功
2、Libreoffice Writer已成功打开
3、已经打开任意一个文件且该文件至少两页以上</t>
  </si>
  <si>
    <t>1、点击上方的打印图标
2、通过鼠标下滑两次
3、点击 Page Up 键</t>
  </si>
  <si>
    <t>1、成功显示打印页面的预览
2、成功通过鼠标向下滑动
3、成功向上滚动</t>
  </si>
  <si>
    <t>1、成功显示打印页面的预览
2、成功通过鼠标向下滑动
3、无法向上滚动</t>
  </si>
  <si>
    <t>无法通过快捷键向下滚动</t>
  </si>
  <si>
    <t>1、点击上方的打印图标
2、通过鼠标上滑两次
3、点击 Page down 键</t>
  </si>
  <si>
    <t>1、成功显示打印页面的预览
2、成功通过鼠标向上滑动
3、成功向下滚动</t>
  </si>
  <si>
    <t>1、成功显示打印页面的预览
2、成功通过鼠标向上滑动
3、无法向下滚动</t>
  </si>
  <si>
    <t>当文档只存在一个被替换对象时，需要按两次替换按钮才能替换成功</t>
  </si>
  <si>
    <t>1、环境已部署成功
2、Libreoffice Writer已成功打开
3、成功新建文档</t>
  </si>
  <si>
    <t>1、输入1111111112
2、点击编辑-查找和替换
3、在查找框中输入：2
4、在替换框里输入：1
5、点击替换按钮</t>
  </si>
  <si>
    <t>1、输入成功
2、弹出查找和替换对话框
3、输入成功
4、输入成功
5、2被选中，同时替换成1</t>
  </si>
  <si>
    <t>1、输入成功
2、弹出查找和替换对话框
3、输入成功
4、输入成功
5、2被选中，但没有立即被替换，需要按两次替换按钮才能替换成功</t>
  </si>
  <si>
    <t>对于页面样式为双页布局的文档无法弹出跳转页面对话框</t>
  </si>
  <si>
    <t>1、环境已部署成功
2、Libreoffice Writer已成功打开
3、已经打开一个含有四个页面的文档且页面样式为双页布局</t>
  </si>
  <si>
    <t>在第一个页面点击快捷键：ctrl+H</t>
  </si>
  <si>
    <t>弹出跳转页面的对话框</t>
  </si>
  <si>
    <t>无法弹出跳转页面的对话框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</si>
</sst>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rgb="FF24292F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workbookViewId="0">
      <selection activeCell="H8" sqref="H8"/>
    </sheetView>
  </sheetViews>
  <sheetFormatPr defaultColWidth="9" defaultRowHeight="14.4" outlineLevelRow="7"/>
  <cols>
    <col min="1" max="1" width="11.25" style="3" customWidth="1"/>
    <col min="2" max="3" width="14.75" style="4" customWidth="1"/>
    <col min="4" max="4" width="19.8796296296296" style="4" customWidth="1"/>
    <col min="5" max="5" width="22.3796296296296" style="4" customWidth="1"/>
    <col min="6" max="6" width="10" style="4" customWidth="1"/>
    <col min="7" max="7" width="10.5" style="4" customWidth="1"/>
    <col min="8" max="8" width="12.1296296296296" style="4" customWidth="1"/>
    <col min="9" max="9" width="11.6296296296296" style="4" customWidth="1"/>
    <col min="10" max="10" width="17.6296296296296" style="4" customWidth="1"/>
    <col min="11" max="11" width="13.5" style="4" customWidth="1"/>
    <col min="12" max="12" width="13.1296296296296" style="4" customWidth="1"/>
    <col min="13" max="14" width="12" style="4" customWidth="1"/>
    <col min="15" max="16384" width="9" style="4"/>
  </cols>
  <sheetData>
    <row r="1" s="1" customFormat="1" ht="20.25" customHeight="1" spans="1:14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="1" customFormat="1" ht="351" customHeight="1" spans="1:15">
      <c r="A2" s="3">
        <v>1</v>
      </c>
      <c r="B2" s="4">
        <v>2</v>
      </c>
      <c r="C2" s="4"/>
      <c r="D2" s="4" t="s">
        <v>14</v>
      </c>
      <c r="E2" s="4" t="s">
        <v>15</v>
      </c>
      <c r="F2" s="4" t="s">
        <v>16</v>
      </c>
      <c r="H2" s="4" t="s">
        <v>17</v>
      </c>
      <c r="I2" s="4" t="s">
        <v>18</v>
      </c>
      <c r="J2" s="4" t="s">
        <v>19</v>
      </c>
      <c r="K2" s="4"/>
      <c r="L2" s="4" t="s">
        <v>20</v>
      </c>
      <c r="M2" s="4" t="s">
        <v>14</v>
      </c>
      <c r="N2" s="4" t="str">
        <f>_xlfn.DISPIMG("ID_9AE62CAB0D414975AA0B4DF01041620D",1)</f>
        <v>=DISPIMG("ID_9AE62CAB0D414975AA0B4DF01041620D",1)</v>
      </c>
      <c r="O2" s="4"/>
    </row>
    <row r="3" ht="345.6" spans="1:14">
      <c r="A3" s="3">
        <v>2</v>
      </c>
      <c r="B3" s="4">
        <v>49</v>
      </c>
      <c r="D3" s="7" t="s">
        <v>21</v>
      </c>
      <c r="E3" s="4" t="s">
        <v>22</v>
      </c>
      <c r="F3" s="4" t="s">
        <v>23</v>
      </c>
      <c r="H3" s="4" t="s">
        <v>24</v>
      </c>
      <c r="I3" s="4" t="s">
        <v>18</v>
      </c>
      <c r="J3" s="4" t="s">
        <v>25</v>
      </c>
      <c r="L3" s="4" t="s">
        <v>26</v>
      </c>
      <c r="M3" s="4" t="s">
        <v>27</v>
      </c>
      <c r="N3" s="4" t="str">
        <f>_xlfn.DISPIMG("ID_D1D04BE6B4344F2697E68528C44ED020",1)</f>
        <v>=DISPIMG("ID_D1D04BE6B4344F2697E68528C44ED020",1)</v>
      </c>
    </row>
    <row r="4" ht="345.6" spans="1:14">
      <c r="A4" s="3">
        <v>3</v>
      </c>
      <c r="B4" s="4">
        <v>50</v>
      </c>
      <c r="D4" s="7" t="s">
        <v>28</v>
      </c>
      <c r="E4" s="4" t="s">
        <v>22</v>
      </c>
      <c r="F4" s="4" t="s">
        <v>23</v>
      </c>
      <c r="H4" s="4" t="s">
        <v>24</v>
      </c>
      <c r="I4" s="4" t="s">
        <v>18</v>
      </c>
      <c r="J4" s="4" t="s">
        <v>29</v>
      </c>
      <c r="L4" s="4" t="s">
        <v>30</v>
      </c>
      <c r="M4" s="4" t="s">
        <v>31</v>
      </c>
      <c r="N4" s="4" t="str">
        <f>_xlfn.DISPIMG("ID_0788FDB999A44B7D8C687B0A3284AFED",1)</f>
        <v>=DISPIMG("ID_0788FDB999A44B7D8C687B0A3284AFED",1)</v>
      </c>
    </row>
    <row r="5" s="2" customFormat="1" ht="345.6" spans="1:14">
      <c r="A5" s="3">
        <v>4</v>
      </c>
      <c r="B5" s="2">
        <v>77</v>
      </c>
      <c r="D5" s="2" t="s">
        <v>32</v>
      </c>
      <c r="E5" s="4" t="s">
        <v>33</v>
      </c>
      <c r="F5" s="4" t="s">
        <v>16</v>
      </c>
      <c r="H5" s="4" t="s">
        <v>34</v>
      </c>
      <c r="I5" s="4" t="s">
        <v>18</v>
      </c>
      <c r="J5" s="2" t="s">
        <v>35</v>
      </c>
      <c r="L5" s="2" t="s">
        <v>36</v>
      </c>
      <c r="M5" s="2" t="s">
        <v>37</v>
      </c>
      <c r="N5" s="2" t="str">
        <f>_xlfn.DISPIMG("ID_D49610AB641D4ADD8C733E5BA638D455",1)</f>
        <v>=DISPIMG("ID_D49610AB641D4ADD8C733E5BA638D455",1)</v>
      </c>
    </row>
    <row r="6" s="2" customFormat="1" ht="345.6" spans="1:15">
      <c r="A6" s="3">
        <v>5</v>
      </c>
      <c r="B6" s="2">
        <v>78</v>
      </c>
      <c r="D6" s="2" t="s">
        <v>38</v>
      </c>
      <c r="E6" s="4" t="s">
        <v>33</v>
      </c>
      <c r="F6" s="4" t="s">
        <v>16</v>
      </c>
      <c r="H6" s="4" t="s">
        <v>34</v>
      </c>
      <c r="I6" s="4" t="s">
        <v>18</v>
      </c>
      <c r="J6" s="2" t="s">
        <v>39</v>
      </c>
      <c r="L6" s="2" t="s">
        <v>40</v>
      </c>
      <c r="M6" s="2" t="s">
        <v>41</v>
      </c>
      <c r="N6" s="2" t="str">
        <f>_xlfn.DISPIMG("ID_23752FDAED3C4B8A8EFFC625B616076A",1)</f>
        <v>=DISPIMG("ID_23752FDAED3C4B8A8EFFC625B616076A",1)</v>
      </c>
      <c r="O6" s="4"/>
    </row>
    <row r="7" ht="234" customHeight="1" spans="1:14">
      <c r="A7" s="3">
        <v>6</v>
      </c>
      <c r="B7" s="4">
        <v>138</v>
      </c>
      <c r="D7" s="4" t="s">
        <v>42</v>
      </c>
      <c r="E7" s="4" t="s">
        <v>15</v>
      </c>
      <c r="F7" s="4" t="s">
        <v>23</v>
      </c>
      <c r="H7" s="4" t="s">
        <v>43</v>
      </c>
      <c r="I7" s="4" t="s">
        <v>18</v>
      </c>
      <c r="J7" s="4" t="s">
        <v>44</v>
      </c>
      <c r="L7" s="4" t="s">
        <v>45</v>
      </c>
      <c r="M7" s="4" t="s">
        <v>46</v>
      </c>
      <c r="N7" s="4" t="str">
        <f>_xlfn.DISPIMG("ID_18A9E0BE1B29482F89329989E9A00A69",1)</f>
        <v>=DISPIMG("ID_18A9E0BE1B29482F89329989E9A00A69",1)</v>
      </c>
    </row>
    <row r="8" ht="345.6" spans="1:14">
      <c r="A8" s="3">
        <v>7</v>
      </c>
      <c r="B8" s="4">
        <v>143</v>
      </c>
      <c r="D8" s="4" t="s">
        <v>47</v>
      </c>
      <c r="E8" s="4" t="s">
        <v>22</v>
      </c>
      <c r="F8" s="4" t="s">
        <v>23</v>
      </c>
      <c r="H8" s="4" t="s">
        <v>48</v>
      </c>
      <c r="I8" s="4" t="s">
        <v>18</v>
      </c>
      <c r="J8" s="4" t="s">
        <v>49</v>
      </c>
      <c r="L8" s="4" t="s">
        <v>50</v>
      </c>
      <c r="M8" s="4" t="s">
        <v>51</v>
      </c>
      <c r="N8" s="4" t="str">
        <f>_xlfn.DISPIMG("ID_32BF21099A994A61ACC70B0936D88833",1)</f>
        <v>=DISPIMG("ID_32BF21099A994A61ACC70B0936D88833",1)</v>
      </c>
    </row>
  </sheetData>
  <autoFilter ref="A1:N8">
    <extLst/>
  </autoFilter>
  <dataValidations count="3">
    <dataValidation type="list" allowBlank="1" showInputMessage="1" showErrorMessage="1" sqref="E1 E2 E3:E4 E5:E8 E9:E1048576">
      <formula1>"致命,严重,一般,轻微,建议"</formula1>
    </dataValidation>
    <dataValidation type="list" allowBlank="1" showInputMessage="1" showErrorMessage="1" sqref="G1 G9:G1048576">
      <formula1>"功能性,兼容性,信息安全性,可靠性,易用性,性能效率,可移植性,维护性,其他"</formula1>
    </dataValidation>
    <dataValidation type="list" allowBlank="1" showInputMessage="1" showErrorMessage="1" sqref="F1 F2 F3:F4 F5:F8 F9:F1048576">
      <formula1>"高,中,低"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仅仅、隔着距离</cp:lastModifiedBy>
  <dcterms:created xsi:type="dcterms:W3CDTF">2006-09-16T00:00:00Z</dcterms:created>
  <dcterms:modified xsi:type="dcterms:W3CDTF">2022-11-08T13:27:48Z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E35671A570DD4DF9B5AAEC645BDFDBCD</vt:lpwstr>
  </property>
</Properties>
</file>