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9d359e86efa0ae4e/Escritorio/"/>
    </mc:Choice>
  </mc:AlternateContent>
  <xr:revisionPtr revIDLastSave="1377" documentId="11_F25DC773A252ABDACC10485919985F7C5ADE58F8" xr6:coauthVersionLast="47" xr6:coauthVersionMax="47" xr10:uidLastSave="{9CB07FAC-4980-464A-AC1B-2ECFC0F4C638}"/>
  <bookViews>
    <workbookView xWindow="-108" yWindow="-108" windowWidth="30936" windowHeight="12456" xr2:uid="{00000000-000D-0000-FFFF-FFFF00000000}"/>
  </bookViews>
  <sheets>
    <sheet name="Database" sheetId="1" r:id="rId1"/>
    <sheet name="Status" sheetId="4" r:id="rId2"/>
    <sheet name="Country Codes" sheetId="8" r:id="rId3"/>
  </sheets>
  <definedNames>
    <definedName name="_xlcn.WorksheetConnection_NuevoHojadecálculodeMicrosoftExcel.xlsxDatabase1" hidden="1">Database[]</definedName>
    <definedName name="_xlcn.WorksheetConnection_NuevoHojadecálculodeMicrosoftExcel.xlsxStatus1" hidden="1">Status[]</definedName>
    <definedName name="ExternalData_1" localSheetId="2" hidden="1">'Country Codes'!$A$1:$C$241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atus" name="Status" connection="WorksheetConnection_Nuevo Hoja de cálculo de Microsoft Excel.xlsx!Status"/>
          <x15:modelTable id="Database" name="Database" connection="WorksheetConnection_Nuevo Hoja de cálculo de Microsoft Excel.xlsx!Databas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D22" i="1"/>
  <c r="D23" i="1"/>
  <c r="D24" i="1"/>
  <c r="D25" i="1"/>
  <c r="D20" i="1"/>
  <c r="D21" i="1"/>
  <c r="D19" i="1"/>
  <c r="D18" i="1"/>
  <c r="D17" i="1"/>
  <c r="D16" i="1"/>
  <c r="D15" i="1"/>
  <c r="D14" i="1"/>
  <c r="D13" i="1"/>
  <c r="D8" i="1"/>
  <c r="D12" i="1"/>
  <c r="D9" i="1"/>
  <c r="D10" i="1"/>
  <c r="D11" i="1"/>
  <c r="D2" i="1"/>
  <c r="D3" i="1"/>
  <c r="D4" i="1"/>
  <c r="D5" i="1"/>
  <c r="D6" i="1"/>
  <c r="D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54B74D-A9B8-4631-9AED-092407EC9B12}" keepAlive="1" name="Query - Country Codes" description="Connection to the 'Country Codes' query in the workbook." type="5" refreshedVersion="8" background="1" saveData="1">
    <dbPr connection="Provider=Microsoft.Mashup.OleDb.1;Data Source=$Workbook$;Location=&quot;Country Codes&quot;;Extended Properties=&quot;&quot;" command="SELECT * FROM [Country Codes]"/>
  </connection>
  <connection id="2" xr16:uid="{04E675AE-368E-48DB-9878-511DC2E8D23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190BE6EC-BE29-48FC-852B-058FFE35EEB6}" name="WorksheetConnection_Nuevo Hoja de cálculo de Microsoft Excel.xlsx!Database" type="102" refreshedVersion="8" minRefreshableVersion="5">
    <extLst>
      <ext xmlns:x15="http://schemas.microsoft.com/office/spreadsheetml/2010/11/main" uri="{DE250136-89BD-433C-8126-D09CA5730AF9}">
        <x15:connection id="Database">
          <x15:rangePr sourceName="_xlcn.WorksheetConnection_NuevoHojadecálculodeMicrosoftExcel.xlsxDatabase1"/>
        </x15:connection>
      </ext>
    </extLst>
  </connection>
  <connection id="4" xr16:uid="{EDA2BDBA-776D-47D4-AD17-D51971D6056E}" name="WorksheetConnection_Nuevo Hoja de cálculo de Microsoft Excel.xlsx!Status" type="102" refreshedVersion="8" minRefreshableVersion="5">
    <extLst>
      <ext xmlns:x15="http://schemas.microsoft.com/office/spreadsheetml/2010/11/main" uri="{DE250136-89BD-433C-8126-D09CA5730AF9}">
        <x15:connection id="Status">
          <x15:rangePr sourceName="_xlcn.WorksheetConnection_NuevoHojadecálculodeMicrosoftExcel.xlsxStatus1"/>
        </x15:connection>
      </ext>
    </extLst>
  </connection>
</connections>
</file>

<file path=xl/sharedStrings.xml><?xml version="1.0" encoding="utf-8"?>
<sst xmlns="http://schemas.openxmlformats.org/spreadsheetml/2006/main" count="876" uniqueCount="784">
  <si>
    <t>Status</t>
  </si>
  <si>
    <t>Active</t>
  </si>
  <si>
    <t>Inactive</t>
  </si>
  <si>
    <t>qwe</t>
  </si>
  <si>
    <t>rty</t>
  </si>
  <si>
    <t>fgh</t>
  </si>
  <si>
    <t>vbn</t>
  </si>
  <si>
    <t>Future date</t>
  </si>
  <si>
    <t>Calculated</t>
  </si>
  <si>
    <t>Spanish NIE</t>
  </si>
  <si>
    <t>56987412J</t>
  </si>
  <si>
    <t>54789632K</t>
  </si>
  <si>
    <t>02365478C</t>
  </si>
  <si>
    <t>02145698M</t>
  </si>
  <si>
    <t>X1234567L</t>
  </si>
  <si>
    <t>2145698M</t>
  </si>
  <si>
    <t>Z3457890Y</t>
  </si>
  <si>
    <t>M4567901D</t>
  </si>
  <si>
    <t>asd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</si>
  <si>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</si>
  <si>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</si>
  <si>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</si>
  <si>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</si>
  <si>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</si>
  <si>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</si>
  <si>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</si>
  <si>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</si>
  <si>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</si>
  <si>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</si>
  <si>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</si>
  <si>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</si>
  <si>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</si>
  <si>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</si>
  <si>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</si>
  <si>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</si>
  <si>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</si>
  <si>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</si>
  <si>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</si>
  <si>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</si>
  <si>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</si>
  <si>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</si>
  <si>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</si>
  <si>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</si>
  <si>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</si>
  <si>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</si>
  <si>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</si>
  <si>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</si>
  <si>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</si>
  <si>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</si>
  <si>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</si>
  <si>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</si>
  <si>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</si>
  <si>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</si>
  <si>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</si>
  <si>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</si>
  <si>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</si>
  <si>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</si>
  <si>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</si>
  <si>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</si>
  <si>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</si>
  <si>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</si>
  <si>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</si>
  <si>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</si>
  <si>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</si>
  <si>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</si>
  <si>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</si>
  <si>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</si>
  <si>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</si>
  <si>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</si>
  <si>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</si>
  <si>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</si>
  <si>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</si>
  <si>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</si>
  <si>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</si>
  <si>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</si>
  <si>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</si>
  <si>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</si>
  <si>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</si>
  <si>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</si>
  <si>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</si>
  <si>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</si>
  <si>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</si>
  <si>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</si>
  <si>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</si>
  <si>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</si>
  <si>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</si>
  <si>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</si>
  <si>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</si>
  <si>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</si>
  <si>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</si>
  <si>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</si>
  <si>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</t>
  </si>
  <si>
    <t>BOL</t>
  </si>
  <si>
    <t>Bosnia and Herzegovina</t>
  </si>
  <si>
    <t>BA</t>
  </si>
  <si>
    <t>BIH</t>
  </si>
  <si>
    <t>Botswana</t>
  </si>
  <si>
    <t>BW</t>
  </si>
  <si>
    <t>BWA</t>
  </si>
  <si>
    <t>Brazil</t>
  </si>
  <si>
    <t>BR</t>
  </si>
  <si>
    <t>BRA</t>
  </si>
  <si>
    <t>IO</t>
  </si>
  <si>
    <t>IOT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</si>
  <si>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</si>
  <si>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</si>
  <si>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</si>
  <si>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</si>
  <si>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</si>
  <si>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</si>
  <si>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</si>
  <si>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</si>
  <si>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</si>
  <si>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</si>
  <si>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</si>
  <si>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CV</t>
  </si>
  <si>
    <t>CPV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</si>
  <si>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</si>
  <si>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</si>
  <si>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</si>
  <si>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</si>
  <si>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</si>
  <si>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</si>
  <si>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</si>
  <si>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</si>
  <si>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</si>
  <si>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KY</t>
  </si>
  <si>
    <t>CYM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</si>
  <si>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</si>
  <si>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</si>
  <si>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</si>
  <si>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</si>
  <si>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</si>
  <si>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</si>
  <si>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</si>
  <si>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</si>
  <si>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</si>
  <si>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</si>
  <si>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</si>
  <si>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Christmas Island</t>
  </si>
  <si>
    <t>CX</t>
  </si>
  <si>
    <t>CXR</t>
  </si>
  <si>
    <t>CC</t>
  </si>
  <si>
    <t>CCK</t>
  </si>
  <si>
    <t>Colombia</t>
  </si>
  <si>
    <t>CO</t>
  </si>
  <si>
    <t>COL</t>
  </si>
  <si>
    <t>KM</t>
  </si>
  <si>
    <t>COM</t>
  </si>
  <si>
    <t>CD</t>
  </si>
  <si>
    <t>COD</t>
  </si>
  <si>
    <t>CG</t>
  </si>
  <si>
    <t>COG</t>
  </si>
  <si>
    <t>CK</t>
  </si>
  <si>
    <t>COK</t>
  </si>
  <si>
    <t>Costa Rica</t>
  </si>
  <si>
    <t>CR</t>
  </si>
  <si>
    <t>CRI</t>
  </si>
  <si>
    <t>CI</t>
  </si>
  <si>
    <t>CIV</t>
  </si>
  <si>
    <t>Croatia</t>
  </si>
  <si>
    <t>HR</t>
  </si>
  <si>
    <t>HRV</t>
  </si>
  <si>
    <t>Cuba</t>
  </si>
  <si>
    <t>CU</t>
  </si>
  <si>
    <t>CUB</t>
  </si>
  <si>
    <t>CW</t>
  </si>
  <si>
    <t>CUW</t>
  </si>
  <si>
    <t>Cyprus</t>
  </si>
  <si>
    <t>CY</t>
  </si>
  <si>
    <t>CYP</t>
  </si>
  <si>
    <t>CZ</t>
  </si>
  <si>
    <t>CZE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</si>
  <si>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</si>
  <si>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</si>
  <si>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</si>
  <si>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</si>
  <si>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</si>
  <si>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</si>
  <si>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</si>
  <si>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</si>
  <si>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</si>
  <si>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</si>
  <si>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</si>
  <si>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</si>
  <si>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</si>
  <si>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</si>
  <si>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</si>
  <si>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</si>
  <si>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</si>
  <si>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</si>
  <si>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</si>
  <si>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</si>
  <si>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</si>
  <si>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</si>
  <si>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</si>
  <si>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</si>
  <si>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</si>
  <si>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</si>
  <si>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</si>
  <si>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</si>
  <si>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</si>
  <si>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SZ</t>
  </si>
  <si>
    <t>SWZ</t>
  </si>
  <si>
    <t>Ethiopia</t>
  </si>
  <si>
    <t>ET</t>
  </si>
  <si>
    <t>ETH</t>
  </si>
  <si>
    <t>FK</t>
  </si>
  <si>
    <t>FLK</t>
  </si>
  <si>
    <t>FO</t>
  </si>
  <si>
    <t>FRO</t>
  </si>
  <si>
    <t>Fiji</t>
  </si>
  <si>
    <t>FJ</t>
  </si>
  <si>
    <t>FJI</t>
  </si>
  <si>
    <t>Finland</t>
  </si>
  <si>
    <t>FI</t>
  </si>
  <si>
    <t>FIN</t>
  </si>
  <si>
    <t>FR</t>
  </si>
  <si>
    <t>FRA</t>
  </si>
  <si>
    <t>French Polynesia</t>
  </si>
  <si>
    <t>PF</t>
  </si>
  <si>
    <t>PYF</t>
  </si>
  <si>
    <t>Gabon</t>
  </si>
  <si>
    <t>GA</t>
  </si>
  <si>
    <t>GAB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</si>
  <si>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</si>
  <si>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</si>
  <si>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</si>
  <si>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</si>
  <si>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</si>
  <si>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</si>
  <si>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</si>
  <si>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</si>
  <si>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</si>
  <si>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</si>
  <si>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</si>
  <si>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</si>
  <si>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</si>
  <si>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</si>
  <si>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</si>
  <si>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</si>
  <si>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</si>
  <si>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</si>
  <si>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</si>
  <si>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</si>
  <si>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</si>
  <si>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</si>
  <si>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</si>
  <si>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</si>
  <si>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</si>
  <si>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</si>
  <si>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</si>
  <si>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</si>
  <si>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</si>
  <si>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</si>
  <si>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</si>
  <si>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</si>
  <si>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</si>
  <si>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</si>
  <si>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</si>
  <si>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</si>
  <si>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</si>
  <si>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</si>
  <si>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</si>
  <si>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</si>
  <si>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</si>
  <si>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</si>
  <si>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</si>
  <si>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</si>
  <si>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</si>
  <si>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</si>
  <si>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</si>
  <si>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</si>
  <si>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</si>
  <si>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</si>
  <si>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</si>
  <si>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</si>
  <si>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</si>
  <si>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</si>
  <si>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</si>
  <si>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</si>
  <si>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</si>
  <si>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</si>
  <si>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</si>
  <si>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</si>
  <si>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</si>
  <si>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</si>
  <si>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</si>
  <si>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</si>
  <si>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</si>
  <si>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</si>
  <si>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</si>
  <si>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</si>
  <si>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</si>
  <si>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</si>
  <si>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</si>
  <si>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</si>
  <si>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</si>
  <si>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</si>
  <si>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</si>
  <si>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</si>
  <si>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</si>
  <si>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</si>
  <si>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</si>
  <si>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</si>
  <si>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</si>
  <si>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</si>
  <si>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</si>
  <si>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</si>
  <si>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</si>
  <si>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</si>
  <si>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</si>
  <si>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</si>
  <si>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</si>
  <si>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</si>
  <si>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</si>
  <si>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</si>
  <si>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</si>
  <si>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</si>
  <si>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</si>
  <si>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</si>
  <si>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</si>
  <si>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</si>
  <si>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</si>
  <si>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</si>
  <si>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</si>
  <si>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</si>
  <si>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KP</t>
  </si>
  <si>
    <t>PRK</t>
  </si>
  <si>
    <t>KR</t>
  </si>
  <si>
    <t>KOR</t>
  </si>
  <si>
    <t>Kuwait</t>
  </si>
  <si>
    <t>KW</t>
  </si>
  <si>
    <t>KWT</t>
  </si>
  <si>
    <t>Kyrgyzstan</t>
  </si>
  <si>
    <t>KG</t>
  </si>
  <si>
    <t>KGZ</t>
  </si>
  <si>
    <t>LA</t>
  </si>
  <si>
    <t>LAO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</si>
  <si>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</si>
  <si>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</si>
  <si>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</si>
  <si>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</si>
  <si>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</si>
  <si>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</si>
  <si>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</si>
  <si>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</si>
  <si>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</si>
  <si>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</si>
  <si>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</si>
  <si>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</si>
  <si>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</si>
  <si>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</si>
  <si>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</si>
  <si>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</si>
  <si>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</si>
  <si>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</si>
  <si>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</si>
  <si>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</si>
  <si>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</si>
  <si>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</si>
  <si>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</si>
  <si>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</si>
  <si>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</si>
  <si>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</si>
  <si>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</si>
  <si>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</si>
  <si>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</si>
  <si>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</si>
  <si>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</si>
  <si>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</si>
  <si>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</si>
  <si>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</si>
  <si>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</si>
  <si>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</si>
  <si>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</si>
  <si>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</si>
  <si>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</si>
  <si>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</si>
  <si>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</si>
  <si>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</si>
  <si>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</si>
  <si>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</si>
  <si>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MH</t>
  </si>
  <si>
    <t>MHL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</si>
  <si>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</si>
  <si>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</si>
  <si>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</si>
  <si>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</si>
  <si>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</si>
  <si>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</si>
  <si>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</si>
  <si>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</si>
  <si>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</si>
  <si>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</si>
  <si>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</si>
  <si>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</si>
  <si>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FM</t>
  </si>
  <si>
    <t>FSM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</si>
  <si>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</si>
  <si>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</si>
  <si>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</si>
  <si>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</si>
  <si>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</si>
  <si>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</si>
  <si>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</si>
  <si>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</si>
  <si>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</si>
  <si>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</si>
  <si>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</si>
  <si>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</si>
  <si>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</si>
  <si>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</si>
  <si>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</si>
  <si>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</si>
  <si>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</si>
  <si>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</si>
  <si>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</si>
  <si>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</si>
  <si>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</si>
  <si>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</si>
  <si>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</si>
  <si>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</si>
  <si>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</si>
  <si>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</si>
  <si>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</si>
  <si>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</si>
  <si>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</si>
  <si>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</si>
  <si>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</si>
  <si>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</si>
  <si>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</si>
  <si>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</si>
  <si>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</si>
  <si>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</si>
  <si>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</si>
  <si>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</si>
  <si>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</si>
  <si>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</si>
  <si>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</si>
  <si>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</si>
  <si>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NE</t>
  </si>
  <si>
    <t>NER</t>
  </si>
  <si>
    <t>Nigeria</t>
  </si>
  <si>
    <t>NG</t>
  </si>
  <si>
    <t>NGA</t>
  </si>
  <si>
    <t>Niue</t>
  </si>
  <si>
    <t>NU</t>
  </si>
  <si>
    <t>NIU</t>
  </si>
  <si>
    <t>MK</t>
  </si>
  <si>
    <t>MKD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</si>
  <si>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</si>
  <si>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</si>
  <si>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</si>
  <si>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</si>
  <si>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</si>
  <si>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</si>
  <si>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</si>
  <si>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</si>
  <si>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</si>
  <si>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</si>
  <si>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</si>
  <si>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</si>
  <si>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</si>
  <si>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</si>
  <si>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PS</t>
  </si>
  <si>
    <t>PSE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</si>
  <si>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</si>
  <si>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</si>
  <si>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</si>
  <si>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</si>
  <si>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</si>
  <si>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</si>
  <si>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</si>
  <si>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</si>
  <si>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</si>
  <si>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</si>
  <si>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</si>
  <si>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</si>
  <si>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</t>
  </si>
  <si>
    <t>PHL</t>
  </si>
  <si>
    <t>PN</t>
  </si>
  <si>
    <t>PCN</t>
  </si>
  <si>
    <t>Poland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</si>
  <si>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</si>
  <si>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</si>
  <si>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</si>
  <si>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</si>
  <si>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</si>
  <si>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</si>
  <si>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</si>
  <si>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</si>
  <si>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</si>
  <si>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</si>
  <si>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</si>
  <si>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</t>
  </si>
  <si>
    <t>REU</t>
  </si>
  <si>
    <t>Romania</t>
  </si>
  <si>
    <t>RO</t>
  </si>
  <si>
    <t>ROU</t>
  </si>
  <si>
    <t>RU</t>
  </si>
  <si>
    <t>RUS</t>
  </si>
  <si>
    <t>Rwanda</t>
  </si>
  <si>
    <t>RW</t>
  </si>
  <si>
    <t>RWA</t>
  </si>
  <si>
    <t>BL</t>
  </si>
  <si>
    <t>BLM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</si>
  <si>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</si>
  <si>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</si>
  <si>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</si>
  <si>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</si>
  <si>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</si>
  <si>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</si>
  <si>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</si>
  <si>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</si>
  <si>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</si>
  <si>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</si>
  <si>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</si>
  <si>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</si>
  <si>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</si>
  <si>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</si>
  <si>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</si>
  <si>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</si>
  <si>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</si>
  <si>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</si>
  <si>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</si>
  <si>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</si>
  <si>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</si>
  <si>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</si>
  <si>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</si>
  <si>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</si>
  <si>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</si>
  <si>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</si>
  <si>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</si>
  <si>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</si>
  <si>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</si>
  <si>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</si>
  <si>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</si>
  <si>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</si>
  <si>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</si>
  <si>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</si>
  <si>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</si>
  <si>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</si>
  <si>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</si>
  <si>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</si>
  <si>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</si>
  <si>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</si>
  <si>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</si>
  <si>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</si>
  <si>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</si>
  <si>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</si>
  <si>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</si>
  <si>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</si>
  <si>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</si>
  <si>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</si>
  <si>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</si>
  <si>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</si>
  <si>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</si>
  <si>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</si>
  <si>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</si>
  <si>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</si>
  <si>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</si>
  <si>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</si>
  <si>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</si>
  <si>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</si>
  <si>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</si>
  <si>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</si>
  <si>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</si>
  <si>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</si>
  <si>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</si>
  <si>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</si>
  <si>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</si>
  <si>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</si>
  <si>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</si>
  <si>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</si>
  <si>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</si>
  <si>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SD</t>
  </si>
  <si>
    <t>SDN</t>
  </si>
  <si>
    <t>Suriname</t>
  </si>
  <si>
    <t>SR</t>
  </si>
  <si>
    <t>SUR</t>
  </si>
  <si>
    <t>Sweden</t>
  </si>
  <si>
    <t>SE</t>
  </si>
  <si>
    <t>SWE</t>
  </si>
  <si>
    <t>Switzerland</t>
  </si>
  <si>
    <t>CH</t>
  </si>
  <si>
    <t>CHE</t>
  </si>
  <si>
    <t>SY</t>
  </si>
  <si>
    <t>SYR</t>
  </si>
  <si>
    <t>TW</t>
  </si>
  <si>
    <t>TWN</t>
  </si>
  <si>
    <t>Tajikistan</t>
  </si>
  <si>
    <t>TJ</t>
  </si>
  <si>
    <t>TJK</t>
  </si>
  <si>
    <t>TZ</t>
  </si>
  <si>
    <t>TZA</t>
  </si>
  <si>
    <t>Thailand</t>
  </si>
  <si>
    <t>TH</t>
  </si>
  <si>
    <t>THA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</si>
  <si>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</si>
  <si>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</si>
  <si>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</si>
  <si>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</si>
  <si>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</si>
  <si>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</si>
  <si>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</si>
  <si>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</si>
  <si>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</si>
  <si>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</si>
  <si>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</si>
  <si>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</si>
  <si>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</si>
  <si>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</si>
  <si>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</si>
  <si>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</si>
  <si>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</si>
  <si>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</si>
  <si>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</si>
  <si>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</si>
  <si>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</si>
  <si>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</si>
  <si>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TC</t>
  </si>
  <si>
    <t>TCA</t>
  </si>
  <si>
    <t>Tuvalu</t>
  </si>
  <si>
    <t>TV</t>
  </si>
  <si>
    <t>TUV</t>
  </si>
  <si>
    <t>Uganda</t>
  </si>
  <si>
    <t>UG</t>
  </si>
  <si>
    <t>UGA</t>
  </si>
  <si>
    <t>UA</t>
  </si>
  <si>
    <t>UKR</t>
  </si>
  <si>
    <t>AE</t>
  </si>
  <si>
    <t>ARE</t>
  </si>
  <si>
    <t>GB</t>
  </si>
  <si>
    <t>GBR</t>
  </si>
  <si>
    <t>US</t>
  </si>
  <si>
    <t>USA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</si>
  <si>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</si>
  <si>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</si>
  <si>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</si>
  <si>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</si>
  <si>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</si>
  <si>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</si>
  <si>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</si>
  <si>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</si>
  <si>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</si>
  <si>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</t>
  </si>
  <si>
    <t>VEN</t>
  </si>
  <si>
    <t>VN</t>
  </si>
  <si>
    <t>VNM</t>
  </si>
  <si>
    <t>VG</t>
  </si>
  <si>
    <t>VGB</t>
  </si>
  <si>
    <t>VI</t>
  </si>
  <si>
    <t>VIR</t>
  </si>
  <si>
    <t>Wallis and Futuna</t>
  </si>
  <si>
    <t>WF</t>
  </si>
  <si>
    <t>WLF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</si>
  <si>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</si>
  <si>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</si>
  <si>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</si>
  <si>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</si>
  <si>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</si>
  <si>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</si>
  <si>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</si>
  <si>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</si>
  <si>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</si>
  <si>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COUNTRY</t>
  </si>
  <si>
    <t>Antarctica</t>
  </si>
  <si>
    <t>Australia</t>
  </si>
  <si>
    <t>Bahamas</t>
  </si>
  <si>
    <t>Bolivia</t>
  </si>
  <si>
    <t>British Indian Ocean Territory</t>
  </si>
  <si>
    <t>British Virgin Islands</t>
  </si>
  <si>
    <t>Brunei</t>
  </si>
  <si>
    <t>Cape Verde</t>
  </si>
  <si>
    <t>Cayman Islands</t>
  </si>
  <si>
    <t>Central African Republic</t>
  </si>
  <si>
    <t>Cocos Islands</t>
  </si>
  <si>
    <t>Comoros</t>
  </si>
  <si>
    <t>Cook Islands</t>
  </si>
  <si>
    <t>Curacao</t>
  </si>
  <si>
    <t>Czech Republic</t>
  </si>
  <si>
    <t>Democratic Republic of the Congo</t>
  </si>
  <si>
    <t>Dominican Republic</t>
  </si>
  <si>
    <t>East Timor</t>
  </si>
  <si>
    <t>Falkland Islands</t>
  </si>
  <si>
    <t>Faroe Islands</t>
  </si>
  <si>
    <t>France</t>
  </si>
  <si>
    <t>Gambia</t>
  </si>
  <si>
    <t>Iran</t>
  </si>
  <si>
    <t>Ivory Coast</t>
  </si>
  <si>
    <t>Kosovo</t>
  </si>
  <si>
    <t>Laos</t>
  </si>
  <si>
    <t>Macau</t>
  </si>
  <si>
    <t>Macedonia</t>
  </si>
  <si>
    <t>Marshall Islands</t>
  </si>
  <si>
    <t>Micronesia</t>
  </si>
  <si>
    <t>Moldova</t>
  </si>
  <si>
    <t>Myanmar</t>
  </si>
  <si>
    <t>Netherlands</t>
  </si>
  <si>
    <t>Netherlands Antilles</t>
  </si>
  <si>
    <t>Niger</t>
  </si>
  <si>
    <t>North Korea</t>
  </si>
  <si>
    <t>Northern Mariana Islands</t>
  </si>
  <si>
    <t>Palestine</t>
  </si>
  <si>
    <t>Philippines</t>
  </si>
  <si>
    <t>Pitcairn</t>
  </si>
  <si>
    <t>Republic of the Congo</t>
  </si>
  <si>
    <t>Reunion</t>
  </si>
  <si>
    <t>Russia</t>
  </si>
  <si>
    <t>Saint Barthelemy</t>
  </si>
  <si>
    <t>Saint Helena</t>
  </si>
  <si>
    <t>Saint Martin</t>
  </si>
  <si>
    <t>Sint Maarten</t>
  </si>
  <si>
    <t>South Korea</t>
  </si>
  <si>
    <t>Sudan</t>
  </si>
  <si>
    <t>Svalbard and Jan Mayen</t>
  </si>
  <si>
    <t>Swaziland</t>
  </si>
  <si>
    <t>Syria</t>
  </si>
  <si>
    <t>Taiwan</t>
  </si>
  <si>
    <t>Tanzania</t>
  </si>
  <si>
    <t>Turkey</t>
  </si>
  <si>
    <t>Turks and Caicos Islands</t>
  </si>
  <si>
    <t>U.S. Virgin Islands</t>
  </si>
  <si>
    <t>Ukraine</t>
  </si>
  <si>
    <t>United Arab Emirates</t>
  </si>
  <si>
    <t>United Kingdom</t>
  </si>
  <si>
    <t>United States</t>
  </si>
  <si>
    <t>Vatican</t>
  </si>
  <si>
    <t>Venezuela</t>
  </si>
  <si>
    <t>Vietnam</t>
  </si>
  <si>
    <t>Western Sahara</t>
  </si>
  <si>
    <t>XK</t>
  </si>
  <si>
    <t>XKX</t>
  </si>
  <si>
    <t>AN</t>
  </si>
  <si>
    <t>ANT</t>
  </si>
  <si>
    <t>SJ</t>
  </si>
  <si>
    <t>SJM</t>
  </si>
  <si>
    <t>EH</t>
  </si>
  <si>
    <t>ESH</t>
  </si>
  <si>
    <t>ISO CODE 2</t>
  </si>
  <si>
    <t>ISO CODE 3</t>
  </si>
  <si>
    <t>Key - Mandatory and unique</t>
  </si>
  <si>
    <t>Chosen from another table</t>
  </si>
  <si>
    <t>1A3B5C</t>
  </si>
  <si>
    <t>2C4D6E</t>
  </si>
  <si>
    <t>3D5E7F</t>
  </si>
  <si>
    <t>5F7091</t>
  </si>
  <si>
    <t>6A8192</t>
  </si>
  <si>
    <t>7B92A3</t>
  </si>
  <si>
    <t>8C94B4</t>
  </si>
  <si>
    <t>9DA6C5</t>
  </si>
  <si>
    <t>xxx</t>
  </si>
  <si>
    <t>FABADA</t>
  </si>
  <si>
    <t>Number mandatory</t>
  </si>
  <si>
    <t>Text mandatory</t>
  </si>
  <si>
    <t>wer</t>
  </si>
  <si>
    <t>sdf</t>
  </si>
  <si>
    <t>xcv</t>
  </si>
  <si>
    <t>ert</t>
  </si>
  <si>
    <t>dfg</t>
  </si>
  <si>
    <t>cvb</t>
  </si>
  <si>
    <t>123FDA</t>
  </si>
  <si>
    <t>DFA675</t>
  </si>
  <si>
    <t>tyu</t>
  </si>
  <si>
    <t>ghj</t>
  </si>
  <si>
    <t>bnm</t>
  </si>
  <si>
    <t>D7E8F9</t>
  </si>
  <si>
    <t>D7A9E9</t>
  </si>
  <si>
    <t>D998ED</t>
  </si>
  <si>
    <t>8790FA</t>
  </si>
  <si>
    <t>yui</t>
  </si>
  <si>
    <t>ABCDEF</t>
  </si>
  <si>
    <t>hjk</t>
  </si>
  <si>
    <t>Spanish telephone (Check on cell)</t>
  </si>
  <si>
    <t>Spanish DNI (Check on additional column)</t>
  </si>
  <si>
    <t>DNI Check</t>
  </si>
  <si>
    <t>NIE Check</t>
  </si>
  <si>
    <t>EF468D</t>
  </si>
  <si>
    <t>D14F6E</t>
  </si>
  <si>
    <t>4F6ED5</t>
  </si>
  <si>
    <t>DF46FE</t>
  </si>
  <si>
    <t>FD465E</t>
  </si>
  <si>
    <t>DF16EE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</si>
</sst>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2" formatCode="###\ ###\ ###\ ###\ ###\ ###"/>
  </numFmts>
  <fonts count="3" x14ac:knownFonts="1">
    <font>
      <sz val="10"/>
      <color theme="1"/>
      <name val="JetBrains Mono"/>
      <family val="3"/>
    </font>
    <font>
      <sz val="11"/>
      <color theme="1"/>
      <name val="Calibri"/>
      <family val="2"/>
      <scheme val="minor"/>
    </font>
    <font>
      <sz val="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14" fontId="0" fillId="0" borderId="0" xfId="0" applyNumberFormat="1"/>
    <xf numFmtId="0" fontId="0" fillId="0" borderId="0" xfId="0" applyAlignment="1">
      <alignment wrapText="1"/>
    </xf>
    <xf numFmtId="172" fontId="0" fillId="0" borderId="0" xfId="0" applyNumberFormat="1" applyAlignment="1">
      <alignment wrapText="1"/>
    </xf>
    <xf numFmtId="172" fontId="0" fillId="0" borderId="0" xfId="0" applyNumberFormat="1"/>
    <xf numFmtId="0" fontId="0" fillId="0" borderId="0" xfId="0" applyNumberFormat="1"/>
  </cellXfs>
  <cellStyles count="2">
    <cellStyle name="Comma" xfId="1" builtinId="3"/>
    <cellStyle name="Normal" xfId="0" builtinId="0" customBuiltin="1"/>
  </cellStyles>
  <dxfs count="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C6EFCE"/>
        </patternFill>
      </fill>
    </dxf>
    <dxf>
      <font>
        <b val="0"/>
        <i/>
        <color theme="0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font>
        <b val="0"/>
        <i/>
        <color theme="0" tint="-0.24994659260841701"/>
      </font>
      <fill>
        <patternFill>
          <bgColor theme="5" tint="0.79998168889431442"/>
        </patternFill>
      </fill>
    </dxf>
    <dxf>
      <font>
        <b val="0"/>
        <i/>
        <color theme="0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C6EFCE"/>
        </patternFill>
      </fill>
    </dxf>
    <dxf>
      <font>
        <b val="0"/>
        <i/>
        <color theme="0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C6EFCE"/>
        </patternFill>
      </fill>
    </dxf>
    <dxf>
      <font>
        <b val="0"/>
        <i/>
        <color theme="0" tint="-0.24994659260841701"/>
      </font>
      <fill>
        <patternFill>
          <bgColor theme="5" tint="0.79998168889431442"/>
        </patternFill>
      </fill>
    </dxf>
    <dxf>
      <font>
        <b val="0"/>
        <i/>
        <color theme="0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172" formatCode="###\ ###\ ###\ ###\ ###\ ###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9C0006"/>
      <color rgb="FFFFC7CE"/>
      <color rgb="FFFF00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theme" Target="theme/theme1.xml"/><Relationship Id="rId9" Type="http://schemas.microsoft.com/office/2017/10/relationships/person" Target="persons/person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B8D2B1A-63B7-4BE0-9697-024AA417F4A1}" autoFormatId="16" applyNumberFormats="0" applyBorderFormats="0" applyFontFormats="0" applyPatternFormats="0" applyAlignmentFormats="0" applyWidthHeightFormats="0">
  <queryTableRefresh nextId="6">
    <queryTableFields count="3">
      <queryTableField id="1" name="COUNTRY" tableColumnId="1"/>
      <queryTableField id="4" name="ISO CODE 2" tableColumnId="4"/>
      <queryTableField id="5" name="ISO CODE 3" tableColumnId="5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212D24-0148-4B9E-B2F9-DAF41BAF8563}" name="Database" displayName="Database" ref="A1:L25" totalsRowShown="0" headerRowDxfId="80">
  <autoFilter ref="A1:L25" xr:uid="{21212D24-0148-4B9E-B2F9-DAF41BAF8563}"/>
  <sortState xmlns:xlrd2="http://schemas.microsoft.com/office/spreadsheetml/2017/richdata2" ref="A2:K7">
    <sortCondition ref="A2:A7"/>
    <sortCondition ref="B2:B7"/>
    <sortCondition ref="E2:E7"/>
    <sortCondition ref="F2:F7"/>
  </sortState>
  <tableColumns count="12">
    <tableColumn id="1" xr3:uid="{F397FE30-9EC8-4610-B626-B9785A2D155A}" name="Status"/>
    <tableColumn id="2" xr3:uid="{27A8228F-136B-4DA3-B0EA-5C3F5659AEBD}" name="Key - Mandatory and unique"/>
    <tableColumn id="9" xr3:uid="{633EA14F-C2D6-45AC-B0ED-47AABB408D07}" name="Chosen from another table"/>
    <tableColumn id="11" xr3:uid="{53B65592-014E-44EF-9967-AA61A283A85F}" name="Calculated" dataDxfId="77">
      <calculatedColumnFormula>_xlfn.XLOOKUP(Database[[#This Row],[Chosen from another table]],Country_Codes[COUNTRY],Country_Codes[ISO CODE 2],NA(),0,1)</calculatedColumnFormula>
    </tableColumn>
    <tableColumn id="19" xr3:uid="{ABDCF6FF-B08E-4646-8083-5B31E115B27E}" name="Number mandatory" dataCellStyle="Comma"/>
    <tableColumn id="21" xr3:uid="{37E04086-AAF0-4176-B412-BD6F3FC2E888}" name="Text mandatory"/>
    <tableColumn id="4" xr3:uid="{F079C612-22CD-4359-AC38-886A0F20CC3E}" name="Future date"/>
    <tableColumn id="6" xr3:uid="{08D1E1CC-A7DC-4013-9A24-5A3D2AF699DE}" name="Spanish telephone (Check on cell)" dataDxfId="79"/>
    <tableColumn id="7" xr3:uid="{C708CC8D-C7A1-4EF5-9CDF-33AFACF368CB}" name="Spanish DNI (Check on additional column)"/>
    <tableColumn id="14" xr3:uid="{F58C4FC2-3431-40DD-A916-5FF2B7BFF6D9}" name="DNI Check" dataDxfId="35">
      <calculatedColumnFormula>IF(IF( Database[[#This Row],[Spanish DNI (Check on additional column)]]&lt;&gt;"",
    AND(
        LEN(Database[[#This Row],[Spanish DNI (Check on additional column)]])=9,
        ISNUMBER(VALUE(LEFT(Database[[#This Row],[Spanish DNI (Check on additional column)]], LEN(Database[[#This Row],[Spanish DNI (Check on additional column)]])-1))),
        MID("TRWAGMYFPDXBNJZSQVHLCKE", MOD(VALUE(LEFT(Database[[#This Row],[Spanish DNI (Check on additional column)]], LEN(Database[[#This Row],[Spanish DNI (Check on additional column)]])-1)), 23) + 1, 1) = RIGHT(Database[[#This Row],[Spanish DNI (Check on additional column)]], 1)
    ),
    TRUE
),1,0)</calculatedColumnFormula>
    </tableColumn>
    <tableColumn id="8" xr3:uid="{4BFDAAB1-445F-4A28-8451-13BEA88F59FC}" name="Spanish NIE"/>
    <tableColumn id="15" xr3:uid="{C0D673F8-3C1F-4210-B9DB-632CAA24C9A8}" name="NIE Check" dataDxfId="34">
      <calculatedColumnFormula>IF(IF( Database[[#This Row],[Spanish NIE]]&lt;&gt;"",
    AND(
    LEN(Database[[#This Row],[Spanish NIE]])=9,
        OR(
            LEFT(Database[[#This Row],[Spanish NIE]],1)="X",
            LEFT(Database[[#This Row],[Spanish NIE]],1)="Y",
            LEFT(Database[[#This Row],[Spanish NIE]],1)="Z"
        ),
        ISNUMBER(VALUE(MID(Database[[#This Row],[Spanish NIE]],2,LEN(Database[[#This Row],[Spanish NIE]])-2))),
        MID("TRWAGMYFPDXBNJZSQVHLCKE", MOD(VALUE(CODE(LEFT(Database[[#This Row],[Spanish NIE]],1))-88 &amp; MID(Database[[#This Row],[Spanish NIE]],2,LEN(Database[[#This Row],[Spanish NIE]])-2)), 23) + 1, 1) = RIGHT(Database[[#This Row],[Spanish NIE]],1)
    ),
    TRUE
),1,0)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32FAA4-824B-4D2D-A2C3-1CFB51664C5C}" name="Status" displayName="Status" ref="A1:A3" totalsRowShown="0">
  <autoFilter ref="A1:A3" xr:uid="{5D32FAA4-824B-4D2D-A2C3-1CFB51664C5C}"/>
  <tableColumns count="1">
    <tableColumn id="1" xr3:uid="{61450B0B-C93F-427F-8810-D553455BD1F2}" name="Statu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A76470-6280-426A-B1EB-5589BE25D3B3}" name="Country_Codes" displayName="Country_Codes" ref="A1:C241" tableType="queryTable" totalsRowShown="0">
  <autoFilter ref="A1:C241" xr:uid="{68A76470-6280-426A-B1EB-5589BE25D3B3}"/>
  <tableColumns count="3">
    <tableColumn id="1" xr3:uid="{3DC20054-341B-4787-93AE-73294211546D}" uniqueName="1" name="COUNTRY" queryTableFieldId="1" dataDxfId="78"/>
    <tableColumn id="4" xr3:uid="{138894F7-A73B-4E1D-82D4-0FC61AD3AF42}" uniqueName="4" name="ISO CODE 2" queryTableFieldId="4"/>
    <tableColumn id="5" xr3:uid="{6AF8CECD-7A42-42A2-8198-4C8088AD063D}" uniqueName="5" name="ISO CODE 3" queryTableFieldId="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L25"/>
  <sheetViews>
    <sheetView tabSelected="1" workbookViewId="0">
      <selection activeCell="I7" sqref="I7"/>
    </sheetView>
  </sheetViews>
  <sheetFormatPr defaultColWidth="20.5" defaultRowHeight="13.8" x14ac:dyDescent="0.3"/>
  <cols>
    <col min="1" max="1" width="8.8984375" customWidth="1"/>
    <col min="2" max="2" width="22.09765625" bestFit="1" customWidth="1"/>
    <col min="3" max="3" width="28.296875" bestFit="1" customWidth="1"/>
    <col min="4" max="4" width="12.8984375" bestFit="1" customWidth="1"/>
    <col min="5" max="6" width="11.8984375" bestFit="1" customWidth="1"/>
    <col min="7" max="7" width="13.8984375" style="5" bestFit="1" customWidth="1"/>
    <col min="8" max="8" width="18" bestFit="1" customWidth="1"/>
    <col min="9" max="9" width="13.8984375" bestFit="1" customWidth="1"/>
    <col min="10" max="10" width="7.8984375" bestFit="1" customWidth="1"/>
    <col min="11" max="11" width="13.8984375" bestFit="1" customWidth="1"/>
    <col min="12" max="12" width="7.8984375" bestFit="1" customWidth="1"/>
  </cols>
  <sheetData>
    <row r="1" spans="1:12" s="3" customFormat="1" ht="55.2" x14ac:dyDescent="0.3">
      <c r="A1" s="3" t="s">
        <v>0</v>
      </c>
      <c r="B1" s="3" t="s">
        <v>742</v>
      </c>
      <c r="C1" s="3" t="s">
        <v>743</v>
      </c>
      <c r="D1" s="3" t="s">
        <v>8</v>
      </c>
      <c r="E1" s="3" t="s">
        <v>754</v>
      </c>
      <c r="F1" s="3" t="s">
        <v>755</v>
      </c>
      <c r="G1" s="3" t="s">
        <v>7</v>
      </c>
      <c r="H1" s="4" t="s">
        <v>774</v>
      </c>
      <c r="I1" s="3" t="s">
        <v>775</v>
      </c>
      <c r="J1" s="3" t="s">
        <v>776</v>
      </c>
      <c r="K1" s="3" t="s">
        <v>9</v>
      </c>
      <c r="L1" s="3" t="s">
        <v>777</v>
      </c>
    </row>
    <row r="2" spans="1:12" x14ac:dyDescent="0.3">
      <c r="A2" t="s">
        <v>1</v>
      </c>
      <c r="B2" t="s">
        <v>744</v>
      </c>
      <c r="C2" t="s">
        <v>570</v>
      </c>
      <c r="D2" t="str">
        <f>_xlfn.XLOOKUP(Database[[#This Row],[Chosen from another table]],Country_Codes[COUNTRY],Country_Codes[ISO CODE 2],NA(),0,1)</f>
        <v>ES</v>
      </c>
      <c r="E2" s="1">
        <v>123</v>
      </c>
      <c r="F2" t="s">
        <v>3</v>
      </c>
      <c r="G2" s="2">
        <v>60268</v>
      </c>
      <c r="H2" s="5">
        <v>918765432</v>
      </c>
      <c r="I2" t="s">
        <v>10</v>
      </c>
      <c r="J2">
        <f>IF(IF( Database[[#This Row],[Spanish DNI (Check on additional column)]]&lt;&gt;"",
    AND(
        LEN(Database[[#This Row],[Spanish DNI (Check on additional column)]])=9,
        ISNUMBER(VALUE(LEFT(Database[[#This Row],[Spanish DNI (Check on additional column)]], LEN(Database[[#This Row],[Spanish DNI (Check on additional column)]])-1))),
        MID("TRWAGMYFPDXBNJZSQVHLCKE", MOD(VALUE(LEFT(Database[[#This Row],[Spanish DNI (Check on additional column)]], LEN(Database[[#This Row],[Spanish DNI (Check on additional column)]])-1)), 23) + 1, 1) = RIGHT(Database[[#This Row],[Spanish DNI (Check on additional column)]], 1)
    ),
    TRUE
),1,0)</f>
        <v>1</v>
      </c>
      <c r="K2" t="s">
        <v>14</v>
      </c>
      <c r="L2">
        <f>IF(IF( Database[[#This Row],[Spanish NIE]]&lt;&gt;"",
    AND(
    LEN(Database[[#This Row],[Spanish NIE]])=9,
        OR(
            LEFT(Database[[#This Row],[Spanish NIE]],1)="X",
            LEFT(Database[[#This Row],[Spanish NIE]],1)="Y",
            LEFT(Database[[#This Row],[Spanish NIE]],1)="Z"
        ),
        ISNUMBER(VALUE(MID(Database[[#This Row],[Spanish NIE]],2,LEN(Database[[#This Row],[Spanish NIE]])-2))),
        MID("TRWAGMYFPDXBNJZSQVHLCKE", MOD(VALUE(CODE(LEFT(Database[[#This Row],[Spanish NIE]],1))-88 &amp; MID(Database[[#This Row],[Spanish NIE]],2,LEN(Database[[#This Row],[Spanish NIE]])-2)), 23) + 1, 1) = RIGHT(Database[[#This Row],[Spanish NIE]],1)
    ),
    TRUE
),1,0)</f>
        <v>1</v>
      </c>
    </row>
    <row r="3" spans="1:12" x14ac:dyDescent="0.3">
      <c r="A3" t="s">
        <v>2</v>
      </c>
      <c r="B3" t="s">
        <v>745</v>
      </c>
      <c r="C3" t="s">
        <v>687</v>
      </c>
      <c r="D3" t="str">
        <f>_xlfn.XLOOKUP(Database[[#This Row],[Chosen from another table]],Country_Codes[COUNTRY],Country_Codes[ISO CODE 2],NA(),0,1)</f>
        <v>FR</v>
      </c>
      <c r="E3" s="1">
        <v>234</v>
      </c>
      <c r="F3" t="s">
        <v>18</v>
      </c>
      <c r="G3" s="2">
        <v>60268</v>
      </c>
      <c r="H3" s="5">
        <v>901234567</v>
      </c>
      <c r="I3" t="s">
        <v>11</v>
      </c>
      <c r="J3">
        <f>IF(IF( Database[[#This Row],[Spanish DNI (Check on additional column)]]&lt;&gt;"",
    AND(
        LEN(Database[[#This Row],[Spanish DNI (Check on additional column)]])=9,
        ISNUMBER(VALUE(LEFT(Database[[#This Row],[Spanish DNI (Check on additional column)]], LEN(Database[[#This Row],[Spanish DNI (Check on additional column)]])-1))),
        MID("TRWAGMYFPDXBNJZSQVHLCKE", MOD(VALUE(LEFT(Database[[#This Row],[Spanish DNI (Check on additional column)]], LEN(Database[[#This Row],[Spanish DNI (Check on additional column)]])-1)), 23) + 1, 1) = RIGHT(Database[[#This Row],[Spanish DNI (Check on additional column)]], 1)
    ),
    TRUE
),1,0)</f>
        <v>1</v>
      </c>
      <c r="K3" t="s">
        <v>16</v>
      </c>
      <c r="L3">
        <f>IF(IF( Database[[#This Row],[Spanish NIE]]&lt;&gt;"",
    AND(
    LEN(Database[[#This Row],[Spanish NIE]])=9,
        OR(
            LEFT(Database[[#This Row],[Spanish NIE]],1)="X",
            LEFT(Database[[#This Row],[Spanish NIE]],1)="Y",
            LEFT(Database[[#This Row],[Spanish NIE]],1)="Z"
        ),
        ISNUMBER(VALUE(MID(Database[[#This Row],[Spanish NIE]],2,LEN(Database[[#This Row],[Spanish NIE]])-2))),
        MID("TRWAGMYFPDXBNJZSQVHLCKE", MOD(VALUE(CODE(LEFT(Database[[#This Row],[Spanish NIE]],1))-88 &amp; MID(Database[[#This Row],[Spanish NIE]],2,LEN(Database[[#This Row],[Spanish NIE]])-2)), 23) + 1, 1) = RIGHT(Database[[#This Row],[Spanish NIE]],1)
    ),
    TRUE
),1,0)</f>
        <v>1</v>
      </c>
    </row>
    <row r="4" spans="1:12" x14ac:dyDescent="0.3">
      <c r="B4" t="s">
        <v>746</v>
      </c>
      <c r="C4" t="s">
        <v>486</v>
      </c>
      <c r="D4" t="str">
        <f>_xlfn.XLOOKUP(Database[[#This Row],[Chosen from another table]],Country_Codes[COUNTRY],Country_Codes[ISO CODE 2],NA(),0,1)</f>
        <v>PT</v>
      </c>
      <c r="E4" s="1">
        <v>345</v>
      </c>
      <c r="F4" t="s">
        <v>756</v>
      </c>
      <c r="G4" s="2">
        <v>60268</v>
      </c>
      <c r="H4" s="5">
        <v>654321098</v>
      </c>
      <c r="I4" t="s">
        <v>12</v>
      </c>
      <c r="J4">
        <f>IF(IF( Database[[#This Row],[Spanish DNI (Check on additional column)]]&lt;&gt;"",
    AND(
        LEN(Database[[#This Row],[Spanish DNI (Check on additional column)]])=9,
        ISNUMBER(VALUE(LEFT(Database[[#This Row],[Spanish DNI (Check on additional column)]], LEN(Database[[#This Row],[Spanish DNI (Check on additional column)]])-1))),
        MID("TRWAGMYFPDXBNJZSQVHLCKE", MOD(VALUE(LEFT(Database[[#This Row],[Spanish DNI (Check on additional column)]], LEN(Database[[#This Row],[Spanish DNI (Check on additional column)]])-1)), 23) + 1, 1) = RIGHT(Database[[#This Row],[Spanish DNI (Check on additional column)]], 1)
    ),
    TRUE
),1,0)</f>
        <v>1</v>
      </c>
      <c r="K4" t="s">
        <v>14</v>
      </c>
      <c r="L4">
        <f>IF(IF( Database[[#This Row],[Spanish NIE]]&lt;&gt;"",
    AND(
    LEN(Database[[#This Row],[Spanish NIE]])=9,
        OR(
            LEFT(Database[[#This Row],[Spanish NIE]],1)="X",
            LEFT(Database[[#This Row],[Spanish NIE]],1)="Y",
            LEFT(Database[[#This Row],[Spanish NIE]],1)="Z"
        ),
        ISNUMBER(VALUE(MID(Database[[#This Row],[Spanish NIE]],2,LEN(Database[[#This Row],[Spanish NIE]])-2))),
        MID("TRWAGMYFPDXBNJZSQVHLCKE", MOD(VALUE(CODE(LEFT(Database[[#This Row],[Spanish NIE]],1))-88 &amp; MID(Database[[#This Row],[Spanish NIE]],2,LEN(Database[[#This Row],[Spanish NIE]])-2)), 23) + 1, 1) = RIGHT(Database[[#This Row],[Spanish NIE]],1)
    ),
    TRUE
),1,0)</f>
        <v>1</v>
      </c>
    </row>
    <row r="5" spans="1:12" x14ac:dyDescent="0.3">
      <c r="A5" t="s">
        <v>752</v>
      </c>
      <c r="B5" t="s">
        <v>748</v>
      </c>
      <c r="C5" t="s">
        <v>483</v>
      </c>
      <c r="D5" t="str">
        <f>_xlfn.XLOOKUP(Database[[#This Row],[Chosen from another table]],Country_Codes[COUNTRY],Country_Codes[ISO CODE 2],NA(),0,1)</f>
        <v>PL</v>
      </c>
      <c r="E5" s="1">
        <v>456</v>
      </c>
      <c r="F5" t="s">
        <v>757</v>
      </c>
      <c r="G5" s="2">
        <v>60268</v>
      </c>
      <c r="H5" s="5">
        <v>678901234</v>
      </c>
      <c r="I5" t="s">
        <v>13</v>
      </c>
      <c r="J5">
        <f>IF(IF( Database[[#This Row],[Spanish DNI (Check on additional column)]]&lt;&gt;"",
    AND(
        LEN(Database[[#This Row],[Spanish DNI (Check on additional column)]])=9,
        ISNUMBER(VALUE(LEFT(Database[[#This Row],[Spanish DNI (Check on additional column)]], LEN(Database[[#This Row],[Spanish DNI (Check on additional column)]])-1))),
        MID("TRWAGMYFPDXBNJZSQVHLCKE", MOD(VALUE(LEFT(Database[[#This Row],[Spanish DNI (Check on additional column)]], LEN(Database[[#This Row],[Spanish DNI (Check on additional column)]])-1)), 23) + 1, 1) = RIGHT(Database[[#This Row],[Spanish DNI (Check on additional column)]], 1)
    ),
    TRUE
),1,0)</f>
        <v>1</v>
      </c>
      <c r="K5" t="s">
        <v>16</v>
      </c>
      <c r="L5">
        <f>IF(IF( Database[[#This Row],[Spanish NIE]]&lt;&gt;"",
    AND(
    LEN(Database[[#This Row],[Spanish NIE]])=9,
        OR(
            LEFT(Database[[#This Row],[Spanish NIE]],1)="X",
            LEFT(Database[[#This Row],[Spanish NIE]],1)="Y",
            LEFT(Database[[#This Row],[Spanish NIE]],1)="Z"
        ),
        ISNUMBER(VALUE(MID(Database[[#This Row],[Spanish NIE]],2,LEN(Database[[#This Row],[Spanish NIE]])-2))),
        MID("TRWAGMYFPDXBNJZSQVHLCKE", MOD(VALUE(CODE(LEFT(Database[[#This Row],[Spanish NIE]],1))-88 &amp; MID(Database[[#This Row],[Spanish NIE]],2,LEN(Database[[#This Row],[Spanish NIE]])-2)), 23) + 1, 1) = RIGHT(Database[[#This Row],[Spanish NIE]],1)
    ),
    TRUE
),1,0)</f>
        <v>1</v>
      </c>
    </row>
    <row r="6" spans="1:12" x14ac:dyDescent="0.3">
      <c r="A6" t="s">
        <v>1</v>
      </c>
      <c r="B6" t="s">
        <v>745</v>
      </c>
      <c r="C6" t="s">
        <v>476</v>
      </c>
      <c r="D6" t="str">
        <f>_xlfn.XLOOKUP(Database[[#This Row],[Chosen from another table]],Country_Codes[COUNTRY],Country_Codes[ISO CODE 2],NA(),0,1)</f>
        <v>PE</v>
      </c>
      <c r="E6" s="1">
        <v>567</v>
      </c>
      <c r="F6" t="s">
        <v>758</v>
      </c>
      <c r="G6" s="2">
        <v>60268</v>
      </c>
      <c r="H6" s="5">
        <v>987654321</v>
      </c>
      <c r="I6" t="s">
        <v>13</v>
      </c>
      <c r="J6">
        <f>IF(IF( Database[[#This Row],[Spanish DNI (Check on additional column)]]&lt;&gt;"",
    AND(
        LEN(Database[[#This Row],[Spanish DNI (Check on additional column)]])=9,
        ISNUMBER(VALUE(LEFT(Database[[#This Row],[Spanish DNI (Check on additional column)]], LEN(Database[[#This Row],[Spanish DNI (Check on additional column)]])-1))),
        MID("TRWAGMYFPDXBNJZSQVHLCKE", MOD(VALUE(LEFT(Database[[#This Row],[Spanish DNI (Check on additional column)]], LEN(Database[[#This Row],[Spanish DNI (Check on additional column)]])-1)), 23) + 1, 1) = RIGHT(Database[[#This Row],[Spanish DNI (Check on additional column)]], 1)
    ),
    TRUE
),1,0)</f>
        <v>1</v>
      </c>
      <c r="K6" t="s">
        <v>14</v>
      </c>
      <c r="L6">
        <f>IF(IF( Database[[#This Row],[Spanish NIE]]&lt;&gt;"",
    AND(
    LEN(Database[[#This Row],[Spanish NIE]])=9,
        OR(
            LEFT(Database[[#This Row],[Spanish NIE]],1)="X",
            LEFT(Database[[#This Row],[Spanish NIE]],1)="Y",
            LEFT(Database[[#This Row],[Spanish NIE]],1)="Z"
        ),
        ISNUMBER(VALUE(MID(Database[[#This Row],[Spanish NIE]],2,LEN(Database[[#This Row],[Spanish NIE]])-2))),
        MID("TRWAGMYFPDXBNJZSQVHLCKE", MOD(VALUE(CODE(LEFT(Database[[#This Row],[Spanish NIE]],1))-88 &amp; MID(Database[[#This Row],[Spanish NIE]],2,LEN(Database[[#This Row],[Spanish NIE]])-2)), 23) + 1, 1) = RIGHT(Database[[#This Row],[Spanish NIE]],1)
    ),
    TRUE
),1,0)</f>
        <v>1</v>
      </c>
    </row>
    <row r="7" spans="1:12" x14ac:dyDescent="0.3">
      <c r="A7" t="s">
        <v>1</v>
      </c>
      <c r="C7" t="s">
        <v>709</v>
      </c>
      <c r="D7" t="str">
        <f>_xlfn.XLOOKUP(Database[[#This Row],[Chosen from another table]],Country_Codes[COUNTRY],Country_Codes[ISO CODE 2],NA(),0,1)</f>
        <v>RU</v>
      </c>
      <c r="E7" s="1">
        <v>678</v>
      </c>
      <c r="F7" t="s">
        <v>759</v>
      </c>
      <c r="G7" s="2">
        <v>60268</v>
      </c>
      <c r="H7" s="5">
        <v>900123456</v>
      </c>
      <c r="I7" t="s">
        <v>11</v>
      </c>
      <c r="J7">
        <f>IF(IF( Database[[#This Row],[Spanish DNI (Check on additional column)]]&lt;&gt;"",
    AND(
        LEN(Database[[#This Row],[Spanish DNI (Check on additional column)]])=9,
        ISNUMBER(VALUE(LEFT(Database[[#This Row],[Spanish DNI (Check on additional column)]], LEN(Database[[#This Row],[Spanish DNI (Check on additional column)]])-1))),
        MID("TRWAGMYFPDXBNJZSQVHLCKE", MOD(VALUE(LEFT(Database[[#This Row],[Spanish DNI (Check on additional column)]], LEN(Database[[#This Row],[Spanish DNI (Check on additional column)]])-1)), 23) + 1, 1) = RIGHT(Database[[#This Row],[Spanish DNI (Check on additional column)]], 1)
    ),
    TRUE
),1,0)</f>
        <v>1</v>
      </c>
      <c r="K7" t="s">
        <v>14</v>
      </c>
      <c r="L7">
        <f>IF(IF( Database[[#This Row],[Spanish NIE]]&lt;&gt;"",
    AND(
    LEN(Database[[#This Row],[Spanish NIE]])=9,
        OR(
            LEFT(Database[[#This Row],[Spanish NIE]],1)="X",
            LEFT(Database[[#This Row],[Spanish NIE]],1)="Y",
            LEFT(Database[[#This Row],[Spanish NIE]],1)="Z"
        ),
        ISNUMBER(VALUE(MID(Database[[#This Row],[Spanish NIE]],2,LEN(Database[[#This Row],[Spanish NIE]])-2))),
        MID("TRWAGMYFPDXBNJZSQVHLCKE", MOD(VALUE(CODE(LEFT(Database[[#This Row],[Spanish NIE]],1))-88 &amp; MID(Database[[#This Row],[Spanish NIE]],2,LEN(Database[[#This Row],[Spanish NIE]])-2)), 23) + 1, 1) = RIGHT(Database[[#This Row],[Spanish NIE]],1)
    ),
    TRUE
),1,0)</f>
        <v>1</v>
      </c>
    </row>
    <row r="8" spans="1:12" x14ac:dyDescent="0.3">
      <c r="A8" t="s">
        <v>1</v>
      </c>
      <c r="B8" t="s">
        <v>749</v>
      </c>
      <c r="C8" t="s">
        <v>752</v>
      </c>
      <c r="D8" s="6" t="e">
        <f>_xlfn.XLOOKUP(Database[[#This Row],[Chosen from another table]],Country_Codes[COUNTRY],Country_Codes[ISO CODE 2],NA(),0,1)</f>
        <v>#N/A</v>
      </c>
      <c r="E8" s="1">
        <v>789</v>
      </c>
      <c r="F8" t="s">
        <v>760</v>
      </c>
      <c r="G8" s="2">
        <v>60268</v>
      </c>
      <c r="H8" s="5">
        <v>678901234</v>
      </c>
      <c r="I8" t="s">
        <v>10</v>
      </c>
      <c r="J8">
        <f>IF(IF( Database[[#This Row],[Spanish DNI (Check on additional column)]]&lt;&gt;"",
    AND(
        LEN(Database[[#This Row],[Spanish DNI (Check on additional column)]])=9,
        ISNUMBER(VALUE(LEFT(Database[[#This Row],[Spanish DNI (Check on additional column)]], LEN(Database[[#This Row],[Spanish DNI (Check on additional column)]])-1))),
        MID("TRWAGMYFPDXBNJZSQVHLCKE", MOD(VALUE(LEFT(Database[[#This Row],[Spanish DNI (Check on additional column)]], LEN(Database[[#This Row],[Spanish DNI (Check on additional column)]])-1)), 23) + 1, 1) = RIGHT(Database[[#This Row],[Spanish DNI (Check on additional column)]], 1)
    ),
    TRUE
),1,0)</f>
        <v>1</v>
      </c>
      <c r="K8" t="s">
        <v>16</v>
      </c>
      <c r="L8">
        <f>IF(IF( Database[[#This Row],[Spanish NIE]]&lt;&gt;"",
    AND(
    LEN(Database[[#This Row],[Spanish NIE]])=9,
        OR(
            LEFT(Database[[#This Row],[Spanish NIE]],1)="X",
            LEFT(Database[[#This Row],[Spanish NIE]],1)="Y",
            LEFT(Database[[#This Row],[Spanish NIE]],1)="Z"
        ),
        ISNUMBER(VALUE(MID(Database[[#This Row],[Spanish NIE]],2,LEN(Database[[#This Row],[Spanish NIE]])-2))),
        MID("TRWAGMYFPDXBNJZSQVHLCKE", MOD(VALUE(CODE(LEFT(Database[[#This Row],[Spanish NIE]],1))-88 &amp; MID(Database[[#This Row],[Spanish NIE]],2,LEN(Database[[#This Row],[Spanish NIE]])-2)), 23) + 1, 1) = RIGHT(Database[[#This Row],[Spanish NIE]],1)
    ),
    TRUE
),1,0)</f>
        <v>1</v>
      </c>
    </row>
    <row r="9" spans="1:12" x14ac:dyDescent="0.3">
      <c r="A9" t="s">
        <v>1</v>
      </c>
      <c r="B9" t="s">
        <v>750</v>
      </c>
      <c r="D9" s="6" t="e">
        <f>_xlfn.XLOOKUP(Database[[#This Row],[Chosen from another table]],Country_Codes[COUNTRY],Country_Codes[ISO CODE 2],NA(),0,1)</f>
        <v>#N/A</v>
      </c>
      <c r="E9" s="1">
        <v>890</v>
      </c>
      <c r="F9" t="s">
        <v>761</v>
      </c>
      <c r="G9" s="2">
        <v>60268</v>
      </c>
      <c r="H9" s="5">
        <v>987654321</v>
      </c>
      <c r="I9" t="s">
        <v>13</v>
      </c>
      <c r="J9">
        <f>IF(IF( Database[[#This Row],[Spanish DNI (Check on additional column)]]&lt;&gt;"",
    AND(
        LEN(Database[[#This Row],[Spanish DNI (Check on additional column)]])=9,
        ISNUMBER(VALUE(LEFT(Database[[#This Row],[Spanish DNI (Check on additional column)]], LEN(Database[[#This Row],[Spanish DNI (Check on additional column)]])-1))),
        MID("TRWAGMYFPDXBNJZSQVHLCKE", MOD(VALUE(LEFT(Database[[#This Row],[Spanish DNI (Check on additional column)]], LEN(Database[[#This Row],[Spanish DNI (Check on additional column)]])-1)), 23) + 1, 1) = RIGHT(Database[[#This Row],[Spanish DNI (Check on additional column)]], 1)
    ),
    TRUE
),1,0)</f>
        <v>1</v>
      </c>
      <c r="K9" t="s">
        <v>14</v>
      </c>
      <c r="L9">
        <f>IF(IF( Database[[#This Row],[Spanish NIE]]&lt;&gt;"",
    AND(
    LEN(Database[[#This Row],[Spanish NIE]])=9,
        OR(
            LEFT(Database[[#This Row],[Spanish NIE]],1)="X",
            LEFT(Database[[#This Row],[Spanish NIE]],1)="Y",
            LEFT(Database[[#This Row],[Spanish NIE]],1)="Z"
        ),
        ISNUMBER(VALUE(MID(Database[[#This Row],[Spanish NIE]],2,LEN(Database[[#This Row],[Spanish NIE]])-2))),
        MID("TRWAGMYFPDXBNJZSQVHLCKE", MOD(VALUE(CODE(LEFT(Database[[#This Row],[Spanish NIE]],1))-88 &amp; MID(Database[[#This Row],[Spanish NIE]],2,LEN(Database[[#This Row],[Spanish NIE]])-2)), 23) + 1, 1) = RIGHT(Database[[#This Row],[Spanish NIE]],1)
    ),
    TRUE
),1,0)</f>
        <v>1</v>
      </c>
    </row>
    <row r="10" spans="1:12" x14ac:dyDescent="0.3">
      <c r="A10" t="s">
        <v>1</v>
      </c>
      <c r="B10" t="s">
        <v>751</v>
      </c>
      <c r="C10" t="s">
        <v>230</v>
      </c>
      <c r="D10" s="6" t="str">
        <f>_xlfn.XLOOKUP(Database[[#This Row],[Chosen from another table]],Country_Codes[COUNTRY],Country_Codes[ISO CODE 2],NA(),0,1)</f>
        <v>DE</v>
      </c>
      <c r="E10" s="1" t="s">
        <v>752</v>
      </c>
      <c r="F10" t="s">
        <v>4</v>
      </c>
      <c r="G10" s="2">
        <v>60268</v>
      </c>
      <c r="H10" s="5">
        <v>900123456</v>
      </c>
      <c r="I10" t="s">
        <v>13</v>
      </c>
      <c r="J10">
        <f>IF(IF( Database[[#This Row],[Spanish DNI (Check on additional column)]]&lt;&gt;"",
    AND(
        LEN(Database[[#This Row],[Spanish DNI (Check on additional column)]])=9,
        ISNUMBER(VALUE(LEFT(Database[[#This Row],[Spanish DNI (Check on additional column)]], LEN(Database[[#This Row],[Spanish DNI (Check on additional column)]])-1))),
        MID("TRWAGMYFPDXBNJZSQVHLCKE", MOD(VALUE(LEFT(Database[[#This Row],[Spanish DNI (Check on additional column)]], LEN(Database[[#This Row],[Spanish DNI (Check on additional column)]])-1)), 23) + 1, 1) = RIGHT(Database[[#This Row],[Spanish DNI (Check on additional column)]], 1)
    ),
    TRUE
),1,0)</f>
        <v>1</v>
      </c>
      <c r="K10" t="s">
        <v>16</v>
      </c>
      <c r="L10">
        <f>IF(IF( Database[[#This Row],[Spanish NIE]]&lt;&gt;"",
    AND(
    LEN(Database[[#This Row],[Spanish NIE]])=9,
        OR(
            LEFT(Database[[#This Row],[Spanish NIE]],1)="X",
            LEFT(Database[[#This Row],[Spanish NIE]],1)="Y",
            LEFT(Database[[#This Row],[Spanish NIE]],1)="Z"
        ),
        ISNUMBER(VALUE(MID(Database[[#This Row],[Spanish NIE]],2,LEN(Database[[#This Row],[Spanish NIE]])-2))),
        MID("TRWAGMYFPDXBNJZSQVHLCKE", MOD(VALUE(CODE(LEFT(Database[[#This Row],[Spanish NIE]],1))-88 &amp; MID(Database[[#This Row],[Spanish NIE]],2,LEN(Database[[#This Row],[Spanish NIE]])-2)), 23) + 1, 1) = RIGHT(Database[[#This Row],[Spanish NIE]],1)
    ),
    TRUE
),1,0)</f>
        <v>1</v>
      </c>
    </row>
    <row r="11" spans="1:12" x14ac:dyDescent="0.3">
      <c r="A11" t="s">
        <v>1</v>
      </c>
      <c r="B11" t="s">
        <v>747</v>
      </c>
      <c r="C11" t="s">
        <v>570</v>
      </c>
      <c r="D11" s="6" t="str">
        <f>_xlfn.XLOOKUP(Database[[#This Row],[Chosen from another table]],Country_Codes[COUNTRY],Country_Codes[ISO CODE 2],NA(),0,1)</f>
        <v>ES</v>
      </c>
      <c r="E11" s="1"/>
      <c r="F11" t="s">
        <v>5</v>
      </c>
      <c r="G11" s="2">
        <v>60268</v>
      </c>
      <c r="H11" s="5">
        <v>678901234</v>
      </c>
      <c r="I11" t="s">
        <v>13</v>
      </c>
      <c r="J11">
        <f>IF(IF( Database[[#This Row],[Spanish DNI (Check on additional column)]]&lt;&gt;"",
    AND(
        LEN(Database[[#This Row],[Spanish DNI (Check on additional column)]])=9,
        ISNUMBER(VALUE(LEFT(Database[[#This Row],[Spanish DNI (Check on additional column)]], LEN(Database[[#This Row],[Spanish DNI (Check on additional column)]])-1))),
        MID("TRWAGMYFPDXBNJZSQVHLCKE", MOD(VALUE(LEFT(Database[[#This Row],[Spanish DNI (Check on additional column)]], LEN(Database[[#This Row],[Spanish DNI (Check on additional column)]])-1)), 23) + 1, 1) = RIGHT(Database[[#This Row],[Spanish DNI (Check on additional column)]], 1)
    ),
    TRUE
),1,0)</f>
        <v>1</v>
      </c>
      <c r="K11" t="s">
        <v>14</v>
      </c>
      <c r="L11">
        <f>IF(IF( Database[[#This Row],[Spanish NIE]]&lt;&gt;"",
    AND(
    LEN(Database[[#This Row],[Spanish NIE]])=9,
        OR(
            LEFT(Database[[#This Row],[Spanish NIE]],1)="X",
            LEFT(Database[[#This Row],[Spanish NIE]],1)="Y",
            LEFT(Database[[#This Row],[Spanish NIE]],1)="Z"
        ),
        ISNUMBER(VALUE(MID(Database[[#This Row],[Spanish NIE]],2,LEN(Database[[#This Row],[Spanish NIE]])-2))),
        MID("TRWAGMYFPDXBNJZSQVHLCKE", MOD(VALUE(CODE(LEFT(Database[[#This Row],[Spanish NIE]],1))-88 &amp; MID(Database[[#This Row],[Spanish NIE]],2,LEN(Database[[#This Row],[Spanish NIE]])-2)), 23) + 1, 1) = RIGHT(Database[[#This Row],[Spanish NIE]],1)
    ),
    TRUE
),1,0)</f>
        <v>1</v>
      </c>
    </row>
    <row r="12" spans="1:12" x14ac:dyDescent="0.3">
      <c r="A12" t="s">
        <v>1</v>
      </c>
      <c r="B12" t="s">
        <v>753</v>
      </c>
      <c r="C12" t="s">
        <v>303</v>
      </c>
      <c r="D12" s="6" t="str">
        <f>_xlfn.XLOOKUP(Database[[#This Row],[Chosen from another table]],Country_Codes[COUNTRY],Country_Codes[ISO CODE 2],NA(),0,1)</f>
        <v>IT</v>
      </c>
      <c r="E12" s="1">
        <v>901</v>
      </c>
      <c r="F12">
        <v>123</v>
      </c>
      <c r="G12" s="2">
        <v>60268</v>
      </c>
      <c r="H12" s="5">
        <v>987654321</v>
      </c>
      <c r="I12" t="s">
        <v>10</v>
      </c>
      <c r="J12">
        <f>IF(IF( Database[[#This Row],[Spanish DNI (Check on additional column)]]&lt;&gt;"",
    AND(
        LEN(Database[[#This Row],[Spanish DNI (Check on additional column)]])=9,
        ISNUMBER(VALUE(LEFT(Database[[#This Row],[Spanish DNI (Check on additional column)]], LEN(Database[[#This Row],[Spanish DNI (Check on additional column)]])-1))),
        MID("TRWAGMYFPDXBNJZSQVHLCKE", MOD(VALUE(LEFT(Database[[#This Row],[Spanish DNI (Check on additional column)]], LEN(Database[[#This Row],[Spanish DNI (Check on additional column)]])-1)), 23) + 1, 1) = RIGHT(Database[[#This Row],[Spanish DNI (Check on additional column)]], 1)
    ),
    TRUE
),1,0)</f>
        <v>1</v>
      </c>
      <c r="K12" t="s">
        <v>14</v>
      </c>
      <c r="L12">
        <f>IF(IF( Database[[#This Row],[Spanish NIE]]&lt;&gt;"",
    AND(
    LEN(Database[[#This Row],[Spanish NIE]])=9,
        OR(
            LEFT(Database[[#This Row],[Spanish NIE]],1)="X",
            LEFT(Database[[#This Row],[Spanish NIE]],1)="Y",
            LEFT(Database[[#This Row],[Spanish NIE]],1)="Z"
        ),
        ISNUMBER(VALUE(MID(Database[[#This Row],[Spanish NIE]],2,LEN(Database[[#This Row],[Spanish NIE]])-2))),
        MID("TRWAGMYFPDXBNJZSQVHLCKE", MOD(VALUE(CODE(LEFT(Database[[#This Row],[Spanish NIE]],1))-88 &amp; MID(Database[[#This Row],[Spanish NIE]],2,LEN(Database[[#This Row],[Spanish NIE]])-2)), 23) + 1, 1) = RIGHT(Database[[#This Row],[Spanish NIE]],1)
    ),
    TRUE
),1,0)</f>
        <v>1</v>
      </c>
    </row>
    <row r="13" spans="1:12" x14ac:dyDescent="0.3">
      <c r="A13" t="s">
        <v>1</v>
      </c>
      <c r="B13" t="s">
        <v>762</v>
      </c>
      <c r="C13" t="s">
        <v>109</v>
      </c>
      <c r="D13" s="6" t="str">
        <f>_xlfn.XLOOKUP(Database[[#This Row],[Chosen from another table]],Country_Codes[COUNTRY],Country_Codes[ISO CODE 2],NA(),0,1)</f>
        <v>BF</v>
      </c>
      <c r="E13" s="1">
        <v>321</v>
      </c>
      <c r="G13" s="2">
        <v>60268</v>
      </c>
      <c r="H13" s="5">
        <v>900123456</v>
      </c>
      <c r="I13" t="s">
        <v>11</v>
      </c>
      <c r="J13">
        <f>IF(IF( Database[[#This Row],[Spanish DNI (Check on additional column)]]&lt;&gt;"",
    AND(
        LEN(Database[[#This Row],[Spanish DNI (Check on additional column)]])=9,
        ISNUMBER(VALUE(LEFT(Database[[#This Row],[Spanish DNI (Check on additional column)]], LEN(Database[[#This Row],[Spanish DNI (Check on additional column)]])-1))),
        MID("TRWAGMYFPDXBNJZSQVHLCKE", MOD(VALUE(LEFT(Database[[#This Row],[Spanish DNI (Check on additional column)]], LEN(Database[[#This Row],[Spanish DNI (Check on additional column)]])-1)), 23) + 1, 1) = RIGHT(Database[[#This Row],[Spanish DNI (Check on additional column)]], 1)
    ),
    TRUE
),1,0)</f>
        <v>1</v>
      </c>
      <c r="K13" t="s">
        <v>16</v>
      </c>
      <c r="L13">
        <f>IF(IF( Database[[#This Row],[Spanish NIE]]&lt;&gt;"",
    AND(
    LEN(Database[[#This Row],[Spanish NIE]])=9,
        OR(
            LEFT(Database[[#This Row],[Spanish NIE]],1)="X",
            LEFT(Database[[#This Row],[Spanish NIE]],1)="Y",
            LEFT(Database[[#This Row],[Spanish NIE]],1)="Z"
        ),
        ISNUMBER(VALUE(MID(Database[[#This Row],[Spanish NIE]],2,LEN(Database[[#This Row],[Spanish NIE]])-2))),
        MID("TRWAGMYFPDXBNJZSQVHLCKE", MOD(VALUE(CODE(LEFT(Database[[#This Row],[Spanish NIE]],1))-88 &amp; MID(Database[[#This Row],[Spanish NIE]],2,LEN(Database[[#This Row],[Spanish NIE]])-2)), 23) + 1, 1) = RIGHT(Database[[#This Row],[Spanish NIE]],1)
    ),
    TRUE
),1,0)</f>
        <v>1</v>
      </c>
    </row>
    <row r="14" spans="1:12" x14ac:dyDescent="0.3">
      <c r="A14" t="s">
        <v>1</v>
      </c>
      <c r="B14" t="s">
        <v>763</v>
      </c>
      <c r="C14" t="s">
        <v>681</v>
      </c>
      <c r="D14" s="6" t="str">
        <f>_xlfn.XLOOKUP(Database[[#This Row],[Chosen from another table]],Country_Codes[COUNTRY],Country_Codes[ISO CODE 2],NA(),0,1)</f>
        <v>CZ</v>
      </c>
      <c r="E14" s="1">
        <v>432</v>
      </c>
      <c r="F14" t="s">
        <v>6</v>
      </c>
      <c r="G14" s="2">
        <v>25569</v>
      </c>
      <c r="H14" s="5">
        <v>678901234</v>
      </c>
      <c r="I14" t="s">
        <v>11</v>
      </c>
      <c r="J14">
        <f>IF(IF( Database[[#This Row],[Spanish DNI (Check on additional column)]]&lt;&gt;"",
    AND(
        LEN(Database[[#This Row],[Spanish DNI (Check on additional column)]])=9,
        ISNUMBER(VALUE(LEFT(Database[[#This Row],[Spanish DNI (Check on additional column)]], LEN(Database[[#This Row],[Spanish DNI (Check on additional column)]])-1))),
        MID("TRWAGMYFPDXBNJZSQVHLCKE", MOD(VALUE(LEFT(Database[[#This Row],[Spanish DNI (Check on additional column)]], LEN(Database[[#This Row],[Spanish DNI (Check on additional column)]])-1)), 23) + 1, 1) = RIGHT(Database[[#This Row],[Spanish DNI (Check on additional column)]], 1)
    ),
    TRUE
),1,0)</f>
        <v>1</v>
      </c>
      <c r="K14" t="s">
        <v>14</v>
      </c>
      <c r="L14">
        <f>IF(IF( Database[[#This Row],[Spanish NIE]]&lt;&gt;"",
    AND(
    LEN(Database[[#This Row],[Spanish NIE]])=9,
        OR(
            LEFT(Database[[#This Row],[Spanish NIE]],1)="X",
            LEFT(Database[[#This Row],[Spanish NIE]],1)="Y",
            LEFT(Database[[#This Row],[Spanish NIE]],1)="Z"
        ),
        ISNUMBER(VALUE(MID(Database[[#This Row],[Spanish NIE]],2,LEN(Database[[#This Row],[Spanish NIE]])-2))),
        MID("TRWAGMYFPDXBNJZSQVHLCKE", MOD(VALUE(CODE(LEFT(Database[[#This Row],[Spanish NIE]],1))-88 &amp; MID(Database[[#This Row],[Spanish NIE]],2,LEN(Database[[#This Row],[Spanish NIE]])-2)), 23) + 1, 1) = RIGHT(Database[[#This Row],[Spanish NIE]],1)
    ),
    TRUE
),1,0)</f>
        <v>1</v>
      </c>
    </row>
    <row r="15" spans="1:12" x14ac:dyDescent="0.3">
      <c r="A15" t="s">
        <v>1</v>
      </c>
      <c r="B15" t="s">
        <v>767</v>
      </c>
      <c r="C15" t="s">
        <v>93</v>
      </c>
      <c r="D15" s="6" t="str">
        <f>_xlfn.XLOOKUP(Database[[#This Row],[Chosen from another table]],Country_Codes[COUNTRY],Country_Codes[ISO CODE 2],NA(),0,1)</f>
        <v>BA</v>
      </c>
      <c r="E15" s="1">
        <v>543</v>
      </c>
      <c r="F15" t="s">
        <v>764</v>
      </c>
      <c r="H15" s="5">
        <v>987654321</v>
      </c>
      <c r="I15" t="s">
        <v>11</v>
      </c>
      <c r="J15">
        <f>IF(IF( Database[[#This Row],[Spanish DNI (Check on additional column)]]&lt;&gt;"",
    AND(
        LEN(Database[[#This Row],[Spanish DNI (Check on additional column)]])=9,
        ISNUMBER(VALUE(LEFT(Database[[#This Row],[Spanish DNI (Check on additional column)]], LEN(Database[[#This Row],[Spanish DNI (Check on additional column)]])-1))),
        MID("TRWAGMYFPDXBNJZSQVHLCKE", MOD(VALUE(LEFT(Database[[#This Row],[Spanish DNI (Check on additional column)]], LEN(Database[[#This Row],[Spanish DNI (Check on additional column)]])-1)), 23) + 1, 1) = RIGHT(Database[[#This Row],[Spanish DNI (Check on additional column)]], 1)
    ),
    TRUE
),1,0)</f>
        <v>1</v>
      </c>
      <c r="K15" t="s">
        <v>16</v>
      </c>
      <c r="L15">
        <f>IF(IF( Database[[#This Row],[Spanish NIE]]&lt;&gt;"",
    AND(
    LEN(Database[[#This Row],[Spanish NIE]])=9,
        OR(
            LEFT(Database[[#This Row],[Spanish NIE]],1)="X",
            LEFT(Database[[#This Row],[Spanish NIE]],1)="Y",
            LEFT(Database[[#This Row],[Spanish NIE]],1)="Z"
        ),
        ISNUMBER(VALUE(MID(Database[[#This Row],[Spanish NIE]],2,LEN(Database[[#This Row],[Spanish NIE]])-2))),
        MID("TRWAGMYFPDXBNJZSQVHLCKE", MOD(VALUE(CODE(LEFT(Database[[#This Row],[Spanish NIE]],1))-88 &amp; MID(Database[[#This Row],[Spanish NIE]],2,LEN(Database[[#This Row],[Spanish NIE]])-2)), 23) + 1, 1) = RIGHT(Database[[#This Row],[Spanish NIE]],1)
    ),
    TRUE
),1,0)</f>
        <v>1</v>
      </c>
    </row>
    <row r="16" spans="1:12" x14ac:dyDescent="0.3">
      <c r="A16" t="s">
        <v>1</v>
      </c>
      <c r="B16" t="s">
        <v>768</v>
      </c>
      <c r="C16" t="s">
        <v>377</v>
      </c>
      <c r="D16" s="6" t="str">
        <f>_xlfn.XLOOKUP(Database[[#This Row],[Chosen from another table]],Country_Codes[COUNTRY],Country_Codes[ISO CODE 2],NA(),0,1)</f>
        <v>ML</v>
      </c>
      <c r="E16" s="1">
        <v>654</v>
      </c>
      <c r="F16" t="s">
        <v>765</v>
      </c>
      <c r="G16" s="2">
        <v>60268</v>
      </c>
      <c r="H16" s="5">
        <v>12563547</v>
      </c>
      <c r="I16" t="s">
        <v>10</v>
      </c>
      <c r="J16">
        <f>IF(IF( Database[[#This Row],[Spanish DNI (Check on additional column)]]&lt;&gt;"",
    AND(
        LEN(Database[[#This Row],[Spanish DNI (Check on additional column)]])=9,
        ISNUMBER(VALUE(LEFT(Database[[#This Row],[Spanish DNI (Check on additional column)]], LEN(Database[[#This Row],[Spanish DNI (Check on additional column)]])-1))),
        MID("TRWAGMYFPDXBNJZSQVHLCKE", MOD(VALUE(LEFT(Database[[#This Row],[Spanish DNI (Check on additional column)]], LEN(Database[[#This Row],[Spanish DNI (Check on additional column)]])-1)), 23) + 1, 1) = RIGHT(Database[[#This Row],[Spanish DNI (Check on additional column)]], 1)
    ),
    TRUE
),1,0)</f>
        <v>1</v>
      </c>
      <c r="K16" t="s">
        <v>14</v>
      </c>
      <c r="L16">
        <f>IF(IF( Database[[#This Row],[Spanish NIE]]&lt;&gt;"",
    AND(
    LEN(Database[[#This Row],[Spanish NIE]])=9,
        OR(
            LEFT(Database[[#This Row],[Spanish NIE]],1)="X",
            LEFT(Database[[#This Row],[Spanish NIE]],1)="Y",
            LEFT(Database[[#This Row],[Spanish NIE]],1)="Z"
        ),
        ISNUMBER(VALUE(MID(Database[[#This Row],[Spanish NIE]],2,LEN(Database[[#This Row],[Spanish NIE]])-2))),
        MID("TRWAGMYFPDXBNJZSQVHLCKE", MOD(VALUE(CODE(LEFT(Database[[#This Row],[Spanish NIE]],1))-88 &amp; MID(Database[[#This Row],[Spanish NIE]],2,LEN(Database[[#This Row],[Spanish NIE]])-2)), 23) + 1, 1) = RIGHT(Database[[#This Row],[Spanish NIE]],1)
    ),
    TRUE
),1,0)</f>
        <v>1</v>
      </c>
    </row>
    <row r="17" spans="1:12" x14ac:dyDescent="0.3">
      <c r="A17" t="s">
        <v>1</v>
      </c>
      <c r="B17" t="s">
        <v>769</v>
      </c>
      <c r="C17" t="s">
        <v>640</v>
      </c>
      <c r="D17" s="6" t="str">
        <f>_xlfn.XLOOKUP(Database[[#This Row],[Chosen from another table]],Country_Codes[COUNTRY],Country_Codes[ISO CODE 2],NA(),0,1)</f>
        <v>UZ</v>
      </c>
      <c r="E17" s="1">
        <v>765</v>
      </c>
      <c r="F17" t="s">
        <v>766</v>
      </c>
      <c r="G17" s="2">
        <v>60268</v>
      </c>
      <c r="H17" s="5"/>
      <c r="I17" t="s">
        <v>13</v>
      </c>
      <c r="J17">
        <f>IF(IF( Database[[#This Row],[Spanish DNI (Check on additional column)]]&lt;&gt;"",
    AND(
        LEN(Database[[#This Row],[Spanish DNI (Check on additional column)]])=9,
        ISNUMBER(VALUE(LEFT(Database[[#This Row],[Spanish DNI (Check on additional column)]], LEN(Database[[#This Row],[Spanish DNI (Check on additional column)]])-1))),
        MID("TRWAGMYFPDXBNJZSQVHLCKE", MOD(VALUE(LEFT(Database[[#This Row],[Spanish DNI (Check on additional column)]], LEN(Database[[#This Row],[Spanish DNI (Check on additional column)]])-1)), 23) + 1, 1) = RIGHT(Database[[#This Row],[Spanish DNI (Check on additional column)]], 1)
    ),
    TRUE
),1,0)</f>
        <v>1</v>
      </c>
      <c r="K17" t="s">
        <v>14</v>
      </c>
      <c r="L17">
        <f>IF(IF( Database[[#This Row],[Spanish NIE]]&lt;&gt;"",
    AND(
    LEN(Database[[#This Row],[Spanish NIE]])=9,
        OR(
            LEFT(Database[[#This Row],[Spanish NIE]],1)="X",
            LEFT(Database[[#This Row],[Spanish NIE]],1)="Y",
            LEFT(Database[[#This Row],[Spanish NIE]],1)="Z"
        ),
        ISNUMBER(VALUE(MID(Database[[#This Row],[Spanish NIE]],2,LEN(Database[[#This Row],[Spanish NIE]])-2))),
        MID("TRWAGMYFPDXBNJZSQVHLCKE", MOD(VALUE(CODE(LEFT(Database[[#This Row],[Spanish NIE]],1))-88 &amp; MID(Database[[#This Row],[Spanish NIE]],2,LEN(Database[[#This Row],[Spanish NIE]])-2)), 23) + 1, 1) = RIGHT(Database[[#This Row],[Spanish NIE]],1)
    ),
    TRUE
),1,0)</f>
        <v>1</v>
      </c>
    </row>
    <row r="18" spans="1:12" x14ac:dyDescent="0.3">
      <c r="A18" t="s">
        <v>1</v>
      </c>
      <c r="B18" t="s">
        <v>770</v>
      </c>
      <c r="C18" t="s">
        <v>730</v>
      </c>
      <c r="D18" s="6" t="str">
        <f>_xlfn.XLOOKUP(Database[[#This Row],[Chosen from another table]],Country_Codes[COUNTRY],Country_Codes[ISO CODE 2],NA(),0,1)</f>
        <v>VN</v>
      </c>
      <c r="E18" s="1">
        <v>890</v>
      </c>
      <c r="F18" t="s">
        <v>771</v>
      </c>
      <c r="G18" s="2">
        <v>60268</v>
      </c>
      <c r="H18" s="5">
        <v>963258741</v>
      </c>
      <c r="I18" t="s">
        <v>15</v>
      </c>
      <c r="J18">
        <f>IF(IF( Database[[#This Row],[Spanish DNI (Check on additional column)]]&lt;&gt;"",
    AND(
        LEN(Database[[#This Row],[Spanish DNI (Check on additional column)]])=9,
        ISNUMBER(VALUE(LEFT(Database[[#This Row],[Spanish DNI (Check on additional column)]], LEN(Database[[#This Row],[Spanish DNI (Check on additional column)]])-1))),
        MID("TRWAGMYFPDXBNJZSQVHLCKE", MOD(VALUE(LEFT(Database[[#This Row],[Spanish DNI (Check on additional column)]], LEN(Database[[#This Row],[Spanish DNI (Check on additional column)]])-1)), 23) + 1, 1) = RIGHT(Database[[#This Row],[Spanish DNI (Check on additional column)]], 1)
    ),
    TRUE
),1,0)</f>
        <v>0</v>
      </c>
      <c r="K18" t="s">
        <v>14</v>
      </c>
      <c r="L18">
        <f>IF(IF( Database[[#This Row],[Spanish NIE]]&lt;&gt;"",
    AND(
    LEN(Database[[#This Row],[Spanish NIE]])=9,
        OR(
            LEFT(Database[[#This Row],[Spanish NIE]],1)="X",
            LEFT(Database[[#This Row],[Spanish NIE]],1)="Y",
            LEFT(Database[[#This Row],[Spanish NIE]],1)="Z"
        ),
        ISNUMBER(VALUE(MID(Database[[#This Row],[Spanish NIE]],2,LEN(Database[[#This Row],[Spanish NIE]])-2))),
        MID("TRWAGMYFPDXBNJZSQVHLCKE", MOD(VALUE(CODE(LEFT(Database[[#This Row],[Spanish NIE]],1))-88 &amp; MID(Database[[#This Row],[Spanish NIE]],2,LEN(Database[[#This Row],[Spanish NIE]])-2)), 23) + 1, 1) = RIGHT(Database[[#This Row],[Spanish NIE]],1)
    ),
    TRUE
),1,0)</f>
        <v>1</v>
      </c>
    </row>
    <row r="19" spans="1:12" x14ac:dyDescent="0.3">
      <c r="A19" t="s">
        <v>1</v>
      </c>
      <c r="B19" t="s">
        <v>772</v>
      </c>
      <c r="C19" t="s">
        <v>729</v>
      </c>
      <c r="D19" s="6" t="str">
        <f>_xlfn.XLOOKUP(Database[[#This Row],[Chosen from another table]],Country_Codes[COUNTRY],Country_Codes[ISO CODE 2],NA(),0,1)</f>
        <v>VE</v>
      </c>
      <c r="E19" s="1">
        <v>901</v>
      </c>
      <c r="F19" t="s">
        <v>773</v>
      </c>
      <c r="G19" s="2">
        <v>60268</v>
      </c>
      <c r="H19" s="5">
        <v>678901234</v>
      </c>
      <c r="J19" s="6">
        <f>IF(IF( Database[[#This Row],[Spanish DNI (Check on additional column)]]&lt;&gt;"",
    AND(
        LEN(Database[[#This Row],[Spanish DNI (Check on additional column)]])=9,
        ISNUMBER(VALUE(LEFT(Database[[#This Row],[Spanish DNI (Check on additional column)]], LEN(Database[[#This Row],[Spanish DNI (Check on additional column)]])-1))),
        MID("TRWAGMYFPDXBNJZSQVHLCKE", MOD(VALUE(LEFT(Database[[#This Row],[Spanish DNI (Check on additional column)]], LEN(Database[[#This Row],[Spanish DNI (Check on additional column)]])-1)), 23) + 1, 1) = RIGHT(Database[[#This Row],[Spanish DNI (Check on additional column)]], 1)
    ),
    TRUE
),1,0)</f>
        <v>1</v>
      </c>
      <c r="K19" t="s">
        <v>16</v>
      </c>
      <c r="L19">
        <f>IF(IF( Database[[#This Row],[Spanish NIE]]&lt;&gt;"",
    AND(
    LEN(Database[[#This Row],[Spanish NIE]])=9,
        OR(
            LEFT(Database[[#This Row],[Spanish NIE]],1)="X",
            LEFT(Database[[#This Row],[Spanish NIE]],1)="Y",
            LEFT(Database[[#This Row],[Spanish NIE]],1)="Z"
        ),
        ISNUMBER(VALUE(MID(Database[[#This Row],[Spanish NIE]],2,LEN(Database[[#This Row],[Spanish NIE]])-2))),
        MID("TRWAGMYFPDXBNJZSQVHLCKE", MOD(VALUE(CODE(LEFT(Database[[#This Row],[Spanish NIE]],1))-88 &amp; MID(Database[[#This Row],[Spanish NIE]],2,LEN(Database[[#This Row],[Spanish NIE]])-2)), 23) + 1, 1) = RIGHT(Database[[#This Row],[Spanish NIE]],1)
    ),
    TRUE
),1,0)</f>
        <v>1</v>
      </c>
    </row>
    <row r="20" spans="1:12" x14ac:dyDescent="0.3">
      <c r="A20" t="s">
        <v>1</v>
      </c>
      <c r="B20" t="s">
        <v>778</v>
      </c>
      <c r="C20" t="s">
        <v>667</v>
      </c>
      <c r="D20" s="6" t="str">
        <f>_xlfn.XLOOKUP(Database[[#This Row],[Chosen from another table]],Country_Codes[COUNTRY],Country_Codes[ISO CODE 2],NA(),0,1)</f>
        <v>AQ</v>
      </c>
      <c r="E20" s="1">
        <v>321</v>
      </c>
      <c r="F20" t="s">
        <v>756</v>
      </c>
      <c r="G20" s="2">
        <v>60268</v>
      </c>
      <c r="H20" s="5">
        <v>678901234</v>
      </c>
      <c r="I20" t="s">
        <v>13</v>
      </c>
      <c r="J20" s="6">
        <f>IF(IF( Database[[#This Row],[Spanish DNI (Check on additional column)]]&lt;&gt;"",
    AND(
        LEN(Database[[#This Row],[Spanish DNI (Check on additional column)]])=9,
        ISNUMBER(VALUE(LEFT(Database[[#This Row],[Spanish DNI (Check on additional column)]], LEN(Database[[#This Row],[Spanish DNI (Check on additional column)]])-1))),
        MID("TRWAGMYFPDXBNJZSQVHLCKE", MOD(VALUE(LEFT(Database[[#This Row],[Spanish DNI (Check on additional column)]], LEN(Database[[#This Row],[Spanish DNI (Check on additional column)]])-1)), 23) + 1, 1) = RIGHT(Database[[#This Row],[Spanish DNI (Check on additional column)]], 1)
    ),
    TRUE
),1,0)</f>
        <v>1</v>
      </c>
      <c r="K20" t="s">
        <v>17</v>
      </c>
      <c r="L20">
        <f>IF(IF( Database[[#This Row],[Spanish NIE]]&lt;&gt;"",
    AND(
    LEN(Database[[#This Row],[Spanish NIE]])=9,
        OR(
            LEFT(Database[[#This Row],[Spanish NIE]],1)="X",
            LEFT(Database[[#This Row],[Spanish NIE]],1)="Y",
            LEFT(Database[[#This Row],[Spanish NIE]],1)="Z"
        ),
        ISNUMBER(VALUE(MID(Database[[#This Row],[Spanish NIE]],2,LEN(Database[[#This Row],[Spanish NIE]])-2))),
        MID("TRWAGMYFPDXBNJZSQVHLCKE", MOD(VALUE(CODE(LEFT(Database[[#This Row],[Spanish NIE]],1))-88 &amp; MID(Database[[#This Row],[Spanish NIE]],2,LEN(Database[[#This Row],[Spanish NIE]])-2)), 23) + 1, 1) = RIGHT(Database[[#This Row],[Spanish NIE]],1)
    ),
    TRUE
),1,0)</f>
        <v>0</v>
      </c>
    </row>
    <row r="21" spans="1:12" x14ac:dyDescent="0.3">
      <c r="A21" t="s">
        <v>1</v>
      </c>
      <c r="B21" t="s">
        <v>779</v>
      </c>
      <c r="C21" t="s">
        <v>570</v>
      </c>
      <c r="D21" s="6" t="str">
        <f>_xlfn.XLOOKUP(Database[[#This Row],[Chosen from another table]],Country_Codes[COUNTRY],Country_Codes[ISO CODE 2],NA(),0,1)</f>
        <v>ES</v>
      </c>
      <c r="E21" s="1">
        <v>432</v>
      </c>
      <c r="F21" t="s">
        <v>757</v>
      </c>
      <c r="G21" s="2">
        <v>60268</v>
      </c>
      <c r="H21" s="5">
        <v>987654321</v>
      </c>
      <c r="I21" t="s">
        <v>13</v>
      </c>
      <c r="J21" s="6">
        <f>IF(IF( Database[[#This Row],[Spanish DNI (Check on additional column)]]&lt;&gt;"",
    AND(
        LEN(Database[[#This Row],[Spanish DNI (Check on additional column)]])=9,
        ISNUMBER(VALUE(LEFT(Database[[#This Row],[Spanish DNI (Check on additional column)]], LEN(Database[[#This Row],[Spanish DNI (Check on additional column)]])-1))),
        MID("TRWAGMYFPDXBNJZSQVHLCKE", MOD(VALUE(LEFT(Database[[#This Row],[Spanish DNI (Check on additional column)]], LEN(Database[[#This Row],[Spanish DNI (Check on additional column)]])-1)), 23) + 1, 1) = RIGHT(Database[[#This Row],[Spanish DNI (Check on additional column)]], 1)
    ),
    TRUE
),1,0)</f>
        <v>1</v>
      </c>
      <c r="L21" s="6">
        <f>IF(IF( Database[[#This Row],[Spanish NIE]]&lt;&gt;"",
    AND(
    LEN(Database[[#This Row],[Spanish NIE]])=9,
        OR(
            LEFT(Database[[#This Row],[Spanish NIE]],1)="X",
            LEFT(Database[[#This Row],[Spanish NIE]],1)="Y",
            LEFT(Database[[#This Row],[Spanish NIE]],1)="Z"
        ),
        ISNUMBER(VALUE(MID(Database[[#This Row],[Spanish NIE]],2,LEN(Database[[#This Row],[Spanish NIE]])-2))),
        MID("TRWAGMYFPDXBNJZSQVHLCKE", MOD(VALUE(CODE(LEFT(Database[[#This Row],[Spanish NIE]],1))-88 &amp; MID(Database[[#This Row],[Spanish NIE]],2,LEN(Database[[#This Row],[Spanish NIE]])-2)), 23) + 1, 1) = RIGHT(Database[[#This Row],[Spanish NIE]],1)
    ),
    TRUE
),1,0)</f>
        <v>1</v>
      </c>
    </row>
    <row r="22" spans="1:12" x14ac:dyDescent="0.3">
      <c r="A22" t="s">
        <v>1</v>
      </c>
      <c r="B22" t="s">
        <v>780</v>
      </c>
      <c r="C22" t="s">
        <v>303</v>
      </c>
      <c r="D22" s="6" t="str">
        <f>_xlfn.XLOOKUP(Database[[#This Row],[Chosen from another table]],Country_Codes[COUNTRY],Country_Codes[ISO CODE 2],NA(),0,1)</f>
        <v>IT</v>
      </c>
      <c r="E22" s="1">
        <v>543</v>
      </c>
      <c r="F22" t="s">
        <v>758</v>
      </c>
      <c r="G22" s="2">
        <v>60268</v>
      </c>
      <c r="H22" s="5">
        <v>900123456</v>
      </c>
      <c r="I22" t="s">
        <v>11</v>
      </c>
      <c r="J22" s="6">
        <f>IF(IF( Database[[#This Row],[Spanish DNI (Check on additional column)]]&lt;&gt;"",
    AND(
        LEN(Database[[#This Row],[Spanish DNI (Check on additional column)]])=9,
        ISNUMBER(VALUE(LEFT(Database[[#This Row],[Spanish DNI (Check on additional column)]], LEN(Database[[#This Row],[Spanish DNI (Check on additional column)]])-1))),
        MID("TRWAGMYFPDXBNJZSQVHLCKE", MOD(VALUE(LEFT(Database[[#This Row],[Spanish DNI (Check on additional column)]], LEN(Database[[#This Row],[Spanish DNI (Check on additional column)]])-1)), 23) + 1, 1) = RIGHT(Database[[#This Row],[Spanish DNI (Check on additional column)]], 1)
    ),
    TRUE
),1,0)</f>
        <v>1</v>
      </c>
      <c r="K22" t="s">
        <v>14</v>
      </c>
      <c r="L22" s="6">
        <f>IF(IF( Database[[#This Row],[Spanish NIE]]&lt;&gt;"",
    AND(
    LEN(Database[[#This Row],[Spanish NIE]])=9,
        OR(
            LEFT(Database[[#This Row],[Spanish NIE]],1)="X",
            LEFT(Database[[#This Row],[Spanish NIE]],1)="Y",
            LEFT(Database[[#This Row],[Spanish NIE]],1)="Z"
        ),
        ISNUMBER(VALUE(MID(Database[[#This Row],[Spanish NIE]],2,LEN(Database[[#This Row],[Spanish NIE]])-2))),
        MID("TRWAGMYFPDXBNJZSQVHLCKE", MOD(VALUE(CODE(LEFT(Database[[#This Row],[Spanish NIE]],1))-88 &amp; MID(Database[[#This Row],[Spanish NIE]],2,LEN(Database[[#This Row],[Spanish NIE]])-2)), 23) + 1, 1) = RIGHT(Database[[#This Row],[Spanish NIE]],1)
    ),
    TRUE
),1,0)</f>
        <v>1</v>
      </c>
    </row>
    <row r="23" spans="1:12" x14ac:dyDescent="0.3">
      <c r="A23" t="s">
        <v>1</v>
      </c>
      <c r="B23" t="s">
        <v>781</v>
      </c>
      <c r="C23" t="s">
        <v>109</v>
      </c>
      <c r="D23" s="6" t="str">
        <f>_xlfn.XLOOKUP(Database[[#This Row],[Chosen from another table]],Country_Codes[COUNTRY],Country_Codes[ISO CODE 2],NA(),0,1)</f>
        <v>BF</v>
      </c>
      <c r="E23" s="1">
        <v>654</v>
      </c>
      <c r="F23" t="s">
        <v>759</v>
      </c>
      <c r="G23" s="2">
        <v>60268</v>
      </c>
      <c r="H23" s="5">
        <v>678901234</v>
      </c>
      <c r="I23" t="s">
        <v>10</v>
      </c>
      <c r="J23" s="6">
        <f>IF(IF( Database[[#This Row],[Spanish DNI (Check on additional column)]]&lt;&gt;"",
    AND(
        LEN(Database[[#This Row],[Spanish DNI (Check on additional column)]])=9,
        ISNUMBER(VALUE(LEFT(Database[[#This Row],[Spanish DNI (Check on additional column)]], LEN(Database[[#This Row],[Spanish DNI (Check on additional column)]])-1))),
        MID("TRWAGMYFPDXBNJZSQVHLCKE", MOD(VALUE(LEFT(Database[[#This Row],[Spanish DNI (Check on additional column)]], LEN(Database[[#This Row],[Spanish DNI (Check on additional column)]])-1)), 23) + 1, 1) = RIGHT(Database[[#This Row],[Spanish DNI (Check on additional column)]], 1)
    ),
    TRUE
),1,0)</f>
        <v>1</v>
      </c>
      <c r="K23" t="s">
        <v>16</v>
      </c>
      <c r="L23" s="6">
        <f>IF(IF( Database[[#This Row],[Spanish NIE]]&lt;&gt;"",
    AND(
    LEN(Database[[#This Row],[Spanish NIE]])=9,
        OR(
            LEFT(Database[[#This Row],[Spanish NIE]],1)="X",
            LEFT(Database[[#This Row],[Spanish NIE]],1)="Y",
            LEFT(Database[[#This Row],[Spanish NIE]],1)="Z"
        ),
        ISNUMBER(VALUE(MID(Database[[#This Row],[Spanish NIE]],2,LEN(Database[[#This Row],[Spanish NIE]])-2))),
        MID("TRWAGMYFPDXBNJZSQVHLCKE", MOD(VALUE(CODE(LEFT(Database[[#This Row],[Spanish NIE]],1))-88 &amp; MID(Database[[#This Row],[Spanish NIE]],2,LEN(Database[[#This Row],[Spanish NIE]])-2)), 23) + 1, 1) = RIGHT(Database[[#This Row],[Spanish NIE]],1)
    ),
    TRUE
),1,0)</f>
        <v>1</v>
      </c>
    </row>
    <row r="24" spans="1:12" x14ac:dyDescent="0.3">
      <c r="A24" t="s">
        <v>1</v>
      </c>
      <c r="B24" t="s">
        <v>782</v>
      </c>
      <c r="C24" t="s">
        <v>681</v>
      </c>
      <c r="D24" s="6" t="str">
        <f>_xlfn.XLOOKUP(Database[[#This Row],[Chosen from another table]],Country_Codes[COUNTRY],Country_Codes[ISO CODE 2],NA(),0,1)</f>
        <v>CZ</v>
      </c>
      <c r="E24" s="1">
        <v>765</v>
      </c>
      <c r="F24" t="s">
        <v>760</v>
      </c>
      <c r="G24" s="2">
        <v>60268</v>
      </c>
      <c r="H24" s="5">
        <v>987654321</v>
      </c>
      <c r="I24" t="s">
        <v>13</v>
      </c>
      <c r="J24" s="6">
        <f>IF(IF( Database[[#This Row],[Spanish DNI (Check on additional column)]]&lt;&gt;"",
    AND(
        LEN(Database[[#This Row],[Spanish DNI (Check on additional column)]])=9,
        ISNUMBER(VALUE(LEFT(Database[[#This Row],[Spanish DNI (Check on additional column)]], LEN(Database[[#This Row],[Spanish DNI (Check on additional column)]])-1))),
        MID("TRWAGMYFPDXBNJZSQVHLCKE", MOD(VALUE(LEFT(Database[[#This Row],[Spanish DNI (Check on additional column)]], LEN(Database[[#This Row],[Spanish DNI (Check on additional column)]])-1)), 23) + 1, 1) = RIGHT(Database[[#This Row],[Spanish DNI (Check on additional column)]], 1)
    ),
    TRUE
),1,0)</f>
        <v>1</v>
      </c>
      <c r="K24" t="s">
        <v>14</v>
      </c>
      <c r="L24" s="6">
        <f>IF(IF( Database[[#This Row],[Spanish NIE]]&lt;&gt;"",
    AND(
    LEN(Database[[#This Row],[Spanish NIE]])=9,
        OR(
            LEFT(Database[[#This Row],[Spanish NIE]],1)="X",
            LEFT(Database[[#This Row],[Spanish NIE]],1)="Y",
            LEFT(Database[[#This Row],[Spanish NIE]],1)="Z"
        ),
        ISNUMBER(VALUE(MID(Database[[#This Row],[Spanish NIE]],2,LEN(Database[[#This Row],[Spanish NIE]])-2))),
        MID("TRWAGMYFPDXBNJZSQVHLCKE", MOD(VALUE(CODE(LEFT(Database[[#This Row],[Spanish NIE]],1))-88 &amp; MID(Database[[#This Row],[Spanish NIE]],2,LEN(Database[[#This Row],[Spanish NIE]])-2)), 23) + 1, 1) = RIGHT(Database[[#This Row],[Spanish NIE]],1)
    ),
    TRUE
),1,0)</f>
        <v>1</v>
      </c>
    </row>
    <row r="25" spans="1:12" x14ac:dyDescent="0.3">
      <c r="A25" t="s">
        <v>1</v>
      </c>
      <c r="B25" t="s">
        <v>783</v>
      </c>
      <c r="C25" t="s">
        <v>93</v>
      </c>
      <c r="D25" s="6" t="str">
        <f>_xlfn.XLOOKUP(Database[[#This Row],[Chosen from another table]],Country_Codes[COUNTRY],Country_Codes[ISO CODE 2],NA(),0,1)</f>
        <v>BA</v>
      </c>
      <c r="E25" s="1">
        <v>654</v>
      </c>
      <c r="F25" t="s">
        <v>761</v>
      </c>
      <c r="G25" s="2">
        <v>60268</v>
      </c>
      <c r="H25" s="5">
        <v>900123456</v>
      </c>
      <c r="I25" t="s">
        <v>10</v>
      </c>
      <c r="J25" s="6">
        <f>IF(IF( Database[[#This Row],[Spanish DNI (Check on additional column)]]&lt;&gt;"",
    AND(
        LEN(Database[[#This Row],[Spanish DNI (Check on additional column)]])=9,
        ISNUMBER(VALUE(LEFT(Database[[#This Row],[Spanish DNI (Check on additional column)]], LEN(Database[[#This Row],[Spanish DNI (Check on additional column)]])-1))),
        MID("TRWAGMYFPDXBNJZSQVHLCKE", MOD(VALUE(LEFT(Database[[#This Row],[Spanish DNI (Check on additional column)]], LEN(Database[[#This Row],[Spanish DNI (Check on additional column)]])-1)), 23) + 1, 1) = RIGHT(Database[[#This Row],[Spanish DNI (Check on additional column)]], 1)
    ),
    TRUE
),1,0)</f>
        <v>1</v>
      </c>
      <c r="K25" t="s">
        <v>16</v>
      </c>
      <c r="L25" s="6">
        <f>IF(IF( Database[[#This Row],[Spanish NIE]]&lt;&gt;"",
    AND(
    LEN(Database[[#This Row],[Spanish NIE]])=9,
        OR(
            LEFT(Database[[#This Row],[Spanish NIE]],1)="X",
            LEFT(Database[[#This Row],[Spanish NIE]],1)="Y",
            LEFT(Database[[#This Row],[Spanish NIE]],1)="Z"
        ),
        ISNUMBER(VALUE(MID(Database[[#This Row],[Spanish NIE]],2,LEN(Database[[#This Row],[Spanish NIE]])-2))),
        MID("TRWAGMYFPDXBNJZSQVHLCKE", MOD(VALUE(CODE(LEFT(Database[[#This Row],[Spanish NIE]],1))-88 &amp; MID(Database[[#This Row],[Spanish NIE]],2,LEN(Database[[#This Row],[Spanish NIE]])-2)), 23) + 1, 1) = RIGHT(Database[[#This Row],[Spanish NIE]],1)
    ),
    TRUE
),1,0)</f>
        <v>1</v>
      </c>
    </row>
  </sheetData>
  <dataConsolidate/>
  <conditionalFormatting sqref="A1:A1048576">
    <cfRule type="cellIs" dxfId="21" priority="17" stopIfTrue="1" operator="equal">
      <formula>"Active"</formula>
    </cfRule>
    <cfRule type="cellIs" dxfId="20" priority="18" stopIfTrue="1" operator="equal">
      <formula>"Inactive"</formula>
    </cfRule>
    <cfRule type="expression" dxfId="19" priority="19" stopIfTrue="1">
      <formula>AND(ISERROR(VLOOKUP(A1,INDIRECT("Status[Status]"),1,FALSE)),ROW(A1)&lt;&gt;1,A1&lt;&gt;"")</formula>
    </cfRule>
  </conditionalFormatting>
  <conditionalFormatting sqref="B1:B1048576">
    <cfRule type="duplicateValues" dxfId="18" priority="16" stopIfTrue="1"/>
  </conditionalFormatting>
  <conditionalFormatting sqref="A1:L1048576">
    <cfRule type="expression" dxfId="17" priority="20" stopIfTrue="1">
      <formula>$A1="Inactive"</formula>
    </cfRule>
  </conditionalFormatting>
  <conditionalFormatting sqref="C1:C1048576">
    <cfRule type="expression" dxfId="16" priority="15" stopIfTrue="1">
      <formula>AND(ISERROR(VLOOKUP(C1,INDIRECT("Country_Codes[COUNTRY]"),1,FALSE)),ROW(C1)&lt;&gt;1,C1&lt;&gt;"")</formula>
    </cfRule>
  </conditionalFormatting>
  <conditionalFormatting sqref="D1:D1048576">
    <cfRule type="expression" dxfId="15" priority="13" stopIfTrue="1">
      <formula>ISERROR(D1)</formula>
    </cfRule>
    <cfRule type="expression" dxfId="14" priority="14">
      <formula>AND(ROW(D1)&lt;&gt;1,D1&lt;&gt;"")</formula>
    </cfRule>
  </conditionalFormatting>
  <conditionalFormatting sqref="E1:E1048576">
    <cfRule type="expression" dxfId="13" priority="12" stopIfTrue="1">
      <formula>AND(NOT(ISNUMBER(E1)),ROW(E1)&lt;&gt;1,E1&lt;&gt;"")</formula>
    </cfRule>
  </conditionalFormatting>
  <conditionalFormatting sqref="F1:F1048576">
    <cfRule type="expression" dxfId="12" priority="9" stopIfTrue="1">
      <formula>AND(NOT(ISTEXT(F1)),ROW(F1)&lt;&gt;1,F1&lt;&gt;"")</formula>
    </cfRule>
  </conditionalFormatting>
  <conditionalFormatting sqref="G1:G1048576">
    <cfRule type="expression" dxfId="11" priority="8" stopIfTrue="1">
      <formula>AND(G1&lt;TODAY(),ROW(G1)&lt;&gt;1,G1&lt;&gt;"")</formula>
    </cfRule>
  </conditionalFormatting>
  <dataValidations count="6">
    <dataValidation type="list" showInputMessage="1" showErrorMessage="1" sqref="A2:A25" xr:uid="{666E5584-8495-4F0E-8DA2-0543244A24F7}">
      <formula1>INDIRECT("Status[Status]")</formula1>
    </dataValidation>
    <dataValidation type="custom" showInputMessage="1" showErrorMessage="1" sqref="E2:E25" xr:uid="{55293D2F-50B1-4C9F-9A2D-CDA5EE43706F}">
      <formula1>ISNUMBER(E2)</formula1>
    </dataValidation>
    <dataValidation type="custom" showInputMessage="1" showErrorMessage="1" sqref="B2:B25" xr:uid="{EE838D70-16D6-407F-B709-C3E084D9446D}">
      <formula1>COUNTIF(INDIRECT("Database["&amp;$B$1&amp;"]"),B2)=1</formula1>
    </dataValidation>
    <dataValidation type="list" showInputMessage="1" showErrorMessage="1" sqref="C2:C25" xr:uid="{AC0CD9A9-8A8C-40C4-8EAD-DE5AEA3AD724}">
      <formula1>INDIRECT("Country_Codes[COUNTRY]")</formula1>
    </dataValidation>
    <dataValidation type="custom" showInputMessage="1" showErrorMessage="1" sqref="F2:F25" xr:uid="{B05C9529-C925-42D3-A114-938EA8C2C923}">
      <formula1>ISTEXT(F2)</formula1>
    </dataValidation>
    <dataValidation type="custom" showInputMessage="1" showErrorMessage="1" sqref="G2:G25" xr:uid="{6AF99174-E3F0-4D7C-B620-C294F576A81E}">
      <formula1>TODAY()&lt;G2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76F364CF-5827-4438-900E-2B41541E6FB4}">
            <x14:iconSet iconSet="3Symbols2" custom="1">
              <x14:cfvo type="percent">
                <xm:f>0</xm:f>
              </x14:cfvo>
              <x14:cfvo type="num">
                <xm:f>600000000</xm:f>
              </x14:cfvo>
              <x14:cfvo type="num">
                <xm:f>999999999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H1:H1048576</xm:sqref>
        </x14:conditionalFormatting>
        <x14:conditionalFormatting xmlns:xm="http://schemas.microsoft.com/office/excel/2006/main">
          <x14:cfRule type="iconSet" priority="2" id="{A99E07A0-C053-4410-A2F4-3BBF62569E0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J1:J1048576</xm:sqref>
        </x14:conditionalFormatting>
        <x14:conditionalFormatting xmlns:xm="http://schemas.microsoft.com/office/excel/2006/main">
          <x14:cfRule type="iconSet" priority="1" id="{214F80AA-50FD-4342-A970-3F0D01D4D54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J1:L1048576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91E1B-DFBB-408A-9B79-029CF5E1840C}">
  <sheetPr>
    <tabColor theme="1"/>
  </sheetPr>
  <dimension ref="A1:A3"/>
  <sheetViews>
    <sheetView workbookViewId="0">
      <selection sqref="A1:XFD1048576"/>
    </sheetView>
  </sheetViews>
  <sheetFormatPr defaultRowHeight="13.8" x14ac:dyDescent="0.3"/>
  <cols>
    <col min="1" max="1" width="8.8984375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63A0-83EB-4186-899F-68174CD17795}">
  <dimension ref="A1:C241"/>
  <sheetViews>
    <sheetView workbookViewId="0">
      <selection activeCell="I16" sqref="I16"/>
    </sheetView>
  </sheetViews>
  <sheetFormatPr defaultRowHeight="14.4" x14ac:dyDescent="0.3"/>
  <cols>
    <col min="1" max="1" width="33.5" bestFit="1" customWidth="1"/>
    <col min="2" max="3" width="12.8984375" bestFit="1" customWidth="1"/>
    <col min="5" max="5" width="9.59765625"/>
  </cols>
  <sheetData>
    <row r="1" spans="1:3" ht="13.8" x14ac:dyDescent="0.3">
      <c r="A1" t="s">
        <v>666</v>
      </c>
      <c r="B1" t="s">
        <v>740</v>
      </c>
      <c r="C1" t="s">
        <v>741</v>
      </c>
    </row>
    <row r="2" spans="1:3" ht="13.8" x14ac:dyDescent="0.3">
      <c r="A2" s="6" t="s">
        <v>19</v>
      </c>
      <c r="B2" t="s">
        <v>20</v>
      </c>
      <c r="C2" t="s">
        <v>21</v>
      </c>
    </row>
    <row r="3" spans="1:3" ht="13.8" x14ac:dyDescent="0.3">
      <c r="A3" s="6" t="s">
        <v>22</v>
      </c>
      <c r="B3" t="s">
        <v>23</v>
      </c>
      <c r="C3" t="s">
        <v>24</v>
      </c>
    </row>
    <row r="4" spans="1:3" ht="13.8" x14ac:dyDescent="0.3">
      <c r="A4" s="6" t="s">
        <v>25</v>
      </c>
      <c r="B4" t="s">
        <v>26</v>
      </c>
      <c r="C4" t="s">
        <v>27</v>
      </c>
    </row>
    <row r="5" spans="1:3" ht="13.8" x14ac:dyDescent="0.3">
      <c r="A5" s="6" t="s">
        <v>28</v>
      </c>
      <c r="B5" t="s">
        <v>29</v>
      </c>
      <c r="C5" t="s">
        <v>30</v>
      </c>
    </row>
    <row r="6" spans="1:3" ht="13.8" x14ac:dyDescent="0.3">
      <c r="A6" s="6" t="s">
        <v>31</v>
      </c>
      <c r="B6" t="s">
        <v>32</v>
      </c>
      <c r="C6" t="s">
        <v>33</v>
      </c>
    </row>
    <row r="7" spans="1:3" ht="13.8" x14ac:dyDescent="0.3">
      <c r="A7" s="6" t="s">
        <v>34</v>
      </c>
      <c r="B7" t="s">
        <v>35</v>
      </c>
      <c r="C7" t="s">
        <v>36</v>
      </c>
    </row>
    <row r="8" spans="1:3" ht="13.8" x14ac:dyDescent="0.3">
      <c r="A8" s="6" t="s">
        <v>37</v>
      </c>
      <c r="B8" t="s">
        <v>38</v>
      </c>
      <c r="C8" t="s">
        <v>39</v>
      </c>
    </row>
    <row r="9" spans="1:3" ht="13.8" x14ac:dyDescent="0.3">
      <c r="A9" s="6" t="s">
        <v>667</v>
      </c>
      <c r="B9" t="s">
        <v>40</v>
      </c>
      <c r="C9" t="s">
        <v>41</v>
      </c>
    </row>
    <row r="10" spans="1:3" ht="13.8" x14ac:dyDescent="0.3">
      <c r="A10" s="6" t="s">
        <v>42</v>
      </c>
      <c r="B10" t="s">
        <v>43</v>
      </c>
      <c r="C10" t="s">
        <v>44</v>
      </c>
    </row>
    <row r="11" spans="1:3" ht="13.8" x14ac:dyDescent="0.3">
      <c r="A11" s="6" t="s">
        <v>45</v>
      </c>
      <c r="B11" t="s">
        <v>46</v>
      </c>
      <c r="C11" t="s">
        <v>47</v>
      </c>
    </row>
    <row r="12" spans="1:3" ht="13.8" x14ac:dyDescent="0.3">
      <c r="A12" s="6" t="s">
        <v>48</v>
      </c>
      <c r="B12" t="s">
        <v>49</v>
      </c>
      <c r="C12" t="s">
        <v>50</v>
      </c>
    </row>
    <row r="13" spans="1:3" ht="13.8" x14ac:dyDescent="0.3">
      <c r="A13" s="6" t="s">
        <v>51</v>
      </c>
      <c r="B13" t="s">
        <v>52</v>
      </c>
      <c r="C13" t="s">
        <v>53</v>
      </c>
    </row>
    <row r="14" spans="1:3" ht="13.8" x14ac:dyDescent="0.3">
      <c r="A14" s="6" t="s">
        <v>668</v>
      </c>
      <c r="B14" t="s">
        <v>54</v>
      </c>
      <c r="C14" t="s">
        <v>55</v>
      </c>
    </row>
    <row r="15" spans="1:3" ht="13.8" x14ac:dyDescent="0.3">
      <c r="A15" s="6" t="s">
        <v>56</v>
      </c>
      <c r="B15" t="s">
        <v>57</v>
      </c>
      <c r="C15" t="s">
        <v>58</v>
      </c>
    </row>
    <row r="16" spans="1:3" ht="13.8" x14ac:dyDescent="0.3">
      <c r="A16" s="6" t="s">
        <v>59</v>
      </c>
      <c r="B16" t="s">
        <v>60</v>
      </c>
      <c r="C16" t="s">
        <v>61</v>
      </c>
    </row>
    <row r="17" spans="1:3" ht="13.8" x14ac:dyDescent="0.3">
      <c r="A17" s="6" t="s">
        <v>669</v>
      </c>
      <c r="B17" t="s">
        <v>62</v>
      </c>
      <c r="C17" t="s">
        <v>63</v>
      </c>
    </row>
    <row r="18" spans="1:3" ht="13.8" x14ac:dyDescent="0.3">
      <c r="A18" s="6" t="s">
        <v>64</v>
      </c>
      <c r="B18" t="s">
        <v>65</v>
      </c>
      <c r="C18" t="s">
        <v>66</v>
      </c>
    </row>
    <row r="19" spans="1:3" ht="13.8" x14ac:dyDescent="0.3">
      <c r="A19" s="6" t="s">
        <v>67</v>
      </c>
      <c r="B19" t="s">
        <v>68</v>
      </c>
      <c r="C19" t="s">
        <v>69</v>
      </c>
    </row>
    <row r="20" spans="1:3" ht="13.8" x14ac:dyDescent="0.3">
      <c r="A20" s="6" t="s">
        <v>70</v>
      </c>
      <c r="B20" t="s">
        <v>71</v>
      </c>
      <c r="C20" t="s">
        <v>72</v>
      </c>
    </row>
    <row r="21" spans="1:3" ht="13.8" x14ac:dyDescent="0.3">
      <c r="A21" s="6" t="s">
        <v>73</v>
      </c>
      <c r="B21" t="s">
        <v>74</v>
      </c>
      <c r="C21" t="s">
        <v>75</v>
      </c>
    </row>
    <row r="22" spans="1:3" ht="13.8" x14ac:dyDescent="0.3">
      <c r="A22" s="6" t="s">
        <v>76</v>
      </c>
      <c r="B22" t="s">
        <v>77</v>
      </c>
      <c r="C22" t="s">
        <v>78</v>
      </c>
    </row>
    <row r="23" spans="1:3" ht="13.8" x14ac:dyDescent="0.3">
      <c r="A23" s="6" t="s">
        <v>79</v>
      </c>
      <c r="B23" t="s">
        <v>80</v>
      </c>
      <c r="C23" t="s">
        <v>81</v>
      </c>
    </row>
    <row r="24" spans="1:3" ht="13.8" x14ac:dyDescent="0.3">
      <c r="A24" s="6" t="s">
        <v>82</v>
      </c>
      <c r="B24" t="s">
        <v>83</v>
      </c>
      <c r="C24" t="s">
        <v>84</v>
      </c>
    </row>
    <row r="25" spans="1:3" ht="13.8" x14ac:dyDescent="0.3">
      <c r="A25" s="6" t="s">
        <v>85</v>
      </c>
      <c r="B25" t="s">
        <v>86</v>
      </c>
      <c r="C25" t="s">
        <v>87</v>
      </c>
    </row>
    <row r="26" spans="1:3" ht="13.8" x14ac:dyDescent="0.3">
      <c r="A26" s="6" t="s">
        <v>88</v>
      </c>
      <c r="B26" t="s">
        <v>89</v>
      </c>
      <c r="C26" t="s">
        <v>90</v>
      </c>
    </row>
    <row r="27" spans="1:3" ht="13.8" x14ac:dyDescent="0.3">
      <c r="A27" s="6" t="s">
        <v>670</v>
      </c>
      <c r="B27" t="s">
        <v>91</v>
      </c>
      <c r="C27" t="s">
        <v>92</v>
      </c>
    </row>
    <row r="28" spans="1:3" ht="13.8" x14ac:dyDescent="0.3">
      <c r="A28" s="6" t="s">
        <v>93</v>
      </c>
      <c r="B28" t="s">
        <v>94</v>
      </c>
      <c r="C28" t="s">
        <v>95</v>
      </c>
    </row>
    <row r="29" spans="1:3" ht="13.8" x14ac:dyDescent="0.3">
      <c r="A29" s="6" t="s">
        <v>96</v>
      </c>
      <c r="B29" t="s">
        <v>97</v>
      </c>
      <c r="C29" t="s">
        <v>98</v>
      </c>
    </row>
    <row r="30" spans="1:3" ht="13.8" x14ac:dyDescent="0.3">
      <c r="A30" s="6" t="s">
        <v>99</v>
      </c>
      <c r="B30" t="s">
        <v>100</v>
      </c>
      <c r="C30" t="s">
        <v>101</v>
      </c>
    </row>
    <row r="31" spans="1:3" ht="13.8" x14ac:dyDescent="0.3">
      <c r="A31" s="6" t="s">
        <v>671</v>
      </c>
      <c r="B31" t="s">
        <v>102</v>
      </c>
      <c r="C31" t="s">
        <v>103</v>
      </c>
    </row>
    <row r="32" spans="1:3" ht="13.8" x14ac:dyDescent="0.3">
      <c r="A32" s="6" t="s">
        <v>672</v>
      </c>
      <c r="B32" t="s">
        <v>650</v>
      </c>
      <c r="C32" t="s">
        <v>651</v>
      </c>
    </row>
    <row r="33" spans="1:3" ht="13.8" x14ac:dyDescent="0.3">
      <c r="A33" s="6" t="s">
        <v>673</v>
      </c>
      <c r="B33" t="s">
        <v>104</v>
      </c>
      <c r="C33" t="s">
        <v>105</v>
      </c>
    </row>
    <row r="34" spans="1:3" ht="13.8" x14ac:dyDescent="0.3">
      <c r="A34" s="6" t="s">
        <v>106</v>
      </c>
      <c r="B34" t="s">
        <v>107</v>
      </c>
      <c r="C34" t="s">
        <v>108</v>
      </c>
    </row>
    <row r="35" spans="1:3" ht="13.8" x14ac:dyDescent="0.3">
      <c r="A35" s="6" t="s">
        <v>109</v>
      </c>
      <c r="B35" t="s">
        <v>110</v>
      </c>
      <c r="C35" t="s">
        <v>111</v>
      </c>
    </row>
    <row r="36" spans="1:3" ht="13.8" x14ac:dyDescent="0.3">
      <c r="A36" s="6" t="s">
        <v>112</v>
      </c>
      <c r="B36" t="s">
        <v>113</v>
      </c>
      <c r="C36" t="s">
        <v>114</v>
      </c>
    </row>
    <row r="37" spans="1:3" ht="13.8" x14ac:dyDescent="0.3">
      <c r="A37" s="6" t="s">
        <v>117</v>
      </c>
      <c r="B37" t="s">
        <v>118</v>
      </c>
      <c r="C37" t="s">
        <v>119</v>
      </c>
    </row>
    <row r="38" spans="1:3" ht="13.8" x14ac:dyDescent="0.3">
      <c r="A38" s="6" t="s">
        <v>120</v>
      </c>
      <c r="B38" t="s">
        <v>121</v>
      </c>
      <c r="C38" t="s">
        <v>122</v>
      </c>
    </row>
    <row r="39" spans="1:3" ht="13.8" x14ac:dyDescent="0.3">
      <c r="A39" s="6" t="s">
        <v>123</v>
      </c>
      <c r="B39" t="s">
        <v>124</v>
      </c>
      <c r="C39" t="s">
        <v>125</v>
      </c>
    </row>
    <row r="40" spans="1:3" ht="13.8" x14ac:dyDescent="0.3">
      <c r="A40" s="6" t="s">
        <v>674</v>
      </c>
      <c r="B40" t="s">
        <v>115</v>
      </c>
      <c r="C40" t="s">
        <v>116</v>
      </c>
    </row>
    <row r="41" spans="1:3" ht="13.8" x14ac:dyDescent="0.3">
      <c r="A41" s="6" t="s">
        <v>675</v>
      </c>
      <c r="B41" t="s">
        <v>126</v>
      </c>
      <c r="C41" t="s">
        <v>127</v>
      </c>
    </row>
    <row r="42" spans="1:3" ht="13.8" x14ac:dyDescent="0.3">
      <c r="A42" s="6" t="s">
        <v>676</v>
      </c>
      <c r="B42" t="s">
        <v>128</v>
      </c>
      <c r="C42" t="s">
        <v>129</v>
      </c>
    </row>
    <row r="43" spans="1:3" ht="13.8" x14ac:dyDescent="0.3">
      <c r="A43" s="6" t="s">
        <v>130</v>
      </c>
      <c r="B43" t="s">
        <v>131</v>
      </c>
      <c r="C43" t="s">
        <v>132</v>
      </c>
    </row>
    <row r="44" spans="1:3" ht="13.8" x14ac:dyDescent="0.3">
      <c r="A44" s="6" t="s">
        <v>133</v>
      </c>
      <c r="B44" t="s">
        <v>134</v>
      </c>
      <c r="C44" t="s">
        <v>135</v>
      </c>
    </row>
    <row r="45" spans="1:3" ht="13.8" x14ac:dyDescent="0.3">
      <c r="A45" s="6" t="s">
        <v>136</v>
      </c>
      <c r="B45" t="s">
        <v>137</v>
      </c>
      <c r="C45" t="s">
        <v>138</v>
      </c>
    </row>
    <row r="46" spans="1:3" ht="13.8" x14ac:dyDescent="0.3">
      <c r="A46" s="6" t="s">
        <v>139</v>
      </c>
      <c r="B46" t="s">
        <v>140</v>
      </c>
      <c r="C46" t="s">
        <v>141</v>
      </c>
    </row>
    <row r="47" spans="1:3" ht="13.8" x14ac:dyDescent="0.3">
      <c r="A47" s="6" t="s">
        <v>677</v>
      </c>
      <c r="B47" t="s">
        <v>142</v>
      </c>
      <c r="C47" t="s">
        <v>143</v>
      </c>
    </row>
    <row r="48" spans="1:3" ht="13.8" x14ac:dyDescent="0.3">
      <c r="A48" s="6" t="s">
        <v>144</v>
      </c>
      <c r="B48" t="s">
        <v>145</v>
      </c>
      <c r="C48" t="s">
        <v>146</v>
      </c>
    </row>
    <row r="49" spans="1:3" ht="13.8" x14ac:dyDescent="0.3">
      <c r="A49" s="6" t="s">
        <v>678</v>
      </c>
      <c r="B49" t="s">
        <v>147</v>
      </c>
      <c r="C49" t="s">
        <v>148</v>
      </c>
    </row>
    <row r="50" spans="1:3" ht="13.8" x14ac:dyDescent="0.3">
      <c r="A50" s="6" t="s">
        <v>679</v>
      </c>
      <c r="B50" t="s">
        <v>153</v>
      </c>
      <c r="C50" t="s">
        <v>154</v>
      </c>
    </row>
    <row r="51" spans="1:3" ht="13.8" x14ac:dyDescent="0.3">
      <c r="A51" s="6" t="s">
        <v>155</v>
      </c>
      <c r="B51" t="s">
        <v>156</v>
      </c>
      <c r="C51" t="s">
        <v>157</v>
      </c>
    </row>
    <row r="52" spans="1:3" ht="13.8" x14ac:dyDescent="0.3">
      <c r="A52" s="6" t="s">
        <v>160</v>
      </c>
      <c r="B52" t="s">
        <v>161</v>
      </c>
      <c r="C52" t="s">
        <v>162</v>
      </c>
    </row>
    <row r="53" spans="1:3" ht="13.8" x14ac:dyDescent="0.3">
      <c r="A53" s="6" t="s">
        <v>163</v>
      </c>
      <c r="B53" t="s">
        <v>164</v>
      </c>
      <c r="C53" t="s">
        <v>165</v>
      </c>
    </row>
    <row r="54" spans="1:3" ht="13.8" x14ac:dyDescent="0.3">
      <c r="A54" s="6" t="s">
        <v>680</v>
      </c>
      <c r="B54" t="s">
        <v>166</v>
      </c>
      <c r="C54" t="s">
        <v>167</v>
      </c>
    </row>
    <row r="55" spans="1:3" ht="13.8" x14ac:dyDescent="0.3">
      <c r="A55" s="6" t="s">
        <v>168</v>
      </c>
      <c r="B55" t="s">
        <v>169</v>
      </c>
      <c r="C55" t="s">
        <v>170</v>
      </c>
    </row>
    <row r="56" spans="1:3" ht="13.8" x14ac:dyDescent="0.3">
      <c r="A56" s="6" t="s">
        <v>681</v>
      </c>
      <c r="B56" t="s">
        <v>171</v>
      </c>
      <c r="C56" t="s">
        <v>172</v>
      </c>
    </row>
    <row r="57" spans="1:3" ht="13.8" x14ac:dyDescent="0.3">
      <c r="A57" s="6" t="s">
        <v>682</v>
      </c>
      <c r="B57" t="s">
        <v>149</v>
      </c>
      <c r="C57" t="s">
        <v>150</v>
      </c>
    </row>
    <row r="58" spans="1:3" ht="13.8" x14ac:dyDescent="0.3">
      <c r="A58" s="6" t="s">
        <v>173</v>
      </c>
      <c r="B58" t="s">
        <v>174</v>
      </c>
      <c r="C58" t="s">
        <v>175</v>
      </c>
    </row>
    <row r="59" spans="1:3" ht="13.8" x14ac:dyDescent="0.3">
      <c r="A59" s="6" t="s">
        <v>176</v>
      </c>
      <c r="B59" t="s">
        <v>177</v>
      </c>
      <c r="C59" t="s">
        <v>178</v>
      </c>
    </row>
    <row r="60" spans="1:3" ht="13.8" x14ac:dyDescent="0.3">
      <c r="A60" s="6" t="s">
        <v>179</v>
      </c>
      <c r="B60" t="s">
        <v>180</v>
      </c>
      <c r="C60" t="s">
        <v>181</v>
      </c>
    </row>
    <row r="61" spans="1:3" ht="13.8" x14ac:dyDescent="0.3">
      <c r="A61" s="6" t="s">
        <v>683</v>
      </c>
      <c r="B61" t="s">
        <v>182</v>
      </c>
      <c r="C61" t="s">
        <v>183</v>
      </c>
    </row>
    <row r="62" spans="1:3" ht="13.8" x14ac:dyDescent="0.3">
      <c r="A62" s="6" t="s">
        <v>684</v>
      </c>
      <c r="B62" t="s">
        <v>599</v>
      </c>
      <c r="C62" t="s">
        <v>600</v>
      </c>
    </row>
    <row r="63" spans="1:3" ht="13.8" x14ac:dyDescent="0.3">
      <c r="A63" s="6" t="s">
        <v>184</v>
      </c>
      <c r="B63" t="s">
        <v>185</v>
      </c>
      <c r="C63" t="s">
        <v>186</v>
      </c>
    </row>
    <row r="64" spans="1:3" ht="13.8" x14ac:dyDescent="0.3">
      <c r="A64" s="6" t="s">
        <v>187</v>
      </c>
      <c r="B64" t="s">
        <v>188</v>
      </c>
      <c r="C64" t="s">
        <v>189</v>
      </c>
    </row>
    <row r="65" spans="1:3" ht="13.8" x14ac:dyDescent="0.3">
      <c r="A65" s="6" t="s">
        <v>190</v>
      </c>
      <c r="B65" t="s">
        <v>191</v>
      </c>
      <c r="C65" t="s">
        <v>192</v>
      </c>
    </row>
    <row r="66" spans="1:3" ht="13.8" x14ac:dyDescent="0.3">
      <c r="A66" s="6" t="s">
        <v>193</v>
      </c>
      <c r="B66" t="s">
        <v>194</v>
      </c>
      <c r="C66" t="s">
        <v>195</v>
      </c>
    </row>
    <row r="67" spans="1:3" ht="13.8" x14ac:dyDescent="0.3">
      <c r="A67" s="6" t="s">
        <v>196</v>
      </c>
      <c r="B67" t="s">
        <v>197</v>
      </c>
      <c r="C67" t="s">
        <v>198</v>
      </c>
    </row>
    <row r="68" spans="1:3" ht="13.8" x14ac:dyDescent="0.3">
      <c r="A68" s="6" t="s">
        <v>199</v>
      </c>
      <c r="B68" t="s">
        <v>200</v>
      </c>
      <c r="C68" t="s">
        <v>201</v>
      </c>
    </row>
    <row r="69" spans="1:3" ht="13.8" x14ac:dyDescent="0.3">
      <c r="A69" s="6" t="s">
        <v>204</v>
      </c>
      <c r="B69" t="s">
        <v>205</v>
      </c>
      <c r="C69" t="s">
        <v>206</v>
      </c>
    </row>
    <row r="70" spans="1:3" ht="13.8" x14ac:dyDescent="0.3">
      <c r="A70" s="6" t="s">
        <v>685</v>
      </c>
      <c r="B70" t="s">
        <v>207</v>
      </c>
      <c r="C70" t="s">
        <v>208</v>
      </c>
    </row>
    <row r="71" spans="1:3" ht="13.8" x14ac:dyDescent="0.3">
      <c r="A71" s="6" t="s">
        <v>686</v>
      </c>
      <c r="B71" t="s">
        <v>209</v>
      </c>
      <c r="C71" t="s">
        <v>210</v>
      </c>
    </row>
    <row r="72" spans="1:3" ht="13.8" x14ac:dyDescent="0.3">
      <c r="A72" s="6" t="s">
        <v>211</v>
      </c>
      <c r="B72" t="s">
        <v>212</v>
      </c>
      <c r="C72" t="s">
        <v>213</v>
      </c>
    </row>
    <row r="73" spans="1:3" ht="13.8" x14ac:dyDescent="0.3">
      <c r="A73" s="6" t="s">
        <v>214</v>
      </c>
      <c r="B73" t="s">
        <v>215</v>
      </c>
      <c r="C73" t="s">
        <v>216</v>
      </c>
    </row>
    <row r="74" spans="1:3" ht="13.8" x14ac:dyDescent="0.3">
      <c r="A74" s="6" t="s">
        <v>687</v>
      </c>
      <c r="B74" t="s">
        <v>217</v>
      </c>
      <c r="C74" t="s">
        <v>218</v>
      </c>
    </row>
    <row r="75" spans="1:3" ht="13.8" x14ac:dyDescent="0.3">
      <c r="A75" s="6" t="s">
        <v>219</v>
      </c>
      <c r="B75" t="s">
        <v>220</v>
      </c>
      <c r="C75" t="s">
        <v>221</v>
      </c>
    </row>
    <row r="76" spans="1:3" ht="13.8" x14ac:dyDescent="0.3">
      <c r="A76" s="6" t="s">
        <v>222</v>
      </c>
      <c r="B76" t="s">
        <v>223</v>
      </c>
      <c r="C76" t="s">
        <v>224</v>
      </c>
    </row>
    <row r="77" spans="1:3" ht="13.8" x14ac:dyDescent="0.3">
      <c r="A77" s="6" t="s">
        <v>688</v>
      </c>
      <c r="B77" t="s">
        <v>225</v>
      </c>
      <c r="C77" t="s">
        <v>226</v>
      </c>
    </row>
    <row r="78" spans="1:3" ht="13.8" x14ac:dyDescent="0.3">
      <c r="A78" s="6" t="s">
        <v>227</v>
      </c>
      <c r="B78" t="s">
        <v>228</v>
      </c>
      <c r="C78" t="s">
        <v>229</v>
      </c>
    </row>
    <row r="79" spans="1:3" ht="13.8" x14ac:dyDescent="0.3">
      <c r="A79" s="6" t="s">
        <v>230</v>
      </c>
      <c r="B79" t="s">
        <v>231</v>
      </c>
      <c r="C79" t="s">
        <v>232</v>
      </c>
    </row>
    <row r="80" spans="1:3" ht="13.8" x14ac:dyDescent="0.3">
      <c r="A80" s="6" t="s">
        <v>233</v>
      </c>
      <c r="B80" t="s">
        <v>234</v>
      </c>
      <c r="C80" t="s">
        <v>235</v>
      </c>
    </row>
    <row r="81" spans="1:3" ht="13.8" x14ac:dyDescent="0.3">
      <c r="A81" s="6" t="s">
        <v>236</v>
      </c>
      <c r="B81" t="s">
        <v>237</v>
      </c>
      <c r="C81" t="s">
        <v>238</v>
      </c>
    </row>
    <row r="82" spans="1:3" ht="13.8" x14ac:dyDescent="0.3">
      <c r="A82" s="6" t="s">
        <v>239</v>
      </c>
      <c r="B82" t="s">
        <v>240</v>
      </c>
      <c r="C82" t="s">
        <v>241</v>
      </c>
    </row>
    <row r="83" spans="1:3" ht="13.8" x14ac:dyDescent="0.3">
      <c r="A83" s="6" t="s">
        <v>242</v>
      </c>
      <c r="B83" t="s">
        <v>243</v>
      </c>
      <c r="C83" t="s">
        <v>244</v>
      </c>
    </row>
    <row r="84" spans="1:3" ht="13.8" x14ac:dyDescent="0.3">
      <c r="A84" s="6" t="s">
        <v>245</v>
      </c>
      <c r="B84" t="s">
        <v>246</v>
      </c>
      <c r="C84" t="s">
        <v>247</v>
      </c>
    </row>
    <row r="85" spans="1:3" ht="13.8" x14ac:dyDescent="0.3">
      <c r="A85" s="6" t="s">
        <v>248</v>
      </c>
      <c r="B85" t="s">
        <v>249</v>
      </c>
      <c r="C85" t="s">
        <v>250</v>
      </c>
    </row>
    <row r="86" spans="1:3" ht="13.8" x14ac:dyDescent="0.3">
      <c r="A86" s="6" t="s">
        <v>251</v>
      </c>
      <c r="B86" t="s">
        <v>252</v>
      </c>
      <c r="C86" t="s">
        <v>253</v>
      </c>
    </row>
    <row r="87" spans="1:3" ht="13.8" x14ac:dyDescent="0.3">
      <c r="A87" s="6" t="s">
        <v>254</v>
      </c>
      <c r="B87" t="s">
        <v>255</v>
      </c>
      <c r="C87" t="s">
        <v>256</v>
      </c>
    </row>
    <row r="88" spans="1:3" ht="13.8" x14ac:dyDescent="0.3">
      <c r="A88" s="6" t="s">
        <v>257</v>
      </c>
      <c r="B88" t="s">
        <v>258</v>
      </c>
      <c r="C88" t="s">
        <v>259</v>
      </c>
    </row>
    <row r="89" spans="1:3" ht="13.8" x14ac:dyDescent="0.3">
      <c r="A89" s="6" t="s">
        <v>260</v>
      </c>
      <c r="B89" t="s">
        <v>261</v>
      </c>
      <c r="C89" t="s">
        <v>262</v>
      </c>
    </row>
    <row r="90" spans="1:3" ht="13.8" x14ac:dyDescent="0.3">
      <c r="A90" s="6" t="s">
        <v>263</v>
      </c>
      <c r="B90" t="s">
        <v>264</v>
      </c>
      <c r="C90" t="s">
        <v>265</v>
      </c>
    </row>
    <row r="91" spans="1:3" ht="13.8" x14ac:dyDescent="0.3">
      <c r="A91" s="6" t="s">
        <v>266</v>
      </c>
      <c r="B91" t="s">
        <v>267</v>
      </c>
      <c r="C91" t="s">
        <v>268</v>
      </c>
    </row>
    <row r="92" spans="1:3" ht="13.8" x14ac:dyDescent="0.3">
      <c r="A92" s="6" t="s">
        <v>271</v>
      </c>
      <c r="B92" t="s">
        <v>272</v>
      </c>
      <c r="C92" t="s">
        <v>273</v>
      </c>
    </row>
    <row r="93" spans="1:3" ht="13.8" x14ac:dyDescent="0.3">
      <c r="A93" s="6" t="s">
        <v>274</v>
      </c>
      <c r="B93" t="s">
        <v>275</v>
      </c>
      <c r="C93" t="s">
        <v>276</v>
      </c>
    </row>
    <row r="94" spans="1:3" ht="13.8" x14ac:dyDescent="0.3">
      <c r="A94" s="6" t="s">
        <v>277</v>
      </c>
      <c r="B94" t="s">
        <v>278</v>
      </c>
      <c r="C94" t="s">
        <v>279</v>
      </c>
    </row>
    <row r="95" spans="1:3" ht="13.8" x14ac:dyDescent="0.3">
      <c r="A95" s="6" t="s">
        <v>280</v>
      </c>
      <c r="B95" t="s">
        <v>281</v>
      </c>
      <c r="C95" t="s">
        <v>282</v>
      </c>
    </row>
    <row r="96" spans="1:3" ht="13.8" x14ac:dyDescent="0.3">
      <c r="A96" s="6" t="s">
        <v>283</v>
      </c>
      <c r="B96" t="s">
        <v>284</v>
      </c>
      <c r="C96" t="s">
        <v>285</v>
      </c>
    </row>
    <row r="97" spans="1:3" ht="13.8" x14ac:dyDescent="0.3">
      <c r="A97" s="6" t="s">
        <v>286</v>
      </c>
      <c r="B97" t="s">
        <v>287</v>
      </c>
      <c r="C97" t="s">
        <v>288</v>
      </c>
    </row>
    <row r="98" spans="1:3" ht="13.8" x14ac:dyDescent="0.3">
      <c r="A98" s="6" t="s">
        <v>689</v>
      </c>
      <c r="B98" t="s">
        <v>289</v>
      </c>
      <c r="C98" t="s">
        <v>290</v>
      </c>
    </row>
    <row r="99" spans="1:3" ht="13.8" x14ac:dyDescent="0.3">
      <c r="A99" s="6" t="s">
        <v>291</v>
      </c>
      <c r="B99" t="s">
        <v>292</v>
      </c>
      <c r="C99" t="s">
        <v>293</v>
      </c>
    </row>
    <row r="100" spans="1:3" ht="13.8" x14ac:dyDescent="0.3">
      <c r="A100" s="6" t="s">
        <v>294</v>
      </c>
      <c r="B100" t="s">
        <v>295</v>
      </c>
      <c r="C100" t="s">
        <v>296</v>
      </c>
    </row>
    <row r="101" spans="1:3" ht="13.8" x14ac:dyDescent="0.3">
      <c r="A101" s="6" t="s">
        <v>297</v>
      </c>
      <c r="B101" t="s">
        <v>298</v>
      </c>
      <c r="C101" t="s">
        <v>299</v>
      </c>
    </row>
    <row r="102" spans="1:3" ht="13.8" x14ac:dyDescent="0.3">
      <c r="A102" s="6" t="s">
        <v>300</v>
      </c>
      <c r="B102" t="s">
        <v>301</v>
      </c>
      <c r="C102" t="s">
        <v>302</v>
      </c>
    </row>
    <row r="103" spans="1:3" ht="13.8" x14ac:dyDescent="0.3">
      <c r="A103" s="6" t="s">
        <v>303</v>
      </c>
      <c r="B103" t="s">
        <v>304</v>
      </c>
      <c r="C103" t="s">
        <v>305</v>
      </c>
    </row>
    <row r="104" spans="1:3" ht="13.8" x14ac:dyDescent="0.3">
      <c r="A104" s="6" t="s">
        <v>690</v>
      </c>
      <c r="B104" t="s">
        <v>158</v>
      </c>
      <c r="C104" t="s">
        <v>159</v>
      </c>
    </row>
    <row r="105" spans="1:3" ht="13.8" x14ac:dyDescent="0.3">
      <c r="A105" s="6" t="s">
        <v>306</v>
      </c>
      <c r="B105" t="s">
        <v>307</v>
      </c>
      <c r="C105" t="s">
        <v>308</v>
      </c>
    </row>
    <row r="106" spans="1:3" ht="13.8" x14ac:dyDescent="0.3">
      <c r="A106" s="6" t="s">
        <v>309</v>
      </c>
      <c r="B106" t="s">
        <v>310</v>
      </c>
      <c r="C106" t="s">
        <v>311</v>
      </c>
    </row>
    <row r="107" spans="1:3" ht="13.8" x14ac:dyDescent="0.3">
      <c r="A107" s="6" t="s">
        <v>312</v>
      </c>
      <c r="B107" t="s">
        <v>313</v>
      </c>
      <c r="C107" t="s">
        <v>314</v>
      </c>
    </row>
    <row r="108" spans="1:3" ht="13.8" x14ac:dyDescent="0.3">
      <c r="A108" s="6" t="s">
        <v>315</v>
      </c>
      <c r="B108" t="s">
        <v>316</v>
      </c>
      <c r="C108" t="s">
        <v>317</v>
      </c>
    </row>
    <row r="109" spans="1:3" ht="13.8" x14ac:dyDescent="0.3">
      <c r="A109" s="6" t="s">
        <v>318</v>
      </c>
      <c r="B109" t="s">
        <v>319</v>
      </c>
      <c r="C109" t="s">
        <v>320</v>
      </c>
    </row>
    <row r="110" spans="1:3" ht="13.8" x14ac:dyDescent="0.3">
      <c r="A110" s="6" t="s">
        <v>321</v>
      </c>
      <c r="B110" t="s">
        <v>322</v>
      </c>
      <c r="C110" t="s">
        <v>323</v>
      </c>
    </row>
    <row r="111" spans="1:3" ht="13.8" x14ac:dyDescent="0.3">
      <c r="A111" s="6" t="s">
        <v>324</v>
      </c>
      <c r="B111" t="s">
        <v>325</v>
      </c>
      <c r="C111" t="s">
        <v>326</v>
      </c>
    </row>
    <row r="112" spans="1:3" ht="13.8" x14ac:dyDescent="0.3">
      <c r="A112" s="6" t="s">
        <v>691</v>
      </c>
      <c r="B112" t="s">
        <v>732</v>
      </c>
      <c r="C112" t="s">
        <v>733</v>
      </c>
    </row>
    <row r="113" spans="1:3" ht="13.8" x14ac:dyDescent="0.3">
      <c r="A113" s="6" t="s">
        <v>331</v>
      </c>
      <c r="B113" t="s">
        <v>332</v>
      </c>
      <c r="C113" t="s">
        <v>333</v>
      </c>
    </row>
    <row r="114" spans="1:3" ht="13.8" x14ac:dyDescent="0.3">
      <c r="A114" s="6" t="s">
        <v>334</v>
      </c>
      <c r="B114" t="s">
        <v>335</v>
      </c>
      <c r="C114" t="s">
        <v>336</v>
      </c>
    </row>
    <row r="115" spans="1:3" ht="13.8" x14ac:dyDescent="0.3">
      <c r="A115" s="6" t="s">
        <v>692</v>
      </c>
      <c r="B115" t="s">
        <v>337</v>
      </c>
      <c r="C115" t="s">
        <v>338</v>
      </c>
    </row>
    <row r="116" spans="1:3" ht="13.8" x14ac:dyDescent="0.3">
      <c r="A116" s="6" t="s">
        <v>339</v>
      </c>
      <c r="B116" t="s">
        <v>340</v>
      </c>
      <c r="C116" t="s">
        <v>341</v>
      </c>
    </row>
    <row r="117" spans="1:3" ht="13.8" x14ac:dyDescent="0.3">
      <c r="A117" s="6" t="s">
        <v>342</v>
      </c>
      <c r="B117" t="s">
        <v>343</v>
      </c>
      <c r="C117" t="s">
        <v>344</v>
      </c>
    </row>
    <row r="118" spans="1:3" ht="13.8" x14ac:dyDescent="0.3">
      <c r="A118" s="6" t="s">
        <v>345</v>
      </c>
      <c r="B118" t="s">
        <v>346</v>
      </c>
      <c r="C118" t="s">
        <v>347</v>
      </c>
    </row>
    <row r="119" spans="1:3" ht="13.8" x14ac:dyDescent="0.3">
      <c r="A119" s="6" t="s">
        <v>348</v>
      </c>
      <c r="B119" t="s">
        <v>349</v>
      </c>
      <c r="C119" t="s">
        <v>350</v>
      </c>
    </row>
    <row r="120" spans="1:3" ht="13.8" x14ac:dyDescent="0.3">
      <c r="A120" s="6" t="s">
        <v>351</v>
      </c>
      <c r="B120" t="s">
        <v>352</v>
      </c>
      <c r="C120" t="s">
        <v>353</v>
      </c>
    </row>
    <row r="121" spans="1:3" ht="13.8" x14ac:dyDescent="0.3">
      <c r="A121" s="6" t="s">
        <v>354</v>
      </c>
      <c r="B121" t="s">
        <v>355</v>
      </c>
      <c r="C121" t="s">
        <v>356</v>
      </c>
    </row>
    <row r="122" spans="1:3" ht="13.8" x14ac:dyDescent="0.3">
      <c r="A122" s="6" t="s">
        <v>357</v>
      </c>
      <c r="B122" t="s">
        <v>358</v>
      </c>
      <c r="C122" t="s">
        <v>359</v>
      </c>
    </row>
    <row r="123" spans="1:3" ht="13.8" x14ac:dyDescent="0.3">
      <c r="A123" s="6" t="s">
        <v>360</v>
      </c>
      <c r="B123" t="s">
        <v>361</v>
      </c>
      <c r="C123" t="s">
        <v>362</v>
      </c>
    </row>
    <row r="124" spans="1:3" ht="13.8" x14ac:dyDescent="0.3">
      <c r="A124" s="6" t="s">
        <v>693</v>
      </c>
      <c r="B124" t="s">
        <v>363</v>
      </c>
      <c r="C124" t="s">
        <v>364</v>
      </c>
    </row>
    <row r="125" spans="1:3" ht="13.8" x14ac:dyDescent="0.3">
      <c r="A125" s="6" t="s">
        <v>694</v>
      </c>
      <c r="B125" t="s">
        <v>449</v>
      </c>
      <c r="C125" t="s">
        <v>450</v>
      </c>
    </row>
    <row r="126" spans="1:3" ht="13.8" x14ac:dyDescent="0.3">
      <c r="A126" s="6" t="s">
        <v>365</v>
      </c>
      <c r="B126" t="s">
        <v>366</v>
      </c>
      <c r="C126" t="s">
        <v>367</v>
      </c>
    </row>
    <row r="127" spans="1:3" ht="13.8" x14ac:dyDescent="0.3">
      <c r="A127" s="6" t="s">
        <v>368</v>
      </c>
      <c r="B127" t="s">
        <v>369</v>
      </c>
      <c r="C127" t="s">
        <v>370</v>
      </c>
    </row>
    <row r="128" spans="1:3" ht="13.8" x14ac:dyDescent="0.3">
      <c r="A128" s="6" t="s">
        <v>371</v>
      </c>
      <c r="B128" t="s">
        <v>372</v>
      </c>
      <c r="C128" t="s">
        <v>373</v>
      </c>
    </row>
    <row r="129" spans="1:3" ht="13.8" x14ac:dyDescent="0.3">
      <c r="A129" s="6" t="s">
        <v>374</v>
      </c>
      <c r="B129" t="s">
        <v>375</v>
      </c>
      <c r="C129" t="s">
        <v>376</v>
      </c>
    </row>
    <row r="130" spans="1:3" ht="13.8" x14ac:dyDescent="0.3">
      <c r="A130" s="6" t="s">
        <v>377</v>
      </c>
      <c r="B130" t="s">
        <v>378</v>
      </c>
      <c r="C130" t="s">
        <v>379</v>
      </c>
    </row>
    <row r="131" spans="1:3" ht="13.8" x14ac:dyDescent="0.3">
      <c r="A131" s="6" t="s">
        <v>380</v>
      </c>
      <c r="B131" t="s">
        <v>381</v>
      </c>
      <c r="C131" t="s">
        <v>382</v>
      </c>
    </row>
    <row r="132" spans="1:3" ht="13.8" x14ac:dyDescent="0.3">
      <c r="A132" s="6" t="s">
        <v>695</v>
      </c>
      <c r="B132" t="s">
        <v>383</v>
      </c>
      <c r="C132" t="s">
        <v>384</v>
      </c>
    </row>
    <row r="133" spans="1:3" ht="13.8" x14ac:dyDescent="0.3">
      <c r="A133" s="6" t="s">
        <v>385</v>
      </c>
      <c r="B133" t="s">
        <v>386</v>
      </c>
      <c r="C133" t="s">
        <v>387</v>
      </c>
    </row>
    <row r="134" spans="1:3" ht="13.8" x14ac:dyDescent="0.3">
      <c r="A134" s="6" t="s">
        <v>388</v>
      </c>
      <c r="B134" t="s">
        <v>389</v>
      </c>
      <c r="C134" t="s">
        <v>390</v>
      </c>
    </row>
    <row r="135" spans="1:3" ht="13.8" x14ac:dyDescent="0.3">
      <c r="A135" s="6" t="s">
        <v>391</v>
      </c>
      <c r="B135" t="s">
        <v>392</v>
      </c>
      <c r="C135" t="s">
        <v>393</v>
      </c>
    </row>
    <row r="136" spans="1:3" ht="13.8" x14ac:dyDescent="0.3">
      <c r="A136" s="6" t="s">
        <v>394</v>
      </c>
      <c r="B136" t="s">
        <v>395</v>
      </c>
      <c r="C136" t="s">
        <v>396</v>
      </c>
    </row>
    <row r="137" spans="1:3" ht="13.8" x14ac:dyDescent="0.3">
      <c r="A137" s="6" t="s">
        <v>696</v>
      </c>
      <c r="B137" t="s">
        <v>397</v>
      </c>
      <c r="C137" t="s">
        <v>398</v>
      </c>
    </row>
    <row r="138" spans="1:3" ht="13.8" x14ac:dyDescent="0.3">
      <c r="A138" s="6" t="s">
        <v>697</v>
      </c>
      <c r="B138" t="s">
        <v>399</v>
      </c>
      <c r="C138" t="s">
        <v>400</v>
      </c>
    </row>
    <row r="139" spans="1:3" ht="13.8" x14ac:dyDescent="0.3">
      <c r="A139" s="6" t="s">
        <v>401</v>
      </c>
      <c r="B139" t="s">
        <v>402</v>
      </c>
      <c r="C139" t="s">
        <v>403</v>
      </c>
    </row>
    <row r="140" spans="1:3" ht="13.8" x14ac:dyDescent="0.3">
      <c r="A140" s="6" t="s">
        <v>404</v>
      </c>
      <c r="B140" t="s">
        <v>405</v>
      </c>
      <c r="C140" t="s">
        <v>406</v>
      </c>
    </row>
    <row r="141" spans="1:3" ht="13.8" x14ac:dyDescent="0.3">
      <c r="A141" s="6" t="s">
        <v>407</v>
      </c>
      <c r="B141" t="s">
        <v>408</v>
      </c>
      <c r="C141" t="s">
        <v>409</v>
      </c>
    </row>
    <row r="142" spans="1:3" ht="13.8" x14ac:dyDescent="0.3">
      <c r="A142" s="6" t="s">
        <v>410</v>
      </c>
      <c r="B142" t="s">
        <v>411</v>
      </c>
      <c r="C142" t="s">
        <v>412</v>
      </c>
    </row>
    <row r="143" spans="1:3" ht="13.8" x14ac:dyDescent="0.3">
      <c r="A143" s="6" t="s">
        <v>413</v>
      </c>
      <c r="B143" t="s">
        <v>414</v>
      </c>
      <c r="C143" t="s">
        <v>415</v>
      </c>
    </row>
    <row r="144" spans="1:3" ht="13.8" x14ac:dyDescent="0.3">
      <c r="A144" s="6" t="s">
        <v>416</v>
      </c>
      <c r="B144" t="s">
        <v>417</v>
      </c>
      <c r="C144" t="s">
        <v>418</v>
      </c>
    </row>
    <row r="145" spans="1:3" ht="13.8" x14ac:dyDescent="0.3">
      <c r="A145" s="6" t="s">
        <v>698</v>
      </c>
      <c r="B145" t="s">
        <v>419</v>
      </c>
      <c r="C145" t="s">
        <v>420</v>
      </c>
    </row>
    <row r="146" spans="1:3" ht="13.8" x14ac:dyDescent="0.3">
      <c r="A146" s="6" t="s">
        <v>421</v>
      </c>
      <c r="B146" t="s">
        <v>422</v>
      </c>
      <c r="C146" t="s">
        <v>423</v>
      </c>
    </row>
    <row r="147" spans="1:3" ht="13.8" x14ac:dyDescent="0.3">
      <c r="A147" s="6" t="s">
        <v>424</v>
      </c>
      <c r="B147" t="s">
        <v>425</v>
      </c>
      <c r="C147" t="s">
        <v>426</v>
      </c>
    </row>
    <row r="148" spans="1:3" ht="13.8" x14ac:dyDescent="0.3">
      <c r="A148" s="6" t="s">
        <v>427</v>
      </c>
      <c r="B148" t="s">
        <v>428</v>
      </c>
      <c r="C148" t="s">
        <v>429</v>
      </c>
    </row>
    <row r="149" spans="1:3" ht="13.8" x14ac:dyDescent="0.3">
      <c r="A149" s="6" t="s">
        <v>699</v>
      </c>
      <c r="B149" t="s">
        <v>430</v>
      </c>
      <c r="C149" t="s">
        <v>431</v>
      </c>
    </row>
    <row r="150" spans="1:3" ht="13.8" x14ac:dyDescent="0.3">
      <c r="A150" s="6" t="s">
        <v>700</v>
      </c>
      <c r="B150" t="s">
        <v>734</v>
      </c>
      <c r="C150" t="s">
        <v>735</v>
      </c>
    </row>
    <row r="151" spans="1:3" ht="13.8" x14ac:dyDescent="0.3">
      <c r="A151" s="6" t="s">
        <v>432</v>
      </c>
      <c r="B151" t="s">
        <v>433</v>
      </c>
      <c r="C151" t="s">
        <v>434</v>
      </c>
    </row>
    <row r="152" spans="1:3" ht="13.8" x14ac:dyDescent="0.3">
      <c r="A152" s="6" t="s">
        <v>435</v>
      </c>
      <c r="B152" t="s">
        <v>436</v>
      </c>
      <c r="C152" t="s">
        <v>437</v>
      </c>
    </row>
    <row r="153" spans="1:3" ht="13.8" x14ac:dyDescent="0.3">
      <c r="A153" s="6" t="s">
        <v>438</v>
      </c>
      <c r="B153" t="s">
        <v>439</v>
      </c>
      <c r="C153" t="s">
        <v>440</v>
      </c>
    </row>
    <row r="154" spans="1:3" ht="13.8" x14ac:dyDescent="0.3">
      <c r="A154" s="6" t="s">
        <v>701</v>
      </c>
      <c r="B154" t="s">
        <v>441</v>
      </c>
      <c r="C154" t="s">
        <v>442</v>
      </c>
    </row>
    <row r="155" spans="1:3" ht="13.8" x14ac:dyDescent="0.3">
      <c r="A155" s="6" t="s">
        <v>443</v>
      </c>
      <c r="B155" t="s">
        <v>444</v>
      </c>
      <c r="C155" t="s">
        <v>445</v>
      </c>
    </row>
    <row r="156" spans="1:3" ht="13.8" x14ac:dyDescent="0.3">
      <c r="A156" s="6" t="s">
        <v>446</v>
      </c>
      <c r="B156" t="s">
        <v>447</v>
      </c>
      <c r="C156" t="s">
        <v>448</v>
      </c>
    </row>
    <row r="157" spans="1:3" ht="13.8" x14ac:dyDescent="0.3">
      <c r="A157" s="6" t="s">
        <v>702</v>
      </c>
      <c r="B157" t="s">
        <v>327</v>
      </c>
      <c r="C157" t="s">
        <v>328</v>
      </c>
    </row>
    <row r="158" spans="1:3" ht="13.8" x14ac:dyDescent="0.3">
      <c r="A158" s="6" t="s">
        <v>703</v>
      </c>
      <c r="B158" t="s">
        <v>451</v>
      </c>
      <c r="C158" t="s">
        <v>452</v>
      </c>
    </row>
    <row r="159" spans="1:3" ht="13.8" x14ac:dyDescent="0.3">
      <c r="A159" s="6" t="s">
        <v>453</v>
      </c>
      <c r="B159" t="s">
        <v>454</v>
      </c>
      <c r="C159" t="s">
        <v>455</v>
      </c>
    </row>
    <row r="160" spans="1:3" ht="13.8" x14ac:dyDescent="0.3">
      <c r="A160" s="6" t="s">
        <v>456</v>
      </c>
      <c r="B160" t="s">
        <v>457</v>
      </c>
      <c r="C160" t="s">
        <v>458</v>
      </c>
    </row>
    <row r="161" spans="1:3" ht="13.8" x14ac:dyDescent="0.3">
      <c r="A161" s="6" t="s">
        <v>459</v>
      </c>
      <c r="B161" t="s">
        <v>460</v>
      </c>
      <c r="C161" t="s">
        <v>461</v>
      </c>
    </row>
    <row r="162" spans="1:3" ht="13.8" x14ac:dyDescent="0.3">
      <c r="A162" s="6" t="s">
        <v>462</v>
      </c>
      <c r="B162" t="s">
        <v>463</v>
      </c>
      <c r="C162" t="s">
        <v>464</v>
      </c>
    </row>
    <row r="163" spans="1:3" ht="13.8" x14ac:dyDescent="0.3">
      <c r="A163" s="6" t="s">
        <v>704</v>
      </c>
      <c r="B163" t="s">
        <v>465</v>
      </c>
      <c r="C163" t="s">
        <v>466</v>
      </c>
    </row>
    <row r="164" spans="1:3" ht="13.8" x14ac:dyDescent="0.3">
      <c r="A164" s="6" t="s">
        <v>467</v>
      </c>
      <c r="B164" t="s">
        <v>468</v>
      </c>
      <c r="C164" t="s">
        <v>469</v>
      </c>
    </row>
    <row r="165" spans="1:3" ht="13.8" x14ac:dyDescent="0.3">
      <c r="A165" s="6" t="s">
        <v>470</v>
      </c>
      <c r="B165" t="s">
        <v>471</v>
      </c>
      <c r="C165" t="s">
        <v>472</v>
      </c>
    </row>
    <row r="166" spans="1:3" ht="13.8" x14ac:dyDescent="0.3">
      <c r="A166" s="6" t="s">
        <v>473</v>
      </c>
      <c r="B166" t="s">
        <v>474</v>
      </c>
      <c r="C166" t="s">
        <v>475</v>
      </c>
    </row>
    <row r="167" spans="1:3" ht="13.8" x14ac:dyDescent="0.3">
      <c r="A167" s="6" t="s">
        <v>476</v>
      </c>
      <c r="B167" t="s">
        <v>477</v>
      </c>
      <c r="C167" t="s">
        <v>478</v>
      </c>
    </row>
    <row r="168" spans="1:3" ht="13.8" x14ac:dyDescent="0.3">
      <c r="A168" s="6" t="s">
        <v>705</v>
      </c>
      <c r="B168" t="s">
        <v>479</v>
      </c>
      <c r="C168" t="s">
        <v>480</v>
      </c>
    </row>
    <row r="169" spans="1:3" ht="13.8" x14ac:dyDescent="0.3">
      <c r="A169" s="6" t="s">
        <v>706</v>
      </c>
      <c r="B169" t="s">
        <v>481</v>
      </c>
      <c r="C169" t="s">
        <v>482</v>
      </c>
    </row>
    <row r="170" spans="1:3" ht="13.8" x14ac:dyDescent="0.3">
      <c r="A170" s="6" t="s">
        <v>483</v>
      </c>
      <c r="B170" t="s">
        <v>484</v>
      </c>
      <c r="C170" t="s">
        <v>485</v>
      </c>
    </row>
    <row r="171" spans="1:3" ht="13.8" x14ac:dyDescent="0.3">
      <c r="A171" s="6" t="s">
        <v>486</v>
      </c>
      <c r="B171" t="s">
        <v>487</v>
      </c>
      <c r="C171" t="s">
        <v>488</v>
      </c>
    </row>
    <row r="172" spans="1:3" ht="13.8" x14ac:dyDescent="0.3">
      <c r="A172" s="6" t="s">
        <v>489</v>
      </c>
      <c r="B172" t="s">
        <v>490</v>
      </c>
      <c r="C172" t="s">
        <v>491</v>
      </c>
    </row>
    <row r="173" spans="1:3" ht="13.8" x14ac:dyDescent="0.3">
      <c r="A173" s="6" t="s">
        <v>492</v>
      </c>
      <c r="B173" t="s">
        <v>493</v>
      </c>
      <c r="C173" t="s">
        <v>494</v>
      </c>
    </row>
    <row r="174" spans="1:3" ht="13.8" x14ac:dyDescent="0.3">
      <c r="A174" s="6" t="s">
        <v>707</v>
      </c>
      <c r="B174" t="s">
        <v>151</v>
      </c>
      <c r="C174" t="s">
        <v>152</v>
      </c>
    </row>
    <row r="175" spans="1:3" ht="13.8" x14ac:dyDescent="0.3">
      <c r="A175" s="6" t="s">
        <v>708</v>
      </c>
      <c r="B175" t="s">
        <v>495</v>
      </c>
      <c r="C175" t="s">
        <v>496</v>
      </c>
    </row>
    <row r="176" spans="1:3" ht="13.8" x14ac:dyDescent="0.3">
      <c r="A176" s="6" t="s">
        <v>497</v>
      </c>
      <c r="B176" t="s">
        <v>498</v>
      </c>
      <c r="C176" t="s">
        <v>499</v>
      </c>
    </row>
    <row r="177" spans="1:3" ht="13.8" x14ac:dyDescent="0.3">
      <c r="A177" s="6" t="s">
        <v>709</v>
      </c>
      <c r="B177" t="s">
        <v>500</v>
      </c>
      <c r="C177" t="s">
        <v>501</v>
      </c>
    </row>
    <row r="178" spans="1:3" ht="13.8" x14ac:dyDescent="0.3">
      <c r="A178" s="6" t="s">
        <v>502</v>
      </c>
      <c r="B178" t="s">
        <v>503</v>
      </c>
      <c r="C178" t="s">
        <v>504</v>
      </c>
    </row>
    <row r="179" spans="1:3" ht="13.8" x14ac:dyDescent="0.3">
      <c r="A179" s="6" t="s">
        <v>710</v>
      </c>
      <c r="B179" t="s">
        <v>505</v>
      </c>
      <c r="C179" t="s">
        <v>506</v>
      </c>
    </row>
    <row r="180" spans="1:3" ht="13.8" x14ac:dyDescent="0.3">
      <c r="A180" s="6" t="s">
        <v>711</v>
      </c>
      <c r="B180" t="s">
        <v>507</v>
      </c>
      <c r="C180" t="s">
        <v>508</v>
      </c>
    </row>
    <row r="181" spans="1:3" ht="13.8" x14ac:dyDescent="0.3">
      <c r="A181" s="6" t="s">
        <v>509</v>
      </c>
      <c r="B181" t="s">
        <v>510</v>
      </c>
      <c r="C181" t="s">
        <v>511</v>
      </c>
    </row>
    <row r="182" spans="1:3" ht="13.8" x14ac:dyDescent="0.3">
      <c r="A182" s="6" t="s">
        <v>512</v>
      </c>
      <c r="B182" t="s">
        <v>513</v>
      </c>
      <c r="C182" t="s">
        <v>514</v>
      </c>
    </row>
    <row r="183" spans="1:3" ht="13.8" x14ac:dyDescent="0.3">
      <c r="A183" s="6" t="s">
        <v>712</v>
      </c>
      <c r="B183" t="s">
        <v>515</v>
      </c>
      <c r="C183" t="s">
        <v>516</v>
      </c>
    </row>
    <row r="184" spans="1:3" ht="13.8" x14ac:dyDescent="0.3">
      <c r="A184" s="6" t="s">
        <v>517</v>
      </c>
      <c r="B184" t="s">
        <v>518</v>
      </c>
      <c r="C184" t="s">
        <v>519</v>
      </c>
    </row>
    <row r="185" spans="1:3" ht="13.8" x14ac:dyDescent="0.3">
      <c r="A185" s="6" t="s">
        <v>520</v>
      </c>
      <c r="B185" t="s">
        <v>521</v>
      </c>
      <c r="C185" t="s">
        <v>522</v>
      </c>
    </row>
    <row r="186" spans="1:3" ht="13.8" x14ac:dyDescent="0.3">
      <c r="A186" s="6" t="s">
        <v>523</v>
      </c>
      <c r="B186" t="s">
        <v>524</v>
      </c>
      <c r="C186" t="s">
        <v>525</v>
      </c>
    </row>
    <row r="187" spans="1:3" ht="13.8" x14ac:dyDescent="0.3">
      <c r="A187" s="6" t="s">
        <v>526</v>
      </c>
      <c r="B187" t="s">
        <v>527</v>
      </c>
      <c r="C187" t="s">
        <v>528</v>
      </c>
    </row>
    <row r="188" spans="1:3" ht="13.8" x14ac:dyDescent="0.3">
      <c r="A188" s="6" t="s">
        <v>529</v>
      </c>
      <c r="B188" t="s">
        <v>530</v>
      </c>
      <c r="C188" t="s">
        <v>531</v>
      </c>
    </row>
    <row r="189" spans="1:3" ht="13.8" x14ac:dyDescent="0.3">
      <c r="A189" s="6" t="s">
        <v>532</v>
      </c>
      <c r="B189" t="s">
        <v>533</v>
      </c>
      <c r="C189" t="s">
        <v>534</v>
      </c>
    </row>
    <row r="190" spans="1:3" ht="13.8" x14ac:dyDescent="0.3">
      <c r="A190" s="6" t="s">
        <v>535</v>
      </c>
      <c r="B190" t="s">
        <v>536</v>
      </c>
      <c r="C190" t="s">
        <v>537</v>
      </c>
    </row>
    <row r="191" spans="1:3" ht="13.8" x14ac:dyDescent="0.3">
      <c r="A191" s="6" t="s">
        <v>538</v>
      </c>
      <c r="B191" t="s">
        <v>539</v>
      </c>
      <c r="C191" t="s">
        <v>540</v>
      </c>
    </row>
    <row r="192" spans="1:3" ht="13.8" x14ac:dyDescent="0.3">
      <c r="A192" s="6" t="s">
        <v>541</v>
      </c>
      <c r="B192" t="s">
        <v>542</v>
      </c>
      <c r="C192" t="s">
        <v>543</v>
      </c>
    </row>
    <row r="193" spans="1:3" ht="13.8" x14ac:dyDescent="0.3">
      <c r="A193" s="6" t="s">
        <v>544</v>
      </c>
      <c r="B193" t="s">
        <v>545</v>
      </c>
      <c r="C193" t="s">
        <v>546</v>
      </c>
    </row>
    <row r="194" spans="1:3" ht="13.8" x14ac:dyDescent="0.3">
      <c r="A194" s="6" t="s">
        <v>547</v>
      </c>
      <c r="B194" t="s">
        <v>548</v>
      </c>
      <c r="C194" t="s">
        <v>549</v>
      </c>
    </row>
    <row r="195" spans="1:3" ht="13.8" x14ac:dyDescent="0.3">
      <c r="A195" s="6" t="s">
        <v>713</v>
      </c>
      <c r="B195" t="s">
        <v>550</v>
      </c>
      <c r="C195" t="s">
        <v>551</v>
      </c>
    </row>
    <row r="196" spans="1:3" ht="13.8" x14ac:dyDescent="0.3">
      <c r="A196" s="6" t="s">
        <v>552</v>
      </c>
      <c r="B196" t="s">
        <v>553</v>
      </c>
      <c r="C196" t="s">
        <v>554</v>
      </c>
    </row>
    <row r="197" spans="1:3" ht="13.8" x14ac:dyDescent="0.3">
      <c r="A197" s="6" t="s">
        <v>555</v>
      </c>
      <c r="B197" t="s">
        <v>556</v>
      </c>
      <c r="C197" t="s">
        <v>557</v>
      </c>
    </row>
    <row r="198" spans="1:3" ht="13.8" x14ac:dyDescent="0.3">
      <c r="A198" s="6" t="s">
        <v>558</v>
      </c>
      <c r="B198" t="s">
        <v>559</v>
      </c>
      <c r="C198" t="s">
        <v>560</v>
      </c>
    </row>
    <row r="199" spans="1:3" ht="13.8" x14ac:dyDescent="0.3">
      <c r="A199" s="6" t="s">
        <v>561</v>
      </c>
      <c r="B199" t="s">
        <v>562</v>
      </c>
      <c r="C199" t="s">
        <v>563</v>
      </c>
    </row>
    <row r="200" spans="1:3" ht="13.8" x14ac:dyDescent="0.3">
      <c r="A200" s="6" t="s">
        <v>564</v>
      </c>
      <c r="B200" t="s">
        <v>565</v>
      </c>
      <c r="C200" t="s">
        <v>566</v>
      </c>
    </row>
    <row r="201" spans="1:3" ht="13.8" x14ac:dyDescent="0.3">
      <c r="A201" s="6" t="s">
        <v>714</v>
      </c>
      <c r="B201" t="s">
        <v>329</v>
      </c>
      <c r="C201" t="s">
        <v>330</v>
      </c>
    </row>
    <row r="202" spans="1:3" ht="13.8" x14ac:dyDescent="0.3">
      <c r="A202" s="6" t="s">
        <v>567</v>
      </c>
      <c r="B202" t="s">
        <v>568</v>
      </c>
      <c r="C202" t="s">
        <v>569</v>
      </c>
    </row>
    <row r="203" spans="1:3" ht="13.8" x14ac:dyDescent="0.3">
      <c r="A203" s="6" t="s">
        <v>570</v>
      </c>
      <c r="B203" t="s">
        <v>571</v>
      </c>
      <c r="C203" t="s">
        <v>572</v>
      </c>
    </row>
    <row r="204" spans="1:3" ht="13.8" x14ac:dyDescent="0.3">
      <c r="A204" s="6" t="s">
        <v>573</v>
      </c>
      <c r="B204" t="s">
        <v>574</v>
      </c>
      <c r="C204" t="s">
        <v>575</v>
      </c>
    </row>
    <row r="205" spans="1:3" ht="13.8" x14ac:dyDescent="0.3">
      <c r="A205" s="6" t="s">
        <v>715</v>
      </c>
      <c r="B205" t="s">
        <v>576</v>
      </c>
      <c r="C205" t="s">
        <v>577</v>
      </c>
    </row>
    <row r="206" spans="1:3" ht="13.8" x14ac:dyDescent="0.3">
      <c r="A206" s="6" t="s">
        <v>578</v>
      </c>
      <c r="B206" t="s">
        <v>579</v>
      </c>
      <c r="C206" t="s">
        <v>580</v>
      </c>
    </row>
    <row r="207" spans="1:3" ht="13.8" x14ac:dyDescent="0.3">
      <c r="A207" s="6" t="s">
        <v>716</v>
      </c>
      <c r="B207" t="s">
        <v>736</v>
      </c>
      <c r="C207" t="s">
        <v>737</v>
      </c>
    </row>
    <row r="208" spans="1:3" ht="13.8" x14ac:dyDescent="0.3">
      <c r="A208" s="6" t="s">
        <v>717</v>
      </c>
      <c r="B208" t="s">
        <v>202</v>
      </c>
      <c r="C208" t="s">
        <v>203</v>
      </c>
    </row>
    <row r="209" spans="1:3" ht="13.8" x14ac:dyDescent="0.3">
      <c r="A209" s="6" t="s">
        <v>581</v>
      </c>
      <c r="B209" t="s">
        <v>582</v>
      </c>
      <c r="C209" t="s">
        <v>583</v>
      </c>
    </row>
    <row r="210" spans="1:3" ht="13.8" x14ac:dyDescent="0.3">
      <c r="A210" s="6" t="s">
        <v>584</v>
      </c>
      <c r="B210" t="s">
        <v>585</v>
      </c>
      <c r="C210" t="s">
        <v>586</v>
      </c>
    </row>
    <row r="211" spans="1:3" ht="13.8" x14ac:dyDescent="0.3">
      <c r="A211" s="6" t="s">
        <v>718</v>
      </c>
      <c r="B211" t="s">
        <v>587</v>
      </c>
      <c r="C211" t="s">
        <v>588</v>
      </c>
    </row>
    <row r="212" spans="1:3" ht="13.8" x14ac:dyDescent="0.3">
      <c r="A212" s="6" t="s">
        <v>719</v>
      </c>
      <c r="B212" t="s">
        <v>589</v>
      </c>
      <c r="C212" t="s">
        <v>590</v>
      </c>
    </row>
    <row r="213" spans="1:3" ht="13.8" x14ac:dyDescent="0.3">
      <c r="A213" s="6" t="s">
        <v>591</v>
      </c>
      <c r="B213" t="s">
        <v>592</v>
      </c>
      <c r="C213" t="s">
        <v>593</v>
      </c>
    </row>
    <row r="214" spans="1:3" ht="13.8" x14ac:dyDescent="0.3">
      <c r="A214" s="6" t="s">
        <v>720</v>
      </c>
      <c r="B214" t="s">
        <v>594</v>
      </c>
      <c r="C214" t="s">
        <v>595</v>
      </c>
    </row>
    <row r="215" spans="1:3" ht="13.8" x14ac:dyDescent="0.3">
      <c r="A215" s="6" t="s">
        <v>596</v>
      </c>
      <c r="B215" t="s">
        <v>597</v>
      </c>
      <c r="C215" t="s">
        <v>598</v>
      </c>
    </row>
    <row r="216" spans="1:3" ht="13.8" x14ac:dyDescent="0.3">
      <c r="A216" s="6" t="s">
        <v>601</v>
      </c>
      <c r="B216" t="s">
        <v>602</v>
      </c>
      <c r="C216" t="s">
        <v>603</v>
      </c>
    </row>
    <row r="217" spans="1:3" ht="13.8" x14ac:dyDescent="0.3">
      <c r="A217" s="6" t="s">
        <v>604</v>
      </c>
      <c r="B217" t="s">
        <v>605</v>
      </c>
      <c r="C217" t="s">
        <v>606</v>
      </c>
    </row>
    <row r="218" spans="1:3" ht="13.8" x14ac:dyDescent="0.3">
      <c r="A218" s="6" t="s">
        <v>607</v>
      </c>
      <c r="B218" t="s">
        <v>608</v>
      </c>
      <c r="C218" t="s">
        <v>609</v>
      </c>
    </row>
    <row r="219" spans="1:3" ht="13.8" x14ac:dyDescent="0.3">
      <c r="A219" s="6" t="s">
        <v>610</v>
      </c>
      <c r="B219" t="s">
        <v>611</v>
      </c>
      <c r="C219" t="s">
        <v>612</v>
      </c>
    </row>
    <row r="220" spans="1:3" ht="13.8" x14ac:dyDescent="0.3">
      <c r="A220" s="6" t="s">
        <v>613</v>
      </c>
      <c r="B220" t="s">
        <v>614</v>
      </c>
      <c r="C220" t="s">
        <v>615</v>
      </c>
    </row>
    <row r="221" spans="1:3" ht="13.8" x14ac:dyDescent="0.3">
      <c r="A221" s="6" t="s">
        <v>721</v>
      </c>
      <c r="B221" t="s">
        <v>616</v>
      </c>
      <c r="C221" t="s">
        <v>617</v>
      </c>
    </row>
    <row r="222" spans="1:3" ht="13.8" x14ac:dyDescent="0.3">
      <c r="A222" s="6" t="s">
        <v>618</v>
      </c>
      <c r="B222" t="s">
        <v>619</v>
      </c>
      <c r="C222" t="s">
        <v>620</v>
      </c>
    </row>
    <row r="223" spans="1:3" ht="13.8" x14ac:dyDescent="0.3">
      <c r="A223" s="6" t="s">
        <v>722</v>
      </c>
      <c r="B223" t="s">
        <v>621</v>
      </c>
      <c r="C223" t="s">
        <v>622</v>
      </c>
    </row>
    <row r="224" spans="1:3" ht="13.8" x14ac:dyDescent="0.3">
      <c r="A224" s="6" t="s">
        <v>623</v>
      </c>
      <c r="B224" t="s">
        <v>624</v>
      </c>
      <c r="C224" t="s">
        <v>625</v>
      </c>
    </row>
    <row r="225" spans="1:3" ht="13.8" x14ac:dyDescent="0.3">
      <c r="A225" s="6" t="s">
        <v>723</v>
      </c>
      <c r="B225" t="s">
        <v>652</v>
      </c>
      <c r="C225" t="s">
        <v>653</v>
      </c>
    </row>
    <row r="226" spans="1:3" ht="13.8" x14ac:dyDescent="0.3">
      <c r="A226" s="6" t="s">
        <v>626</v>
      </c>
      <c r="B226" t="s">
        <v>627</v>
      </c>
      <c r="C226" t="s">
        <v>628</v>
      </c>
    </row>
    <row r="227" spans="1:3" ht="13.8" x14ac:dyDescent="0.3">
      <c r="A227" s="6" t="s">
        <v>724</v>
      </c>
      <c r="B227" t="s">
        <v>629</v>
      </c>
      <c r="C227" t="s">
        <v>630</v>
      </c>
    </row>
    <row r="228" spans="1:3" ht="13.8" x14ac:dyDescent="0.3">
      <c r="A228" s="6" t="s">
        <v>725</v>
      </c>
      <c r="B228" t="s">
        <v>631</v>
      </c>
      <c r="C228" t="s">
        <v>632</v>
      </c>
    </row>
    <row r="229" spans="1:3" ht="13.8" x14ac:dyDescent="0.3">
      <c r="A229" s="6" t="s">
        <v>726</v>
      </c>
      <c r="B229" t="s">
        <v>633</v>
      </c>
      <c r="C229" t="s">
        <v>634</v>
      </c>
    </row>
    <row r="230" spans="1:3" ht="13.8" x14ac:dyDescent="0.3">
      <c r="A230" s="6" t="s">
        <v>727</v>
      </c>
      <c r="B230" t="s">
        <v>635</v>
      </c>
      <c r="C230" t="s">
        <v>636</v>
      </c>
    </row>
    <row r="231" spans="1:3" ht="13.8" x14ac:dyDescent="0.3">
      <c r="A231" s="6" t="s">
        <v>637</v>
      </c>
      <c r="B231" t="s">
        <v>638</v>
      </c>
      <c r="C231" t="s">
        <v>639</v>
      </c>
    </row>
    <row r="232" spans="1:3" ht="13.8" x14ac:dyDescent="0.3">
      <c r="A232" s="6" t="s">
        <v>640</v>
      </c>
      <c r="B232" t="s">
        <v>641</v>
      </c>
      <c r="C232" t="s">
        <v>642</v>
      </c>
    </row>
    <row r="233" spans="1:3" ht="13.8" x14ac:dyDescent="0.3">
      <c r="A233" s="6" t="s">
        <v>643</v>
      </c>
      <c r="B233" t="s">
        <v>644</v>
      </c>
      <c r="C233" t="s">
        <v>645</v>
      </c>
    </row>
    <row r="234" spans="1:3" ht="13.8" x14ac:dyDescent="0.3">
      <c r="A234" s="6" t="s">
        <v>728</v>
      </c>
      <c r="B234" t="s">
        <v>269</v>
      </c>
      <c r="C234" t="s">
        <v>270</v>
      </c>
    </row>
    <row r="235" spans="1:3" ht="13.8" x14ac:dyDescent="0.3">
      <c r="A235" s="6" t="s">
        <v>729</v>
      </c>
      <c r="B235" t="s">
        <v>646</v>
      </c>
      <c r="C235" t="s">
        <v>647</v>
      </c>
    </row>
    <row r="236" spans="1:3" ht="13.8" x14ac:dyDescent="0.3">
      <c r="A236" s="6" t="s">
        <v>730</v>
      </c>
      <c r="B236" t="s">
        <v>648</v>
      </c>
      <c r="C236" t="s">
        <v>649</v>
      </c>
    </row>
    <row r="237" spans="1:3" ht="13.8" x14ac:dyDescent="0.3">
      <c r="A237" s="6" t="s">
        <v>654</v>
      </c>
      <c r="B237" t="s">
        <v>655</v>
      </c>
      <c r="C237" t="s">
        <v>656</v>
      </c>
    </row>
    <row r="238" spans="1:3" ht="13.8" x14ac:dyDescent="0.3">
      <c r="A238" s="6" t="s">
        <v>731</v>
      </c>
      <c r="B238" t="s">
        <v>738</v>
      </c>
      <c r="C238" t="s">
        <v>739</v>
      </c>
    </row>
    <row r="239" spans="1:3" ht="13.8" x14ac:dyDescent="0.3">
      <c r="A239" s="6" t="s">
        <v>657</v>
      </c>
      <c r="B239" t="s">
        <v>658</v>
      </c>
      <c r="C239" t="s">
        <v>659</v>
      </c>
    </row>
    <row r="240" spans="1:3" ht="13.8" x14ac:dyDescent="0.3">
      <c r="A240" s="6" t="s">
        <v>660</v>
      </c>
      <c r="B240" t="s">
        <v>661</v>
      </c>
      <c r="C240" t="s">
        <v>662</v>
      </c>
    </row>
    <row r="241" spans="1:3" ht="13.8" x14ac:dyDescent="0.3">
      <c r="A241" s="6" t="s">
        <v>663</v>
      </c>
      <c r="B241" t="s">
        <v>664</v>
      </c>
      <c r="C241" t="s">
        <v>665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d c e e b e b - 8 8 7 0 - 4 9 4 8 - 9 8 9 d - 7 b c e f e 2 f 5 a f a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 2 3 . 8 4 9 2 8 4 0 2 4 8 1 2 8 3 2 < / L a t i t u d e > < L o n g i t u d e > 2 6 . 6 0 7 7 8 2 0 7 0 3 0 6 8 7 2 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r c A A A K 3 A d I 1 y F E A A D j q S U R B V H h e 7 X 0 H d 1 v J l e Y F Q A D M O U u i S J F U z q G 7 1 V K 3 Q i d 1 2 5 7 2 e H Z m P P Y 4 j N f j m d n Z H 7 F / Z P e c 3 b P n z J 7 1 z t j t j u p u 5 U C J F J V J i k n M O U d k Y O 9 3 6 x X w C I I k S M l 2 C 8 R H l V 7 E w 8 N 7 9 d U N d e u W 5 Z N r d 0 K U R B J J v B R Y j W U S S S T x E m D 5 w 7 W 7 S Q m V R B I v C Z Y / X E 8 S K o k k X h a S K l 8 S S b x E s I S q T 0 q o P z M s F g s V 5 m a T M 7 O A 0 j P y a W D K Q i F + K 7 r w / 3 K e g o X P x 2 e 4 N e T m 0 G Y j C r j H y O + Z J f f 8 p H F O E n 8 u W D 6 9 k S T U n x p 5 W Z n 0 + v 5 a s l m C F A w E K B g M U t u Y j X o n r R Q I g k T 6 l Y B R R A U Z Q R p f s F J l f o B 6 p 2 w U 5 H 3 p D i J / 0 C I F A C m t z D C r 1 U L Z a X w d J t t 0 f 4 M c S + J P h y S h / g R A Z d 9 e e 4 z 2 F / r I 7 / c L g V B a R m z U x w S R F 2 C Q K E I m o h R r S A j D H B E S r Q R c H + f m p Y e Y e D b Z 1 g R 7 b 5 e X 5 v 0 O m v a n U P P T e 0 u u n 8 T L B x O q I f m E / 0 j I K q i k t 3 d l k 9 / n o w B L I m + A 6 P m 4 l f q Z R H 4 T Q 1 a u 5 C H N s y V g r u B / W T f j V J W H b n e n G l t M S J u F i W i h 0 z u 8 l O F U B E u x 2 2 l w f I 4 e t H U Z Z y X x M m H 5 7 G a S U C 8 X F s o t P 0 a v b 1 k U E k E S j c 9 b a N p l o c 5 x N n g Y S w k U m z Q b w d s 7 P N Q 5 k U K D s y m y D e K 9 u 9 N D z 3 l f d W F A v t f G R h e I h W W K 3 U F f 1 D 1 a h d B J r B d J Q r 0 k p D j S 6 K 2 D u 8 h O H i F S 1 4 S V h m c t N M N E A i K V N n 4 C Z a c G q D Q r S B V 5 A V p c X K T u U Q 9 N B E v I 4 4 / t n E 2 z h 8 j l i 0 i u 6 k I / 5 a U F h W B 7 S n z U O m q n 0 u w g 2 2 S h s E o I Y t k d d r r 6 o I 0 W X G 7 j k 0 l s F E l C v Q S c P H y E s l L c d K X N R m 4 f 2 z s s l Q B N I i x R z V d 6 0 N E S I s 1 O l D H T Q H v 2 7 i Y b G 1 A p K U r i t L a 2 U e 3 O X f w d F k p 3 B M W B c b v b y Q S z s C R y 0 6 W 2 V H q H J Z J S C S M Q d d P r o b S 0 d L r U n i b n g l C A c m R o Y j n o y 7 r H r C Y m q 8 R G w Y S 6 l 3 x 6 G 0 T 5 9 q O 0 M 9 / F R E o J O x q A g v Q A H d 7 i F a K 4 u b L f f O 6 U / W H w / m g S a b x e s S g e P F T w W J h 2 s X Q K B a l 3 2 k 7 b c l m N 4 3 3 t o y l U l B m g q n w f L b o W K S M j U 5 3 M n L E Y t p b X 6 y U H E 0 Z D E 8 q 8 x H c K s Z y p 9 P m t h 7 I / i f X B 8 v m t J K H W i 6 z i v b S r 0 E I N P V Z u / S N E E p J w g e o F I p k 9 c 0 s I F I N M z p Q Q n d r h 5 e q v 1 D E A E u h K u 5 O q C / x U x T Y Q 4 P F 4 y O l 0 0 q z b Q v f 6 H H I M K q H x E Y H b 5 a L U t D R j S w H e R b u d R Z 8 J i w s L / B 1 + y s 7 O N f Y o I k N i 4 d z x O Q 8 1 P u s 0 j i Q R D 5 K E W i e c B c f I 6 / G T L + B n Q a E k j S b L M q m D Y 8 Z q G F H n Z D h C d L L K S 8 P D w 1 R S U h o m x s 3 n D l H l z t V 6 x G 2 u M T g y Q e U l B T S 1 a K U c t o / M x z R c b G 8 5 U 1 O F G G Y s L M w r 6 c V f E v 0 x T W L X 4 g J l Z G b J N l R N n z 9 I 1 5 + 0 R 9 9 2 E i u A n z g e Z L K s V d J y K 8 i W f Y R c L i 9 5 f T 4 K G p J J E 8 p M p v A + Y z s W s l N D 4 s 4 G m Q C 3 O 2 L 7 f N v q F D u p O F M R h u u 0 4 B a T b H x s Q t b z 0 o N 0 l a W X x 7 3 c k Z C W n r 6 M T P N z c 0 I m S C + + u Z j 3 D L U w L T 0 j r L 7 6 + H f a + D J n D l R T V X k x n 7 X 0 m S T L 8 m K N s S 9 Z o k p 6 y V F y + f O E S D D w w 4 S J U S n N 2 8 t g O l a R 5 6 d U V g 0 1 K i u 3 G 2 s q p A h f D V I B N l 4 M z V q Z D L N 0 c P 9 O I R x w f i e r f y y J Y n 2 j 2 + 1 i Q i i y A p l Z W b L E + R p Q + e S e j S t A I k U 3 E i A g p F V V c Q 5 9 8 M b h Z c 8 m W Z Y W 0 R i S Z e X i y D t K C / M q w k H 3 K + n K Z k b 0 d j q r c n A a b G f 7 R m A 6 n p c W E v f 1 o t d C l 9 q c t L D o o r s 9 D j l l j m 0 j / g q p 4 j O 8 f p / t J K z n p 4 e o w t E v n z + 5 d Z I l 5 a K 4 0 o G p h Y g 0 W p i f l 3 t 1 O l P J 5 / U Z e 9 n 2 M i S Z V u 2 A 9 I w M t c J f g P u H J x D H x S v I t h q W e n v e H S L P 4 i y d O X I w 5 n N K F l W S K t 8 q x Z Z z h F t 6 b z h c S B P J T J 7 o b Y 1 K l k C 7 i n 0 0 M r 9 U 9 Q K m X B a R M r e 7 F I k y 0 t P 4 X P 6 O k E W I B X U Q Q N 2 f X L R Q Q 3 0 9 O W x B m r R U i s R w p G a K C z x N O x 7 c o 3 I d j 8 c t z g j t Z g c p N L Q K 2 D + 9 3 H s I d R B w O J y 8 P i u O C T / b i C C T h T + H 3 5 e a E u B 9 I b I F F + m d I z v 5 7 O X P K 1 m S K l / M I j Z I 9 m G u o N 5 l K l 4 E s Y k E w G N X m h 2 g B w M O p b b F O G 9 / m Z + K 2 E b S y E 0 L 0 r N R R Q R 4 8 I C z 1 Y t 0 r t Z L r 7 1 2 Q i p 3 p q d N C L M w q 6 L K s Q / 3 A L v H 5 V o Q D y A w P j Y q x 3 A u 7 n 9 4 a J D m 5 + e E L I X O e T k H g F o I 4 P d q D I + O 0 u D g o H w W E h D X h y 2 F B s X r c U n j g r K V J W Z O J h P a 9 N y S J a n y L S v Z G W n k t t W K g Y 5 K F E v F U 9 v G h o E y J p B j 4 j a d r 1 n k l t w i H r o 0 J t a y E x n 4 H p s 1 x N L H S v k Z Q e o Y S x G J N T Q T k W Y p 1 q D q F + L z Q I 7 b t + q o t r a G O j o 6 q L n l m U g V 3 B s q d y r b R V D x s r N z 5 D N 5 + Q V y D Z A C 2 6 V l 5 W R J K 2 I 7 K l s 6 b z W s V h u N j Q z J e n N z C 8 3 O z l H 1 j m o q K y t D e 0 E j I 4 q Y E 5 O K w H D X z 8 3 O 0 P T 0 F N X U V F N t a R 6 l O + 3 L n u F m L k m V z 1 S c a R k 0 Z 9 k Z b p F R g G g y x U I h E + P t k 0 f p c k c 6 V 0 I V B r Q 9 3 2 8 c X Q o c h 3 S y W p S d 1 T 1 p k z s 4 U + O h E x V e 8 k 7 3 0 L 7 c I W p o a J T z Z 2 Z m 6 M 1 T J 6 V j t q a m h v b u 3 U M Z m Z l S 2 d F f h C W I g / M A r O t 7 h 1 Q C F j 0 R a T g 1 q T y F u F 5 R S Z m c D 3 U x O 1 s 5 L j T g K M H v L S m G h 4 / V T / 6 c m 6 V 2 F h N z h k n l S L H S m 3 u r K C s N j o 7 I c 9 z M x f L l n Q e x a 8 g m h C X j E H l 9 E c k E R A i 0 X C p p n K 7 y 0 M C M j b o m E b E Q p E P l y r s G 1 a 2 e b S K g k P c f 3 g L n h o 9 t n K U d r I 0 t g 3 R s T 7 m x t R Q D A 4 O 0 Z c v y Y 2 N j Y 5 S T k 6 3 6 w v j P t b A g q h 9 u E R J r E f 1 J R s T E 2 N g I X j U V F i l i a I B Y k G Y z 0 5 P U 2 P i I z r 9 z z j i y H C C t B p 7 D l c t X 6 L 3 3 3 x X b D I S 8 8 q h T 7 m O z I 0 k o A 9 b M Q + Q x q X l A P G S K B u y n t 3 Z 4 5 H x 4 8 I C j W 7 2 U Z l 2 k n p 5 e 2 r 1 7 l + w z A + Q o K i o y t i J w u 9 1 8 L w F K Z 6 J E 4 + a t 2 5 T G x N m 1 a y c F m K T Z O b n h + 0 X l N x P A j N b W Z 9 T f P 0 i V 2 7 d T N a t t U B n H x y e o t L S E m p q a a N + + f c a Z y 2 G + 5 u S i j V L 8 U z Q 0 O E z 7 D 6 j P X H u a H B J i + S p J q C U O i G V k 4 m U 8 D y g 7 F Z + z h B 0 K F v 7 c 2 V o P d X d 1 U X V 1 F b f o V + n c + b N y z A w Y / n N z 8 1 R S s l R 6 a I y O j l I x q 1 y 4 N w T H w r Y b H B i i j 7 5 3 Q Y 4 3 N t 6 n r V u 3 y D l Q V X W 8 3 t j o M E u q d H G N 4 7 f A 8 z c x M U G Z m V l s C 6 l z h o a G R W U s L F Q 2 V 1 w A W Y 1 V 3 B O u 6 3 K 5 W A 3 M 4 u 0 g 3 W r p M Y 5 u T j C h H m 5 q Q t n z D n G l 1 t 4 8 O C D W T y a N V J Z O C I q 9 0 + O U i G 7 A 5 X I z K U Z Y L U q R i q 8 x P T 0 t l T G T b S F 8 X 1 3 d X d q z Z x f l 5 e U Z Z 6 i o 9 e f P n 4 v d t B o W W N 1 r a 2 u n + f l 5 v s Z u J k g h E 7 m T K q u q j T O I h o e H m A s 2 K i j I D 7 v V N w o t q V z c C K W n Q g p b x F m y f X s F 2 f j a d 1 o H 5 P h m h O W r u 5 u X U J k l h 9 i Q V 2 5 g V F 5 U 7 D C Z G O b 1 t f B m p U c 6 c 1 f C y A j b M R Y r S x K l 2 u H 7 W l v b q a Z 2 B 9 m s a t j 6 v Y Z G u R c / k 5 u / n d X D 3 a w K F s r 5 s X C 9 0 0 l v V 0 f 6 m j Q a G u 7 R i R P H x V U O i Q T A R Q 7 b 7 U X J B K B D O s M I o K + r u 0 N v v n l S 7 h 9 l f H y c v 3 e B + o 1 x Y J s N y 3 s d N x F m Z w M v h U w A x i W t h i d P n n L l j t h C I B i c D V q B g j p 2 / M Q x 2 l a x l c r K S v n e 5 l l a R a L A O z s 7 W b 1 7 I G q d R i w y A T t 2 V M k y N T W N u i Z s N D w w I J 2 8 u E b r s 1 Y 5 t h o Q J b / a z 4 c D R j 8 f 3 K t + d i i Q j s U x 7 M H N A s v F u 4 / W V 3 M S B Z k H p S N U q X o v R i Y N r e Z F Q x v 7 c E r M z c 1 J f 0 5 5 e R l l G K E / 1 6 / f p J M n X 5 c W X k u Q a 9 d u 0 J k z b w m B s B + e t M H B I f E S b t m y Z U V J 0 9 B w n 6 r 3 H Z N Q J Q 0 0 G O Z g 2 a t X r 1 F W 9 b s S s Q 4 6 v 7 N r K T H x y X j l C 4 Z O j o 4 M U 2 k p I u W V l E I j h W f 7 q G / K O G v z Y F N G S j g L D o b 7 m l 4 W m V Z C T 0 8 P q 1 s e u n u 3 X u w m e O X Q Q T s 1 N U U 3 b t w S t / j U 5 J Q 4 B 0 A S V M a u r m 4 h E 6 D 3 o 6 L C / s H t / d u / / V 9 q 6 H G w 9 F G k w r g p Z E 9 C 5 3 D G t t e Z T E G a 4 e 8 C s J y c G J d 1 j b N n z w i Z A P O v n Z u b Z T W 0 V T q N 2 9 s 7 j L 0 r A w 6 T W z d v U X + / s p n 0 s w T 5 o V 4 e 3 M I S N s b z T + R i u V i / u S S U t K D O v T E J 9 S J k W k k 6 g R x w R o A Y G q j M l x 8 M k 3 O q g Y 4 e P S p E W V x 0 0 S e f f E q / + M V P m X i z S 9 Q 9 D T g d W l p a y Z P / B r m N v B J v V X v F s / h o Q E U s l O Y E a F + p 6 l A e G x 2 h o u I S W Q d G h g a p p K w 8 H K 0 O Q D r h c w A 6 d x F x o T E 3 O 0 s z X O D w K G J V 7 s D B A 7 I f z 2 l g c J D y 8 / I o P T 1 d G g H 9 + 7 S U g j c S 9 9 s 6 j v A l O b Q p Y I U O v 5 n + K O P A i n Z T P A B x d N l d 7 J O I C J t n x D i 6 H K h o c C s 3 9 E Y I 1 d h n p 5 z C b Z R a + y O W U A O i A m Z k p A u J 4 L h A v 9 S z G L Y O P I K H j x 6 j R W / k n m 9 0 O i Q R J o C 9 M y 4 E s 8 q m u N D R q a s B d R G J N c 3 o H I + o j i B T b 2 + f r E M V z s r O 5 s Z g K 5 0 / f 0 7 I B B c 9 I G o o L 3 V w b l + f + g y g n y m k F I 7 v L c k O P / v N 8 G f 7 2 W / + 5 b / x M i y y E r n Y M 0 r J 7 X O E 7 S Z V B R X i I Z Z r q p e C c 3 3 i X A B R E B W O 4 e e l 2 S G 6 X X e H c r g C o h J d Y g n Q P Z l C V Q U B q h 8 q o o H 5 D I n t 2 5 o X l A F 7 5 Z k L 1 D u j J M E b e w u p l 2 0 r 9 A W 1 t 3 W I S l h Q U E D 3 7 j W K U w H 3 i n F L 6 I N q b m 6 m Q U 8 Z B W 1 L h 7 d r 1 Q / w B S y y j a i N 4 D R L l q J i C o a C T F Q 4 K d I l L x 9 S i i G 1 G I A c F T N u K 5 V l B 6 U j 2 c Y 3 C G J d v n y F Z m d m q b S s V M 4 D Y P f d u 3 e P 1 d V p J l G / N A B o D H C P k F S Q T A p c t b i p X l y Y F 2 I t e H 3 k g 6 f D 9 C 4 S t V i + b n i 8 d k 1 K E I T S 9 4 c 7 c H V L K v v j I B N w v t Z N w 0 N D 0 g m L i h I N U X M W P X R / Z K m r G 6 N r o e b Z b S E 6 U 6 P C k h 7 0 2 2 n C G M f k X x i m i t R h 2 r Z t q 3 j y Y D + h / 2 n H j h 2 m S o r 7 j E R f x A s J h d r i 4 + t 1 i a 0 D 9 / n 7 7 7 8 n q Z 0 f 8 j 1 o z L V 9 T q X 7 L p B j q p 4 q K r Z R d k 4 e O R 0 p I i m h j h 4 9 e t g 4 U + G 3 v / 0 P i f 0 7 e v Q I Z W V l S r i T V C i p W b z k + 4 Y k 8 z K Z P F 4 P t Y 2 r y P Z E x 6 Y h V H r R A b Z N I q m Q z S S K h 1 C o 1 + d r X N K J C t U r G o g Y 7 0 F a 5 R i X 2 s s 2 T f O w k g h V + Q G q L l I 2 z p N B O 4 3 M G c 4 B l i I 5 s 3 V S 6 X N z c + R 7 f v C D 7 8 k x A G T t n / D S 8 9 n Y U Q 0 Y 1 Y u 6 D A d F N I 4 V I 2 o i j a V n q g T Q P n 7 0 R N z z J W V b 6 V a 3 K a y J f 2 R F r p 9 2 F i 8 P 6 m 1 s b B R 7 D 0 R B g z Q z M 0 3 5 + Q X y L E G c W b a 1 E D 5 l b g C w H + f C 4 + f y + K h n N u L y T 1 R Y v m l 4 s i k I F U j b J y 9 2 o 4 4 I 2 E x X r l y j c + f O G H s i u N a Z y q q W s R G F L T k B S T L 5 b R u 3 4 K b v e t d w V Z s l F X J M X P n 2 I t s s Z 0 S i D A + N k J 2 l R D a r k m N j 4 / T O O + e E m M O z a s K A X S V + i V Y 3 A z b U o 8 E U 8 r K K C T V u C x M k N 0 3 l i 4 A K B / U P 1 x O J w p D M S h 1 q / b U K D 2 U 6 Q 2 p M T w y g M b p z 5 6 5 0 G m v P I 2 z A b d u 2 0 c W L 3 8 j 9 6 f 3 6 G Y N U i J H E S O K + h R U u n E C w f H M v 8 Q m V m r e T Z u Z U / 8 h G p B P w D h P K x x X D n N s O w M c v t a s K e b b a T V e Z X G Y U Z b B E K u S K 2 L N U V U P V w j W R W T a D K / F V r t T Y b m l u o d q d t T T p d p D H Z 6 G 2 M T t X S g 8 V Z V n Z D k m R h C 0 I t k W 2 p P U C b n q o q / D a f X D h f Z Z U j 6 l y z 3 E m d e Q 3 7 S z y i V 2 4 G i B 1 4 F 7 H + K v s 7 E x W C 9 v E 1 q p g Y q G v D E 6 Y 7 R U V b K + l 8 L 3 7 m U x z 4 p I n R z o N L 8 Y Q o Q m E T U G o o E i n j d t O G J 5 R f + c m v f 3 W K W N P B C C C z k o U C + + w 3 a U J F 4 0 C J t v U o p I 2 w P x Y B 7 1 / J F 8 M f E g 8 S D 6 N l d z y 6 4 F S 1 W b o / v 2 H N D o 6 x t L 2 b W o c L a b U t K X R 7 P i u l p Y W c Y 4 g g D Y / P 0 + k k M b D h w / p 8 O H D 8 v w g j S D 9 o h s a X B 9 h V l r l w z l u X v Y t G C c k K F j X Q F u Z u M V q z 2 T J t H J y l X h w s 8 t J 3 p J 3 j C 0 F q E p X O 5 2 r k g l Y i U x A T q p K 0 a y R W V R D o 2 4 V e 9 c y o h w G 8 A o C q 4 U 2 P W J b b C 3 A K T K y 4 K C n T S 2 0 / 7 X 3 6 C c / + V s Z m X t h 3 / I f 8 M 3 1 R q q t r Z U I 9 k O H D g q Z 4 H X s 7 u 6 W 4 5 A 6 g L a X Q K Y H 9 x / I O g g E d H R 2 4 g R Z x 3 m 6 6 P e S q M X y b e P T h J Z Q o f R 9 r I I s D z F a L 7 F Q F 2 J 9 B P a G I 4 V t F K 5 j m c 4 g z b p t 4 s 3 D M H i c j v F R c J k D u A Y k F k i 4 4 L W I q q U n T D P j T Z a I O A b b 6 7 6 h j j n 4 m i v F 7 s U D 2 D I Y K g K 1 1 5 K S R v k 5 k T w S A A J e Q V q b J U Q n K 7 1 L U p x p I P 4 Q U f M 2 m 4 X y 8 v K N v Q p d X V 1 U V V U l j V d K i j F i G D + N L w P p p C V U Z 0 c n 2 U t 3 q A 8 l I I z 2 L 3 H h Y 9 1 p o y Q y 4 w x X 5 h w Z 8 6 S Q w k 8 O L m m 4 0 q E S n q / 1 s F H v E 3 U J 5 8 I e C n R 9 J o M N k Y A F w N f D O Q G C 3 e u D d F t O J g D D Q C A B N Z k A L x M U O S j W A n 4 h + p M Q b A v P W + f z 5 x J D 2 M S S C d 5 J O C S a H i t p Y g Y i 5 X H v y F Q b i 0 w A J B b U v 2 g y A d P T a v g 9 y I R B j I g d R D J Q Q E s n K 5 e S 0 k i / V i I i o V U + R 2 5 N b F V v n c R C J A J m C E S + B 1 Q 6 f 9 c f 6 G y N O z z U f S U c O L B X l l p C a d S x J F j t F i 6 z m g h p F g 1 I r R v P 1 W f R G Q t y j h l p y p q H 7 b L 9 s M 8 i r n c Q B 8 G 3 O 1 h q o F 8 J I 3 L R d 4 Y O 6 b f Y F s T 4 q y k j 3 m 8 9 0 J m S o g E 7 S U P b h P D 4 o Y O 4 v x / 5 B J X E h p R 0 + n G N p e 8 q U Q o a D X l 5 i V g 8 X u c y r x 6 w S l 1 e A k g K E O j I l q X E S T d C b l Y D V E w 9 W P B k Z S R e L l 5 E k x D A f W M / 7 L K G X i W 9 H g 0 6 h E i D s 6 q j O e h z U 3 X 1 D i E O C K S l w 6 y R r E X j 0 K E D f E / x P g k F X O f 6 t V v G 1 l K Y E 7 z s 3 h U Z 5 n / u 3 F n a y j Y Y o j z u N d z j 9 8 E 2 l n s u / I 4 S r S S 0 y h d W 9 7 i s V 9 1 D R + l p V t d i A R V 2 N Y B M 3 d 0 9 E o a E C d A g c d b 3 7 R F k s Z o J 1 X I l w F 7 b n f G c 5 i d U P N 3 Q n I 0 m j b R f G n A i 6 O B V L d E W 5 h f E 7 b 1 e n D n 7 9 r J n i b A o D I a M B a h + 1 6 / d k F w a r 7 3 + m q i B Y l 8 l K B J W 5 b M 6 8 y P q H u / R i J d Y 5 9 g 2 i g Z c z j D M E c e 2 G t A P U 1 R W I e t w J r w I 5 l i 1 0 y S I B c T u P V v Y Q Z k F y q 2 9 Z 4 u D 7 h s e N w B D L B B s W 1 V Z K d u a n E X F R f T 1 1 9 / K + n q A a I u L X 3 1 j b C n M z c 4 t G W 8 F S a a B 5 4 1 Q K q i E k 2 z X w d Y S 9 T A A T + H y 9 / a q l 4 S V U M G U 0 p j q X j y w s 7 0 U D W R T h Q o F w / w N b m l X A 4 z / R / f u y D r c 3 q X e R n 7 U m D f q j 9 s y Q 5 0 a a a 8 T N Q u / + 9 b N 2 z I c H U G t s f D e e + / Q w 4 e P 1 m w g o n H h w / c l 9 A j A 9 8 z N R 7 L R A v D o R Q P 2 H P q 1 d u 3 e S d Y U J 2 X 6 V f r n R E P C 2 l A + n 1 n N W 5 l U e u i D D r c B A d 4 y 3 N O 6 T w U d o U i 2 A q J I 6 4 u y B v Y f Q C C u R y I H E D y K q T p P V S m n B t z r s Q B p B j U T + S n i + I p l Q C b Y Z 8 0 t 9 P n n X 0 k o 0 M k 3 3 6 B n L c 8 k I 2 w s N Q s N x O H D h 8 Q N v p 5 m B 5 M K N D e 3 0 r P W V p F y Z 9 4 + b R x R w H B / D S 2 t 9 K v A l s 3 u M H K n R 9 5 X o p T E l V B a 3 Z N i 7 A y v R K D j 6 C y W k L i O z 9 W w q h c K S p g O h q v f u H F T I q 3 X s p u i g Z x 5 U P 1 y c 3 N p + / b I V D X A a x W x v Y P o Z 4 I j B P e B / i p k U E q z x h + l X Z L B R G S S f P z x 9 6 m y a r s M r T 9 7 7 o y M t Y I b / S Z L L P R H R S M n J 4 f 6 + 3 r F N R 8 P M K l A F V 8 f o U Y f f P A e W f k 7 N S C d E I G u o d + B G Z j 4 Y G Q 0 M Y f H W y 4 / a F l P 4 / T K Y N G i k j i a 1 b 7 o F 6 u B I e N H t n j E 3 Y w K N z k 1 R c e P H T W O b g y Q T v X 1 9 8 R F v R J k C M V A p K 8 J 0 i s a X 3 5 5 k T 7 8 8 A N p C + 7 z u X r o + r 5 S n + R T B z C 2 C d L t S d 2 X V F J c S E f 5 3 t E H B U K X l E R G 7 A K 9 v b 0 S 2 Y A c E B r Y N z D h o y n b D n K k q k m t 4 w F G + G K o e / R Q F m R C O n n y D X n e e P 5 4 D 3 i u I B s C Z d 0 u L 1 1 v 9 d O B P e t 3 i n z X k Z A 5 J W z Z u + R l r k S g a C D Y F K o J x i M h Y 9 A 0 E + p F A X X x 2 L F I S x 0 L y I e O y r u j w E 9 v b I / t U b Q Z x j 7 U i W N 8 n z g f R Z M J w O e 3 5 g b E F T 4 w N C z 7 k H Q S n s Z o V F R U s N T M o 6 + + + k Y q O I a p j 4 6 M U k 5 Z r Z A J u N 0 V 3 5 g r D E S 8 e f O m s R X B v n 1 7 5 f d H q 3 u y 5 B L A C u v Y v g m 2 3 U z v L R G K m A 6 J V v x + t g n i J N P x b U r 9 u n W 7 j m 7 X 3 R V 7 A 9 P H z C + 8 W B Q n Z g q M Z Z z H A g i B Y R O x 4 H C u X b l v G Q R A 5 2 1 2 V p Y k h s G D e H 0 F 5 0 l q q p M u X H h P 7 g + d r 7 D 3 p j p v 0 f y M S u a y 6 L P Q y N z y A Z T R C L D 0 q T S 8 h 8 C w 8 R l 0 K i O z U g S 6 c V M F U S Z Y d X n U J A k J V a 4 8 f B Z f z X u F 4 L X v E p U L r a R Z U k W T D N E P Z 2 u U Z I B L H L Y E V B P 0 2 d y 5 U 0 9 v v L G 6 N 2 8 1 o L L i + 3 X e h Y 3 i y 6 9 Y 5 b v w g b E V G 0 j S g t w W d o M D U L F A l I 1 A x m 2 Z U A B 1 m C U j w q B g 3 + 1 l V V M D C T n h 1 W r s T 5 X I D Q C z 0 j + 6 8 w 1 9 9 N 4 p u Q e o f H i m 6 A v D M 0 H B u 7 n W x v c b c t H e v Y k V i q S e Q o I h G I y 0 i N E k M k O T C S 8 d r S q g O 0 C h / j 1 8 + F j W N w L Y M P p a L w J 4 7 t Y C c l v c 7 X H S v M d C g z N I 4 b U x M g G I Q T R j g m 0 2 k A x x h P c f P J Z 1 R N 9 j e b U z g y 7 x U p M J 6 G R 7 7 q 2 z 7 5 A r o I i J M C S 8 A m n Y D A k l b 4 S 3 X Q k 4 g D c h b S g M J w e W c C m K W D W F 6 m 2 i 9 U T q Y q 3 v a 6 A D c 9 u 2 L W J j b A Q Y R / Q i F V t j t Q b B D L j b M Y i x e c T O q t f G 2 0 k 8 h e K s g E y / Y w a k e Z l z V N b 1 Z N o A p g y N B m Z u 9 B g m 3 v A s 1 G 9 c i 3 8 H S M W L e W 7 H 8 K v k t x n v L F E K 2 1 C J 9 y e t Y V R F N G + F 4 H m a b B P J h E 7 N W L a G 7 o h s b + 9 c d q 2 1 o D 1 b L w O 4 V r z A 6 G D g 6 Z B D Q p 4 2 i o N l P g p 6 l n a 8 w t X v W p i n D E d 8 9 9 M 0 b J f n h l T Q e H z 6 n a B 4 0 J Y Z 6 3 g x 5 n f 3 q v 8 l p M q 3 F h B R g H 4 l 5 J P r 7 H x u 7 I 1 A 2 1 H A k S O H 6 P L l q 7 I e L x C G M z n 5 c v p Z A h K i E x + Q 3 U h D B 8 9 u F F X 5 f u p / 9 A V t y f F L V D 3 6 x q p 2 V M p Y K X g Z T 1 X F 9 k p q + P x B V g u d t O h d S i a U o V k 1 E T Y K 4 i 0 T C Q m n 8 t k z i u R F r Q Z b i p p G E x 2 u C L + J B j x 9 5 t i 0 0 6 d P S c T D e o C R r o h W i N f T t x L g / l 4 P M C g R Q C f t w 4 G N 2 3 B 5 O R n 0 8 7 8 6 S w u 9 d 2 l h / L m k N U N O P w 0 4 Q T B 4 c m X w y z B I o 0 v Q W M K J o t 5 R i N w Q V 1 H v 8 F U u C a f y x a M h 4 b e v B o z Z M Q M T l D k c 9 m X 7 V w M S V 7 7 / / r v 0 x Z c X j c q z M a x H 5 Q O Q Z U l j f M F G f d N r O z V W A h q V I 0 c P y x B 4 j M a F q m x G r C E m G j i i i e T y o Y N X k w r R 5 s Y 6 L w M s y c z v 7 1 X / S z y V L 4 6 6 u 9 Y p i M 6 O B q Z p e f j g U d z k g J s Y q u L x Y 0 f o 0 q U r k m 4 L w I Q B C A n S c Y J r Y y 3 6 E 8 1 5 r J K p V s M c 4 d 4 6 a h f P 3 0 a B K A g 9 r s q c i G W 1 M C V N J F 2 Q U F P W D S K p i e 2 Y n L L c e G P z X U T C q X w h L E 2 I c t 4 J S r N W r 8 y I 4 Y s F B J t e v X r d 2 I o N O C M w e 3 v / Q L 8 a X L d 1 K 7 3 7 7 n m Z M h O d n Z B y p 0 + / K e c g M 9 B a i H X / 0 U A U u 0 Q f M N A 3 9 P q 2 B Z X 4 0 g A 8 f y 8 D I y P K y w d g s r d Y 0 G Q J F 5 Z q y M U O y a S 2 I 8 S C C h j r H b 7 K h S V U j L 2 v f I k g V g M 4 0 v K 1 5 F p Y C X 4 j q 0 8 0 0 E o f P 3 6 U O m I 4 M q C a I d 8 d n B z H j h 2 V 8 U d W H c L O Q D / X 6 d O n 5 R p Q p d B p D N f 8 l 1 9 c l J i 7 l Y D z Q X B z Q S e 0 L g + a u m h 8 b J R y a V S i v G / d u E W N D Q 0 0 2 / R b 8 o 4 3 G 1 d 5 c W D 6 n Z W G g S x F x M t q l k h e Q + 0 T l c 8 g m h R 5 P 9 H v 7 9 U t C R l 6 t B o Q 9 v L O + X O 0 p b x c v H m x k J m 1 P N W y B i R N c V G h Z P n R g N R B V l n E A S L Z v 5 l I Z i C B i b m z G N f 6 8 K M P Z B r N l m f P h J T x A C o Y + r j s d g f t r S m n / L x c i W r f v 3 8 f v X 3 m L Z G k H / / w B 7 R / T 6 3 x C d q w G x 2 q 6 d 0 7 9 f J 9 O m r + T v f a H s Q l U o p Z c 7 c H a h 9 I B K J F j j n s i R V + l H g q n 3 d c W v W 1 g F T E G L o d S 7 1 b K 2 c E i I B 5 m v 7 j d 5 / Q F 1 9 8 J U M j d B r i t b B n 7 5 5 l E g l G f / W O H X S D b S u Q y w w E x + L 7 z A X j s t B P l p 6 e J r N f w L b R d o 4 u A A J m N R D v N 7 Q O W 2 p u f k 4 a i S d P n s g 9 4 3 s 1 5 r 2 x T W 8 Q h / 8 z p M 9 S N Q / e S p F Q B p l k y d t p a a w 6 m t 7 f q 1 4 S z y m x B u x W X 9 h 2 Q R I V 5 F + 4 + N X X 4 h a X C g G s Q U h U W A y p 2 M 3 S 6 K O P L g g h 4 s U U f x 9 I E A 2 Q A v k a c O z 3 T F S o c 6 2 s Q s a a m C B e R A v K J r a l R l Y Z T g / g G a C R w E e R x x 0 Z Y u v v 1 q u D j O h Y P w 2 t 2 i k S a T I p N S 8 U C v B 2 i O Y 9 i l B h U v F + u 2 P j D p P v I h L O b S 5 / p l Z a Q 2 8 5 Q 3 O S C u t 3 v / u D u L Y x n A F 5 v p H z G 1 E T X 1 3 8 R m b t W w u o L M i 8 u l 4 M D 4 8 s 6 e O K B i T B D / / y Y w k g x S D F s 0 y y F 4 X Z 6 / d k c H V 1 7 U 7 d X W k s 9 O z x w K n T b 9 L I 2 N S K Z N I Q U h l k U Z J J F S E V L 5 u G b B K h X p H r N S Q U 5 q 2 C k p Q 4 f w k p o T S Z s A j T y l j x 2 b L l x V t t V o m G 0 C F C U J m Q v + 7 C B + / R 6 V N v y r 7 V g G S S d v v 6 Y / X S W E 2 L B 4 h 8 h 0 o X 3 T C s F 4 h q c M 9 P G F s K O o F m R 0 c n q 5 g T M q M G h s 1 / + u n n V F p W s u w 7 n 0 9 n 0 + P J + K L C l V Q C W a L I x c X t V d I p N S X A x 1 R 5 s V / 3 3 U P C B s e q S s E l X D n U c s G b Q v n 5 h T I s v K X l 2 a o h Q q g c m K c J k 4 5 B N c Q Y q b m 5 e X F m P H j w c E P q W E H + 8 q y r s Y C K 9 6 J k A m A n l l q 6 j V + v g M j x 6 8 + d M m V O X n 6 e x D J + 7 3 s X 6 P v f / 0 g 6 c K M x P K / s s 5 U g k k l L J 4 N E u H / x 6 B n 7 E O 6 F / Y P T / C a g A s q + o H o t C V R Y Q s X Y + 4 o X y x p d t z d 6 M s T T h 5 G l i C b / / L M v l n n 8 U B G / Y t s K U e M 1 N d X U 3 d N H b p d L P H g Y m o H k J u v F 4 N B Q 3 G o i K u i L A r Z i A a u 1 B w / u l 3 m i Z G C f g b m 5 R X H d w + m h y R J N G t w C 1 L z V b k W R S R P J s J 1 k P b I E m T S B u i c s N L U A K R b g D 8 O r u f T d v e r F c r O p 8 8 X f 3 H c M c / 4 t k j c c 6 p x u P Q F z J U V C / n R T D m + k C 0 Y n L A B 1 D p 4 4 2 D P a c 4 c I B 8 w C i N G u G w E 6 R V H Z y u L M 7 Q 1 X P D I t Y Y b 4 j a K Z J f C e 3 b v C R A E 5 s K Z / N d T B l Y C h I B h f t R a U 9 F H E g Y s 9 G P D z 0 i j 8 / A M B H / m 5 s Q r 4 f e T z e n j d y 0 s 3 e T 0 u S u d H + f a Z 1 d M E v G p I S J U v w 6 4 y p 6 6 m p t z t U G r b z I x y Q D x r U b O u g 3 T t 7 R 3 i A T S 7 w d H P g 2 B X D X R 0 P n 7 8 V B K 7 m I k a C y D o y O h o 3 G S C c + T a 1 R s r 9 m f F i z G W U H g G b j d X Z K 7 c 1 f k u y k u L u N L N 4 5 o 0 E I s L 4 s V F J j R W x p / y 6 j G 5 s A T B o k p E S m G p y p 5 9 l c v e 3 a t e E l L l s 5 K b X + L y 8 C I c 1 Q j Y M u n I k c N C H i A 7 J 0 d S h y H S Y e / e P b I v W g 2 E n f H b 3 / 6 7 R J D X N 9 w T V Q q T i l 2 6 f E W 8 d 2 I T x A C u e 2 D / P m N r d e A a m I s J H b 4 6 N / p G A V f 1 w 0 d P 6 O n T J n r 8 5 C n N D z Z R / 4 P f U V X 2 N K t 6 I X o y F G k w 0 C R g J K 6 e H n R t 8 C d A K J Q w a Y x l m F x m E p n I x J I s x B K s q A j S d / n 7 e 5 W L 5 W b z 8 9 W b 1 1 c U E 4 v F / M o j 4 2 6 0 F N F L A F P R 3 L h + Q 7 I T w S 4 q L y 8 X V a u z s 4 v 2 7 N k l z g j M b Y s Q o d r a G k k j 3 N z 8 T B w a s D 8 w 0 y A A F z c k w a N H j 6 X D G J 4 z e A 1 B S L i + M e w B 5 N P z 2 q 6 G i c l J q Z Q I x n 0 R 4 H f e u n m L j p 8 4 v u x 7 k S + j q G I f t U 5 k 0 I f 7 i Y l l p 9 H 5 2 P 1 B t U U + a h 9 b H g s o 5 D G k E Q g S E K J A x e N 1 X g Z Z I v p Z 3 Y O q B 5 V P V D 2 f R 9 Q 9 F D + r f D / 4 i 6 U J M h M B l l s t i U m o 8 f l C C l m W j h Y F z I T C e J 6 F t k + 5 p S x k U n j p 5 M n X h R i w n 5 B e u L u r W z I g 4 T M d H R 2 S h h k x e V A T 4 d I 2 R 1 + v B E g z n A c H B 3 L 0 I c J h N d y 7 f 5 + O H T m y q r o a D + B s w X 2 b I x z M u H W r j r Z s K a c O b 2 S m D D N y W T U 8 v s 0 n q l / 0 / M C 4 L i S N l k p K 6 p j I h H U Q i s m E b T 9 s J 8 O G 0 o Q K + F z 0 8 Q + X T w D + q i M h + 6 G A T C d X K H 7 R q 9 V L j O c 5 d f Y D m S Q a k k l X Y m Q q K i 4 q E q k F Y H 9 j 4 0 N W x e 4 b 5 4 T E f R 4 P N O n 2 7 t s j E e a r A R W 1 r 7 d f 7 m W 9 g H t f h 1 H h 8 / D w g U y x I s 1 B c i S h 6 Z w C u Z e 2 p 2 9 X q 7 x / I B O A S b O X g O 8 R k k k t 1 b p W 6 U A w M 8 m U 9 F L J R m U p 6 4 p 8 J 0 8 e M C 6 Y W E h I G w o l 1 e 5 R L 5 V f u t 4 L R L f 8 d 3 u d k s s u K 3 t 5 n 1 L A z 5 / n p R c e X l 7 C w 4 f r I T M q Z v K L F / A Q N t 5 7 s G p U O Y B 7 + / D C + + K q X w 9 6 u n t k D J e e R f D u 3 Q Y J 1 A V q C p Y H A K O C w 3 Z 0 z r f S g X J W S + 1 q J k Y Q K T o S C F O X m q F I p D p v l x D H W F e E U Q Q T N R D 7 m U A i v X g b k g v b x S U F f D X 9 Z h K n J K y E A l Q L y W w A i a K I Z M a V 9 l R 6 7 c S J J R m O U A G O H T 8 q j 8 n j t 9 L B Q 4 e o r K y U J c E i n T 1 7 d h k x V w O c E n B o A K i M K w H H 0 N H 8 5 H E k 2 X 4 8 Q F 9 T d l a 2 T F 0 z P j E h l V j D E S O Y A z Y V g n n x 4 w p S v T K J w U o O R f O o X O 3 F w / X N k k m 2 w + t Y c g G p p D C Z 9 D 6 D T E G 2 r R I V l t v P u l Z + w 6 8 4 x m f S u U L Y J Z m 9 x Q p 7 y v i p a G X V W h j b c v 1 U Y B 0 O O w N Q O d A P B A f E r N t K 3 R 3 N l J 6 a I n Y U 7 C A 4 H e L B 0 O A Q O V m y w Y W d Y n d Q b m 6 2 Z F O K h d a 2 N i o t K R F 3 P R w b 2 7 d X 0 N V r 1 2 X + J U Q x g M R Q 1 z B x N C L c 4 Q r H t e r r G 8 Q + m 5 i Y l L m h Y u X J i A U 0 G n r A Z E 1 t N e X l 5 v J 3 2 / g 7 f N J N c K f b S f O G h F J S S U s j g y A B 9 D 1 p N U 7 Z T 7 r v S W w o n 1 d s J 9 X 3 p O 0 n F + 2 q L a d 9 B y J D S x I J T K j u h C U U 0 D e W T r Y U h x D K j F i S w u O a I 2 d a l q z v L / V S f / u 9 8 K Q B s K d g m 8 C z h 5 C j 1 Q J c N W D X Y A g E y I A 8 4 5 j W J p p M U A N B 3 M e P H o t E 1 E 6 E / / 4 / / i f 9 5 O / + R g g E g m H Y P I B 1 u O j f e + + 8 E B t 9 X G g E Q D Z 4 G 5 F p 9 o c f / 4 W c u x 5 I A 8 L X A j F w D 2 h y L r V G Z l 6 M E G m 5 F I p 4 + A x C w R k B Q v k V o a R D l 4 s X 3 j 0 m 1 H / 6 6 3 e N q y Y e E p 9 Q I w 6 2 F O 0 y J x E i m z V W U 7 0 0 U B E K s u 0 y S 6 D V G q L 5 B Q + F r C x l 0 k K U m 0 6 0 s y j 2 y F 5 U b A z D Q F / V i e P H w u o h 3 P A I Y 9 J j l 3 D e Z 5 9 9 S R 9 9 9 E F 4 T J P G p 5 9 9 I Y M V d 9 b W G H t W B / q c 2 t v a x f 5 6 k Q h 1 S C 3 c R 9 + 0 l Z 4 Z D o 3 l Z O K l S C a 1 x G f C h O I i k R G Q U r z 0 Q U o Z 7 n K v R 3 n 3 / u b H H 8 p 1 E x G W u t b E J p S H V Z a h S Q e r f X Z u 3 Z l c J t s n H l K t B i S W N O f C A z A M H R M 4 Y + p Q 9 G v p c C Y A o 3 y f N r V Q I U u p 3 L x c X u Z T f n 7 + i u o j H A 2 N j Q 9 k D q a 1 b D Z I Q z h L E O i 6 k q t 8 L W g X P / B t q 1 O k U z S Z s K 0 k E v Z p I h n u c k g l Q 9 1 T / U 8 g U 0 T d Q 7 j R j 3 5 0 l u y O l 5 P j 4 r s I J l R P Q h M K e D 5 g F U I h H 5 + N l 5 p U L 0 o o w B w P h 3 g 9 k C n W B A H w w M F p s H P n + m w H D D R s b 2 + n Y 8 c i k m 4 1 t L A U L C o s W H f H c F d X N 1 V V V c o z Q e q x 1 p E U W Y 8 m k 9 p W h B L J x O v K b l I O B + l 7 0 u q e Q S Z I K J F O r O 7 9 + K f f M 7 4 x M Z H Q X j 6 N d K c y n n V L K v 0 o j H g q 6 F p A 3 B u G l 9 e x A X + x r i M m m Q B I r M r K p T M Z x g O M i 9 q 3 b x + 1 d 6 g Q q b W A Y F h M Y R o v M E 8 U + q 9 w b 4 o 4 I V b 1 b I Y 3 b y U y G Y G w I B O I J P s 0 q b D P p 7 a Z W J p k Q S 4 1 t f G P b H 5 V Y a l r S 3 w J B b T 3 B F l K s Z 1 i S C m L F R l q r M u 8 f S 8 C p O 7 K T V P T v 0 R D u + S j x 1 B B c o H g s e L 2 4 L B A h Y Z D B D Y Z i I K U Z G s B B L l y 9 T r 9 w P A M m g H V E J I H e Q M x Q F L f D / a h K F V P 9 T N p E k W T K R h U j Z M i j y K N N F g i m S C h Y D v p y H K l 7 s E Z 8 Z O f / U C + K 5 G R m E P g Y / y B O u j / E A 8 U v 3 y p J I a k e l k I M D s x / U s s k q L i I u E l K i 2 A C o k O 3 3 m u / C D L Z 5 9 9 Q b 2 9 f U I 8 O C o u X b 4 q R A L h i o q K Z X Q x k q X 0 9 Q + I a / z S p c t y D T P g R v / k k 8 9 E S h 4 4 d l o G U H 7 6 6 R f y P S A S E m / C M Q M 7 L y c n e x m 5 k Y t c J B N f V / U r q a L J o 8 k k S 2 w L w d R x V R S x R C L x t i Z X g N W / 4 q J c 0 9 t I 4 L 8 7 b b 2 b Q k I B z z o 9 Z E m B N 0 3 b U z a S + Z d e g u q X 6 Q h J n w 0 q 2 Y 6 U Z x J J A a L A z a 6 l B F r 9 q 1 e u k d v j k c G N z S 0 t d O r N k + G 5 q Q B 4 / n B f 5 q E j Z m g P o t + P P q R r s u 3 z e q m 0 r E x I M j Y + T m + e f I P m v A 7 J P 5 7 K B e f g u / E 5 u N k R t A t V U p M b H s J L L J k k S l y k U X R H r d o f C J O J l 0 I 0 R S A h j + H Z g 1 Q S C Q X J B C m F v i e P i 3 7 2 y 7 + U 7 0 p 0 W O 6 0 b x 5 C 9 Q 9 6 a X Y x J P 1 S i l Q p r A a m S A X m R 6 F O 2 i D w a T x I q D Z v V S 2 G V S p U 5 v u N D 4 Q g O 3 f V S q c p H B f w 7 q G P C h 2 y K 5 F n L a B f D K W g A P 1 Q a h 8 I 0 9 P T K y 7 3 k T k r l W Q t l c I Y x 4 W B k s j X L q o f C 7 l r H W p d i C O 2 k 5 l Q B q m Y N O a l J p K Q S q S Q k k z i j G C C i 7 r n U 2 T a v X s 7 H X 9 9 / S O c X 0 V I x M l m K d v K u e K g A q A V N d Q / u H p R G X R r v R H g I e p P 5 2 W l C k F Q M U F U E K e k t I S 8 3 I L D j Y 7 O X W 0 v Y V j I R s k E I I T o / 3 x e z 5 J D b Y / O W 2 Q f H C B A N J k A R N V j 4 C J + r 4 t N v a v t 9 g h p N G G E K E u 3 V y Y T p J R J v d O S S o j l k X 0 n m E z R 7 y J R S 8 I G x 6 5 U 9 t Z m S E V Q q o l h R B u t L C o L 1 z Q + L 3 5 g 7 q S g 6 S M I N I V q B d L o c U i 7 d + 8 y S B a S S A m o g C r i e + N e L 6 h t / / t 3 N + l f f / 4 h p b C A x W 1 n O Y n q 6 u 7 S G 2 + 8 b p y 1 H P g c v j / A N 3 3 z u c r m a i b L k i L 7 l H o n j g d x R k S T S T 0 7 v R Q p x d + h n q + X / v 4 X P + R v j f 0 u E r F s C r e 5 G W i d L S H 9 8 p W k i p A K F U R V p n g l 1 q O o P H e Y C S M a c C h g 7 B H U M Q 0 4 C d Y a G 7 U a H j 1 + Q j / 7 0 V t C D l / Q I l m M L j X 7 q L q 6 m u y m c V r 4 H b r g t 0 G U Y u j J p V Z I p o g k 0 p 2 1 s m 0 U r E s x n g v / F 5 t M W D f I J E v x 8 L E t y I / i R S T w q 4 i E z C m x V j m w N 5 c r h n r 5 o v 4 Z F Q I V R L X I y o Z A 6 x 0 v s T S Q Q x y h S s D i o o u u X b s h 0 g i E 0 j k A E d i K H O e w p T a K 7 r 4 R w s R w G F H 8 h / o p G u z r p P H + N n K 5 F k R C 4 L 7 l d 5 j I h O 2 C o i K 6 2 r G U T J p A s q 6 L 7 I M 0 M k k o X c x k 4 q W O 2 c O 2 h B q h o Y J 0 + o e / i v n 8 E 7 l Y 6 j v 6 1 1 d j E g S B Q I g e N k 1 I B I U 4 J s T r B y e F 8 v y p g h R b 0 I p Z q u F h y R P D k 1 s b r 1 V 4 q L v t s U w 9 C v c 3 C I Q Q I l R q 5 H h A G r I F r 5 V S r K w i r r M R n 5 y a o Z b m J h n z h D C j u g G l R k L 9 z E v 1 S v B s U 1 O z z A K S m 6 u 8 e e i w 9 b G x p R 0 Q u t s A S + 3 Z U 9 s g l F k N 5 H U m j d 5 W p I L U M s g k D Z J S 8 Z R X T / U 7 / e J X f 7 X p p B O w 6 V Q + D Z v N Q k 4 7 E 0 t a U y 2 p V C u r K o 2 q O K h I q t J x p Z T W X r X 6 / J 9 x p d i o 7 3 X S J J U L K Z G L D + m N d Y Q 6 x l U B q S n r J x P w + z 9 8 J c u r l 6 9 L 7 N 3 R r T 7 K S Q 1 S Y U b A + L 5 S G e 8 E W + 7 3 v / 9 U J C N + S 3 2 P T Z E E v 0 0 T B u Q w f q e S Q m q p j + l 9 K H 5 Z 5 2 I 8 p z C Z u K g g W N W R W 1 J c s C n J B F j q O z e n h N J o a B z k Z g W S y Z B U R t G S y s I V V E u q J R I L H 4 7 8 Z 6 w u l 1 5 z z b + V S p e d n U P 7 9 + + R i P M z Z 9 4 W D 2 C 8 E A K b 0 N 4 9 R B V l B f T t t 5 f p w o V I 4 K x I H l O B V E J l R 9 L O / v k M s m Z X q U Y B D Y Q h n S C B l G N C S S X Z B y I Z 2 2 p d S y a Q K U K q s J r H J F I R 5 W w 3 W Y L 0 y 3 / 8 W 7 m f z Q g m 1 M C m J h R w p 6 G P i W P u l 1 K D E s O q H 1 v X Z k J J g X N D K r J S B x W W E g p b 4 8 P d t C N t Q A Y L Y r B i d H R C P N A E 0 Z i Y c V H 9 3 b v 0 / j v K K R E h E c 5 V E h Q l Q p 4 Q X W l 3 C E n k m C w N M o E 4 s m 6 Q C S T C 0 i A S l i C Q W o J A S z 2 j Z j K F A l 7 6 9 b / 8 v X G X m x O b q h 9 q p X L y x D Y K + l E x W I U R 1 U X 1 n 0 j R / V X m 1 t k o 4 U o n F V R V Y v 5 P F e J t / i s o 3 U 6 Z F a 9 L / j 5 4 9 d D R i z F L O i t R + H M x I F e J O o b t z F Q b e V I r Z F t J E l W 0 a h Z d E F W B p S I I 7 C F 9 / 7 y M 5 Q o 3 / V 5 N H u 1 4 0 F J J q 3 d h M g V 9 9 I 9 M p l j P d z M V b m p j 7 N 2 E 5 d i R c i a T I l W k s q h 1 1 a 8 S q U y q G J V N K q A q q o I q g g n J W O U C A Q Z n r O F 9 s C 1 A L g w 9 1 / u g k j U 1 N U n U Q 4 Q E x n W x b t 7 H S 7 j + B 5 4 3 0 4 I b 9 4 T 7 U E U q v p w X + b w i k 3 F v x j n h p b G u O r e N 3 2 L s U + S J O B z U U q 1 L M Z E J z + 3 n v / r r m M 9 1 s x V L w / P B 2 M 3 j J g Q q 3 + 0 7 X a z i s c r H F V / Z U l x M X j 9 t V 0 H V w j b 0 P a U G K h U w o g Z i i c N q e a L C S 9 m p + l F D T Q v S 7 d t 1 s g X S n T 5 9 S p Z f f v k 1 f f j h + + H 9 a i n / y 7 Z e B x H / 1 7 9 f o b / 7 + C w 1 D a f Q g T J 0 M B v n C J G Z r L I O 0 o b o e q d d 1 n E c n 1 U q n y F d 5 R w l w T A z h s + v h r t E 1 D 1 F M E U 4 J h V C i 5 h s I B M k + 6 / + 6 S f S 1 5 Y E v 9 l 7 S U I t w e K i l + 7 e M 0 g V d l A Y p B K 7 C u T B k k k T t q l M Z J I l 7 8 P F s C 7 N F l E O k + n Y N t O w D p w L h J + + W r l 2 7 b o 4 L S J k i i y x C p X x 4 o 3 H d P J Q J T l S 0 6 n t W Q v v c 9 P u 3 b s J a c 5 w v + p c R S S 9 f N h v o b F p N 9 k d m E 0 D p I q y m b A M B O l A q Z s e 9 K k g 3 6 W S z J D K k E 5 Q / 0 A m J t c v f / 2 3 8 r 1 J K C Q J F Q M I b L 1 x q 5 0 s Q i j D Q W E m l T g l D F I J o b B t E A o U k n 1 Y j R A K y 7 M 1 S N k s X 7 E i Y F t B U i J y X H F J E Y n / B 6 v 4 + I J U 8 E w k U p E D y p u H z u K F Q C o F 3 V O 0 t b x E 9 o E U G P 6 h + 6 T u 9 D K Z h D y q y F S d i B 4 H u Z h 4 R 8 p d 5 P I E 6 F G / 1 S A S S M V E M g g V T a Z f / / N P k 5 I p C p Z 7 X U l C x Q I q 6 6 X L T U w U Q 0 I J u U A q T a a l 6 t 9 S S a X W N Z F 4 g 4 o y g 7 S v V O e f w D n G q g l 4 E V D X G h v v c 8 X 1 y w T W t T U 1 V F m 1 n W 0 v F d 0 A h 0 Z J i Z p l E C T T d h p m I T x y 9 A h 9 f b W B a i t U F q S y 8 l K x 2 U A i N r f o X m + K I o + J V G o 7 Q I f L 3 U I c k M n t B d F g h 2 n n B J M J R D L s J 5 Z f 9 E / / 9 e f q p p N Y A i b U U J J Q q + C b b x 6 q f i o h V i x J p Y q s c y X W 0 k q R R h X g 7 W q u i L I K g s m / m I D d A 6 m D z 9 2 4 e Z t O n z o p U g t j q C b G J 2 h 6 Z o Z t F x 8 5 U 1 P p 0 K E D Q i a Q 7 1 n L M 8 o q 3 E Z Z a S m U m c b k Y 4 k j n d E i i U L k Z b u o v k e R K 0 K q A K X a A r S r y C 3 O j M c D T C a W U E o 6 G W o e L 0 E i 7 f 2 0 2 a z 0 m 3 9 N k m k l W B q T h F o T 3 3 x 7 n w J B J o 2 Q y S C W Q S o Q S E k q g 0 y a W N g W 5 l h k o N + J C h Y R 2 C 9 X x L m y s g w L i 4 t M T g s 5 n Y h U x 6 t R k g g k U 1 w L S f Y k R K 1 n Z m b w f Q V p o H 9 A M s 5 i 0 o O + a T u V Z b q p q L h Q k c k g 1 d N B G 8 2 6 D Y J x q c z z U I 6 T C c P r s I 3 g i I D t J G q e 0 d 8 k D g i D T I g o Q Z i T e P O S W B G W x u 4 k o e L B 5 M Q s 1 d 1 t M w g V k V I i n U A o I Z Z B K M O e U t L J Q o v z 0 3 R i m 1 d C g U A C 7 D P + G d B r L E m 8 X h k 7 l Z G e Y R A J / 4 w l S I U / X k L 1 w 6 c K m U T + g E U i F D C 0 H Q M L M e Q d m V + 1 l L r f l 0 I e n 6 H i s d 0 k K l 4 Z q 3 g G m U C i + 7 1 s N 6 F P S r a V d B I y 8 R L n / / j v f 0 g F h S 8 2 X 9 V m A B N q O E m o d e C z T + t Y B Y S E M k k q k V B Y g k y G h N K S C q T i U p k X o C 2 5 q v M V k 1 + P j o z y + R b J z 5 e f l 0 8 2 D G o C + G 0 8 f v y E D h z A B G 2 K a G E i M T m G x 6 c p 3 Z l C 6 W m p M r Y J s 2 x g Q O G h Q w f J w 2 R s b m q R z 8 6 5 i Z 4 O 2 U Q a m Y N e t a p 3 s B R q n n K N 3 + + z y l K r e J B G Y j 9 x s T t S 6 D f / J a n i x Y s k o T a A p q f P q b N z y I g B N J P K J K V E U p l I x e R I d x A d R m J M c E z 9 F 4 b f 5 6 c p l i w g E 4 7 h M 2 X l Z T L 7 f C p L N g x W x H y 7 m B h A C K Y l F p O l s 6 N T Z m 9 X I U Q h a u y z M 1 k U e c R t z m S R Y 7 y P W E L t Z z J h Z h F l N 2 E u Y k 0 m Q 9 V j Q k H R P H P + F O 0 7 E H v + q C R i w 3 I / S a g N 4 / e / v 8 4 V l i u / o Q J G p B Q v h U h Y B 3 E M Y v E f S H W w 3 E Q q Q B Z q v b u r h y q r K k R S y Y t h 0 m A w I m y r w m V k g t Q K 0 v 0 H D 0 V C w U 5 a 9 O I Y i K W l E U i l 3 O N Y 7 i u B N w 8 E C l D z s I W l m l b z F J l C r P Y h s c y v f v N 3 c j 9 J r A + W + z 0 j S U K 9 A N C 6 f / K 7 q z J b o i b V c k l l k A u k Y W J h i p k j Z k l l Y H Z u j v p 6 + y Q j E s B 0 E V b p J V I z I x 5 Q p 0 s G o T q f d 1 H l 9 g p Z h 4 e w s V f l s w g T y p B Q i l w B K s 7 w 0 v B M i H x h W 0 l F Q q B f C T b e f / 7 n n 9 J 6 I u G T W I o k o V 4 S P B 4 f E + s K P 1 E Q K C K p F K m Y N l r 9 k z Q e F p F S M h a K 1 w H 8 D 0 l z 9 M h h 2 Q 6 / F E g h W Y T o e e d z K t 9 S T g 4 7 c k F g L q l p y s 7 J k n N A J r 4 F a h q K x A 2 G 1 T 0 m E g g F A m F d l g a Z + A A T 1 E 6 / / P W P y e F c O p w / i f X D 8 i B J q J e K A K t W / / 7 / v u Y l u G K Q S p N J y K U I B Y c E 7 C k l t R S h O p g w D r u D K i q 2 y e T V I E N W d p b k H d 9 R V S m T X 4 u a Z x T M B + V M T a P W i X Q h j B S Q K + y A U E v Z F h J F y A T K Q t r 9 w z / + W O 4 t i Z c D y 4 P e 0 S S h / k i o v / u I 2 p 7 1 8 F N W R A K x Q C Z N L q F R 0 E s l 9 l F J L 4 Y O 2 7 y 8 3 H A F l x f D / 4 V V P x A J f 0 b f E r x 6 H Z N p 5 A t g X 0 T F C x P J k E 5 C J l 7 y A Y m c e O P U c T p y L D H n u P 1 z I 0 m o P w G Y B 1 R f 9 4 C e P e s y C G U Q y 1 D / w J + y 7 C A V Z C C P n i I T / h c i Y c k X g C M B c X l w l c M 5 0 T N p E 9 e 4 k l a G i g c S M X H 0 E g X e O t h E u / b U 0 v n 3 T s v 1 k v j j I U m o P w O G B k f o 7 u 0 H b A N h k m m u 8 i K R m F 6 W E B V m M H n 4 j W D i A b u N J I k L 4 G E t b X L R Q m 7 x 4 i k S h Z c g k 7 E E E 2 0 s C U t K i + m t M 6 9 T U c n 6 p r V J 4 s V g e d i X J N R 3 A Y h w b 7 j z i L o 6 u 8 j l 9 o g t B t V O p B T + g T z G O v 6 D 0 w P z 4 a a l p 9 H O n T V 0 5 M R + S f 2 c x J 8 X T K i x J K G S S O I l A Z Z x E k k k 8 Z K Q J F Q S S b x E W B 7 1 j y d V v i S S e C k g + v / O T A h 1 a 2 v C B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 G u i d = " a b 6 7 7 f f 1 - c 9 6 f - 4 8 c 4 - 9 6 5 f - a 4 2 a d b b 1 7 a f 5 "   R e v = " 1 "   R e v G u i d = " 9 b 3 3 2 a 0 d - 8 9 0 8 - 4 5 9 9 - a b b c - e c 0 b 7 d 5 5 0 4 8 a " 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 D a t a b a s e 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 f a l s e 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 S t a t u s 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 S t a t u s 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 S t a t u s 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 C o l u m n s \ S t a t u s 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 D a t a b a s e 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 D a t a b a s e 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 C o l u m n s \ S t a t u s < / K e y > < / D i a g r a m O b j e c t K e y > < D i a g r a m O b j e c t K e y > < K e y > C o l u m n s \ a 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 T a g s \ T a b l e s \ & l t ; T a b l e s \ D a t a b a s e & g t ; < / K e y > < / D i a g r a m O b j e c t K e y > < D i a g r a m O b j e c t K e y > < K e y > D y n a m i c   T a g s \ T a b l e s \ & l t ; T a b l e s \ S t a t u s & g t ; < / K e y > < / D i a g r a m O b j e c t K e y > < D i a g r a m O b j e c t K e y > < K e y > T a b l e s \ D a t a b a s e < / K e y > < / D i a g r a m O b j e c t K e y > < D i a g r a m O b j e c t K e y > < K e y > T a b l e s \ D a t a b a s e \ C o l u m n s \ S t a t u s < / K e y > < / D i a g r a m O b j e c t K e y > < D i a g r a m O b j e c t K e y > < K e y > T a b l e s \ D a t a b a s e \ C o l u m n s \ a < / K e y > < / D i a g r a m O b j e c t K e y > < D i a g r a m O b j e c t K e y > < K e y > T a b l e s \ S t a t u s < / K e y > < / D i a g r a m O b j e c t K e y > < D i a g r a m O b j e c t K e y > < K e y > T a b l e s \ S t a t u s \ C o l u m n s \ S t a t u s < / K e y > < / D i a g r a m O b j e c t K e y > < D i a g r a m O b j e c t K e y > < K e y > R e l a t i o n s h i p s \ & l t ; T a b l e s \ S t a t u s \ C o l u m n s \ S t a t u s & g t ; - & l t ; T a b l e s \ D a t a b a s e \ C o l u m n s \ S t a t u s & g t ; < / K e y > < / D i a g r a m O b j e c t K e y > < D i a g r a m O b j e c t K e y > < K e y > R e l a t i o n s h i p s \ & l t ; T a b l e s \ S t a t u s \ C o l u m n s \ S t a t u s & g t ; - & l t ; T a b l e s \ D a t a b a s e \ C o l u m n s \ S t a t u s & g t ; \ F K < / K e y > < / D i a g r a m O b j e c t K e y > < D i a g r a m O b j e c t K e y > < K e y > R e l a t i o n s h i p s \ & l t ; T a b l e s \ S t a t u s \ C o l u m n s \ S t a t u s & g t ; - & l t ; T a b l e s \ D a t a b a s e \ C o l u m n s \ S t a t u s & g t ; \ P K < / K e y > < / D i a g r a m O b j e c t K e y > < D i a g r a m O b j e c t K e y > < K e y > R e l a t i o n s h i p s \ & l t ; T a b l e s \ S t a t u s \ C o l u m n s \ S t a t u s & g t ; - & l t ; T a b l e s \ D a t a b a s e \ C o l u m n s \ S t a t u s & g t ; \ C r o s s F i l t e r < / K e y > < / D i a g r a m O b j e c t K e y > < / A l l K e y s > < S e l e c t e d K e y s > < D i a g r a m O b j e c t K e y > < K e y > T a b l e s \ D a t a b a s e 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 T a g s \ T a b l e s \ & l t ; T a b l e s \ D a t a b a s e & g t ; 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 T a g s \ T a b l e s \ & l t ; T a b l e s \ S t a t u s & g t ; 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 T a b l e s \ D a t a b a s e 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 T a b l e s \ D a t a b a s e \ C o l u m n s \ S t a t u s 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 T a b l e s \ D a t a b a s e \ C o l u m n s \ a 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 T a b l e s \ S t a t u s 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T o p > 1 8 5 . 1 4 5 7 0 1 5 1 6 7 7 1 3 4 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 T a b l e s \ S t a t u s \ C o l u m n s \ S t a t u s 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 R e l a t i o n s h i p s \ & l t ; T a b l e s \ S t a t u s \ C o l u m n s \ S t a t u s & g t ; - & l t ; T a b l e s \ D a t a b a s e \ C o l u m n s \ S t a t u s & g t ; < / K e y > < / a : K e y > < a : V a l u e   i : t y p e = " D i a g r a m D i s p l a y L i n k V i e w S t a t e " > < A u t o m a t i o n P r o p e r t y H e l p e r T e x t > E n d   p o i n t   1 :   ( 3 1 3 , 9 0 3 8 1 0 5 6 7 6 6 6 , 2 6 0 , 1 4 5 7 0 2 ) . 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 2 6 0 . 1 4 5 7 0 2 < / b : _ y > < / b : P o i n t > < b : P o i n t > < b : _ x > 2 6 6 . 9 5 1 9 0 5 5 < / b : _ x > < b : _ y > 2 6 0 . 1 4 5 7 0 2 < / b : _ y > < / b : P o i n t > < b : P o i n t > < b : _ x > 2 6 4 . 9 5 1 9 0 5 5 < / b : _ x > < b : _ y > 2 5 8 . 1 4 5 7 0 2 < / b : _ y > < / b : P o i n t > < b : P o i n t > < b : _ x > 2 6 4 . 9 5 1 9 0 5 5 < / b : _ x > < b : _ y > 7 7 < / b : _ y > < / b : P o i n t > < b : P o i n t > < b : _ x > 2 6 2 . 9 5 1 9 0 5 5 < / b : _ x > < b : _ y > 7 5 < / b : _ y > < / b : P o i n t > < b : P o i n t > < b : _ x > 2 1 6 . 0 0 0 0 0 0 0 0 0 0 0 0 0 6 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 R e l a t i o n s h i p s \ & l t ; T a b l e s \ S t a t u s \ C o l u m n s \ S t a t u s & g t ; - & l t ; T a b l e s \ D a t a b a s e \ C o l u m n s \ S t a t u s & g t ; \ F K 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 2 5 2 . 1 4 5 7 0 2 0 0 0 0 0 0 0 3 < / b : _ y > < / L a b e l L o c a t i o n > < L o c a t i o n   x m l n s : b = " h t t p : / / s c h e m a s . d a t a c o n t r a c t . o r g / 2 0 0 4 / 0 7 / S y s t e m . W i n d o w s " > < b : _ x > 3 2 9 . 9 0 3 8 1 0 5 6 7 6 6 5 8 < / b : _ x > < b : _ y > 2 6 0 . 1 4 5 7 0 2 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 R e l a t i o n s h i p s \ & l t ; T a b l e s \ S t a t u s \ C o l u m n s \ S t a t u s & g t ; - & l t ; T a b l e s \ D a t a b a s e \ C o l u m n s \ S t a t u s & g t ; \ P K 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 6 7 < / b : _ y > < / L a b e l L o c a t i o n > < L o c a t i o n   x m l n s : b = " h t t p : / / s c h e m a s . d a t a c o n t r a c t . o r g / 2 0 0 4 / 0 7 / S y s t e m . W i n d o w s " > < b : _ x > 2 0 0 . 0 0 0 0 0 0 0 0 0 0 0 0 0 9 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 R e l a t i o n s h i p s \ & l t ; T a b l e s \ S t a t u s \ C o l u m n s \ S t a t u s & g t ; - & l t ; T a b l e s \ D a t a b a s e \ C o l u m n s \ S t a t u s & g t ; \ C r o s s F i l t e r 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 2 6 0 . 1 4 5 7 0 2 < / b : _ y > < / b : P o i n t > < b : P o i n t > < b : _ x > 2 6 6 . 9 5 1 9 0 5 5 < / b : _ x > < b : _ y > 2 6 0 . 1 4 5 7 0 2 < / b : _ y > < / b : P o i n t > < b : P o i n t > < b : _ x > 2 6 4 . 9 5 1 9 0 5 5 < / b : _ x > < b : _ y > 2 5 8 . 1 4 5 7 0 2 < / b : _ y > < / b : P o i n t > < b : P o i n t > < b : _ x > 2 6 4 . 9 5 1 9 0 5 5 < / b : _ x > < b : _ y > 7 7 < / b : _ y > < / b : P o i n t > < b : P o i n t > < b : _ x > 2 6 2 . 9 5 1 9 0 5 5 < / b : _ x > < b : _ y > 7 5 < / b : _ y > < / b : P o i n t > < b : P o i n t > < b : _ x > 2 1 6 . 0 0 0 0 0 0 0 0 0 0 0 0 0 6 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D a t a M a s h u p   s q m i d = " 4 5 7 b f 5 3 c - d 2 e 0 - 4 c 7 b - a a 2 1 - 7 1 2 8 a c a 5 f 9 d 5 "   x m l n s = " h t t p : / / s c h e m a s . m i c r o s o f t . c o m / D a t a M a s h u p " > A A A A A D I F A A B Q S w M E F A A C A A g A Y F V h W T y m G p + l A A A A 9 g A A A B I A H A B D b 2 5 m a W c v U G F j a 2 F n Z S 5 4 b W w g o h g A K K A U A A A A A A A A A A A A A A A A A A A A A A A A A A A A h Y 9 N D o I w G E S v Q r q n P 2 C i k o + y M O 4 k M S E x b p t a o R G K o c V y N x c e y S u I U d S d y 3 n z F j P 3 6 w 2 y o a m D i + q s b k 2 K G K Y o U E a 2 B 2 3 K F P X u G C 5 Q x m E r 5 E m U K h h l Y 5 P B H l J U O X d O C P H e Y x / j t i t J R C k j + 3 x T y E o 1 A n 1 k / V 8 O t b F O G K k Q h 9 1 r D I 8 w i 2 e Y z Z e Y A p k g 5 N p 8 h W j c + 2 x / I K z 6 2 v W d 4 s q G 6 w L I F I G 8 P / A H U E s D B B Q A A g A I A G B V Y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V W F Z M 4 F X Z i s C A A D F C A A A E w A c A E Z v c m 1 1 b G F z L 1 N l Y 3 R p b 2 4 x L m 0 g o h g A K K A U A A A A A A A A A A A A A A A A A A A A A A A A A A A A 1 Z V N b 9 p A E I b v S P y H l d O D q W x T P g + J q O Q A b V C T g L B p V U U 5 G O 8 G W 1 3 v o v X S g C L + e 2 e 9 T r B j a K + F g x e 9 4 5 n 3 m V k 0 p C S U M W f I 0 2 f r q l 6 r 1 9 I o E A S j C 2 P I N 0 y K H R p y T F I D D R A l s l 5 D 8 P H 4 R o Q E l B 9 k 6 V w L / p w S M e R M E i Z T 0 4 i k X K e X z W a o 8 0 N I d 7 h Y N Y 2 G p d M v j P F W i i C U Y O M H S 0 r Q F 8 E T d C M T q m z U 6 W S 6 q Y 0 s 9 P I C N H S T s J Z h I W M 0 + e 5 g m 3 F G 4 K A r e 0 l 5 + A t 9 R k p f c i 5 T K L 6 2 Z V Z Z q 0 / x l m C t 2 C G A B j E j 4 k h s y f E O Z N + 9 v h 0 7 m a S f d s R / E 5 F / h / L x m m A n g S p v L h 9 V 2 h w e l 0 x G d h j F F J u t h r E H 9 h y 9 f U 7 o 7 R J 6 5 5 z Q O y X 0 7 j m h d 0 v o v X N C 7 5 X Q + + e E 3 g d 0 Y H + Y 8 2 e P U F i F X A z + Y 3 j j 8 b B H Z 7 A 3 u V q j N y T A R G R b O t u c T h 7 J d f N v K x d a z 9 9 2 K f X C g A Y i H U i x I Q W j Y R S w l c r d r c n B x B c B S 5 + 4 S P S t q 6 C y q l B Z a n 9 P F / f + / C e 4 S X g N S b K V + g e j d T S c j s a V 4 M S b Z g G v E p l N Z 4 t b 1 5 9 M 7 y E 0 Y b L f d Z R 9 F n P n Y x d 9 u 2 t X I 1 9 H M / R h 4 Y 1 K 5 f a H N u c k g U v A S P d T G K c O 5 L L 5 b h 5 W p Y s y X h H o g F C w d T F W p p t U 8 u T g C a o 2 N K t g U O h 1 N k i V J U E Y I R + 6 c e 5 i j O G f 8 + F t d I / W J 6 v d O G 7 W O u 5 W 4 i l a d f 5 l 1 b M 6 j Z P j b J 2 e Z x n K K t 7 8 v l G v x e x k y a s / U E s B A i 0 A F A A C A A g A Y F V h W T y m G p + l A A A A 9 g A A A B I A A A A A A A A A A A A A A A A A A A A A A E N v b m Z p Z y 9 Q Y W N r Y W d l L n h t b F B L A Q I t A B Q A A g A I A G B V Y V k P y u m r p A A A A O k A A A A T A A A A A A A A A A A A A A A A A P E A A A B b Q 2 9 u d G V u d F 9 U e X B l c 1 0 u e G 1 s U E s B A i 0 A F A A C A A g A Y F V h W T O B V 2 Y r A g A A x Q g A A B M A A A A A A A A A A A A A A A A A 4 g E A A E Z v c m 1 1 b G F z L 1 N l Y 3 R p b 2 4 x L m 1 Q S w U G A A A A A A M A A w D C A A A A W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A 0 A A A A A A A B O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1 b n R y e S U y M E N v Z G V z P C 9 J d G V t U G F 0 a D 4 8 L 0 l 0 Z W 1 M b 2 N h d G l v b j 4 8 U 3 R h Y m x l R W 5 0 c m l l c z 4 8 R W 5 0 c n k g V H l w Z T 0 i U X V l c n l J R C I g V m F s d W U 9 I n M 0 Y m J k Y z F i Y i 0 z N j B h L T Q w Y m Y t O G N k O S 1 l M j Q z N W J k N T Q 5 M G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b 3 V u d H J 5 X 0 N v Z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V Q w O T o 0 M z o w M C 4 4 N j k 0 N z k 1 W i I g L z 4 8 R W 5 0 c n k g V H l w Z T 0 i R m l s b E N v b H V t b l R 5 c G V z I i B W Y W x 1 Z T 0 i c 0 J n Q U E i I C 8 + P E V u d H J 5 I F R 5 c G U 9 I k Z p b G x D b 2 x 1 b W 5 O Y W 1 l c y I g V m F s d W U 9 I n N b J n F 1 b 3 Q 7 Q 0 9 V T l R S W S Z x d W 9 0 O y w m c X V v d D t J U 0 8 g Q 0 9 E R S A y J n F 1 b 3 Q 7 L C Z x d W 9 0 O 0 l T T y B D T 0 R F I D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J 5 I E N v Z G V z L 0 F 1 d G 9 S Z W 1 v d m V k Q 2 9 s d W 1 u c z E u e 0 N P V U 5 U U l k s M H 0 m c X V v d D s s J n F 1 b 3 Q 7 U 2 V j d G l v b j E v Q 2 9 1 b n R y e S B D b 2 R l c y 9 B d X R v U m V t b 3 Z l Z E N v b H V t b n M x L n t J U 0 8 g Q 0 9 E R S A y L D F 9 J n F 1 b 3 Q 7 L C Z x d W 9 0 O 1 N l Y 3 R p b 2 4 x L 0 N v d W 5 0 c n k g Q 2 9 k Z X M v Q X V 0 b 1 J l b W 9 2 Z W R D b 2 x 1 b W 5 z M S 5 7 S V N P I E N P R E U g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3 V u d H J 5 I E N v Z G V z L 0 F 1 d G 9 S Z W 1 v d m V k Q 2 9 s d W 1 u c z E u e 0 N P V U 5 U U l k s M H 0 m c X V v d D s s J n F 1 b 3 Q 7 U 2 V j d G l v b j E v Q 2 9 1 b n R y e S B D b 2 R l c y 9 B d X R v U m V t b 3 Z l Z E N v b H V t b n M x L n t J U 0 8 g Q 0 9 E R S A y L D F 9 J n F 1 b 3 Q 7 L C Z x d W 9 0 O 1 N l Y 3 R p b 2 4 x L 0 N v d W 5 0 c n k g Q 2 9 k Z X M v Q X V 0 b 1 J l b W 9 2 Z W R D b 2 x 1 b W 5 z M S 5 7 S V N P I E N P R E U g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y e S U y M E N v Z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k l M j B D b 2 R l c y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S U y M E N v Z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k l M j B D b 2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k l M j B D b 2 R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k l M j B D b 2 R l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k l M j B D b 2 R l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5 J T I w Q 2 9 k Z X M v U m V t b 3 Z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f h e r z S d y V K m d s R i O T g D / E A A A A A A g A A A A A A E G Y A A A A B A A A g A A A A K q x m W a D v N R U U 1 Z n J 5 j n 3 z w s Q L 3 j 5 c R e l X q 4 M j E c V p W A A A A A A D o A A A A A C A A A g A A A A t 1 5 O z F I p / s k / p t y q 1 S E Y O W L n r 3 J N C V n T d 4 I / k a R h / u J Q A A A A p p 2 I 7 p + x U 5 n 8 9 h Z 6 Z b N P c E 8 3 O 8 1 2 h 4 9 X r C 1 s J A / E N C S W z B 2 o k R 1 r N I / 6 z v G k U s i h a e W 9 M E R F F r i x V + y h V n G a N I r T W o a f a x 4 i N U I w 1 O H n S a F A A A A A w X d 7 M D U f N L i a C m t Q C 1 G R N E 7 c 6 W J 6 f V 3 W s 8 G t p F F V J F S 7 p X y E M l H W S u J B A Y 1 Q z 3 T f K L 8 c l m 4 f 9 p Z 6 7 9 O P Q O u 2 S A = = < / D a t a M a s h u p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D a t a b a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 2 0 2 4 - 1 1 - 0 1 T 1 2 : 5 8 : 5 8 . 8 5 3 2 2 8 1 + 0 1 : 0 0 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D a t a b a s e , S t a t u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 S t a t u s 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 S t a t u s 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 D a t a b a s e 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 D a t a b a s e 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a t a b a s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 S t a t u s < / s t r i n g > < / k e y > < v a l u e > < i n t > 9 9 < / i n t > < / v a l u e > < / i t e m > < i t e m > < k e y > < s t r i n g > a < / s t r i n g > < / k e y > < v a l u e > < i n t > 5 4 < / i n t > < / v a l u e > < / i t e m > < / C o l u m n W i d t h s > < C o l u m n D i s p l a y I n d e x > < i t e m > < k e y > < s t r i n g > S t a t u s < / s t r i n g > < / k e y > < v a l u e > < i n t > 0 < / i n t > < / v a l u e > < / i t e m > < i t e m > < k e y > < s t r i n g > a 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4 8 5 2 E 6 1 4 - A 0 9 B - 4 C F 7 - A A C E - 3 7 A 3 2 3 F 0 9 C 0 0 } "   T o u r I d = " 6 9 4 d 7 6 6 9 - 3 2 b 2 - 4 c a a - a 0 3 b - c 4 f 8 d 0 4 0 c 6 3 1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r c A A A K 3 A d I 1 y F E A A D j q S U R B V H h e 7 X 0 H d 1 v J l e Y F Q A D M O U u i S J F U z q G 7 1 V K 3 Q i d 1 2 5 7 2 e H Z m P P Y 4 j N f j m d n Z H 7 F / Z P e c 3 b P n z J 7 1 z t j t j u p u 5 U C J F J V J i k n M O U d k Y O 9 3 6 x X w C I I k S M l 2 C 8 R H l V 7 E w 8 N 7 9 d U N d e u W 5 Z N r d 0 K U R B J J v B R Y j W U S S S T x E m D 5 w 7 W 7 S Q m V R B I v C Z Y / X E 8 S K o k k X h a S K l 8 S S b x E s I S q T 0 q o P z M s F g s V 5 m a T M 7 O A 0 j P y a W D K Q i F + K 7 r w / 3 K e g o X P x 2 e 4 N e T m 0 G Y j C r j H y O + Z J f f 8 p H F O E n 8 u W D 6 9 k S T U n x p 5 W Z n 0 + v 5 a s l m C F A w E K B g M U t u Y j X o n r R Q I g k T 6 l Y B R R A U Z Q R p f s F J l f o B 6 p 2 w U 5 H 3 p D i J / 0 C I F A C m t z D C r 1 U L Z a X w d J t t 0 f 4 M c S + J P h y S h / g R A Z d 9 e e 4 z 2 F / r I 7 / c L g V B a R m z U x w S R F 2 C Q K E I m o h R r S A j D H B E S r Q R c H + f m p Y e Y e D b Z 1 g R 7 b 5 e X 5 v 0 O m v a n U P P T e 0 u u n 8 T L B x O q I f m E / 0 j I K q i k t 3 d l k 9 / n o w B L I m + A 6 P m 4 l f q Z R H 4 T Q 1 a u 5 C H N s y V g r u B / W T f j V J W H b n e n G l t M S J u F i W i h 0 z u 8 l O F U B E u x 2 2 l w f I 4 e t H U Z Z y X x M m H 5 7 G a S U C 8 X F s o t P 0 a v b 1 k U E k E S j c 9 b a N p l o c 5 x N n g Y S w k U m z Q b w d s 7 P N Q 5 k U K D s y m y D e K 9 u 9 N D z 3 l f d W F A v t f G R h e I h W W K 3 U F f 1 D 1 a h d B J r B d J Q r 0 k p D j S 6 K 2 D u 8 h O H i F S 1 4 S V h m c t N M N E A i K V N n 4 C Z a c G q D Q r S B V 5 A V p c X K T u U Q 9 N B E v I 4 4 / t n E 2 z h 8 j l i 0 i u 6 k I / 5 a U F h W B 7 S n z U O m q n 0 u w g 2 2 S h s E o I Y t k d d r r 6 o I 0 W X G 7 j k 0 l s F E l C v Q S c P H y E s l L c d K X N R m 4 f 2 z s s l Q B N I i x R z V d 6 0 N E S I s 1 O l D H T Q H v 2 7 i Y b G 1 A p K U r i t L a 2 U e 3 O X f w d F k p 3 B M W B c b v b y Q S z s C R y 0 6 W 2 V H q H J Z J S C S M Q d d P r o b S 0 d L r U n i b n g l C A c m R o Y j n o y 7 r H r C Y m q 8 R G w Y S 6 l 3 x 6 G 0 T 5 9 q O 0 M 9 / F R E o J O x q A g v Q A H d 7 i F a K 4 u b L f f O 6 U / W H w / m g S a b x e s S g e P F T w W J h 2 s X Q K B a l 3 2 k 7 b c l m N 4 3 3 t o y l U l B m g q n w f L b o W K S M j U 5 3 M n L E Y t p b X 6 y U H E 0 Z D E 8 q 8 x H c K s Z y p 9 P m t h 7 I / i f X B 8 v m t J K H W i 6 z i v b S r 0 E I N P V Z u / S N E E p J w g e o F I p k 9 c 0 s I F I N M z p Q Q n d r h 5 e q v 1 D E A E u h K u 5 O q C / x U x T Y Q 4 P F 4 y O l 0 0 q z b Q v f 6 H H I M K q H x E Y H b 5 a L U t D R j S w H e R b u d R Z 8 J i w s L / B 1 + y s 7 O N f Y o I k N i 4 d z x O Q 8 1 P u s 0 j i Q R D 5 K E W i e c B c f I 6 / G T L + B n Q a E k j S b L M q m D Y 8 Z q G F H n Z D h C d L L K S 8 P D w 1 R S U h o m x s 3 n D l H l z t V 6 x G 2 u M T g y Q e U l B T S 1 a K U c t o / M x z R c b G 8 5 U 1 O F G G Y s L M w r 6 c V f E v 0 x T W L X 4 g J l Z G b J N l R N n z 9 I 1 5 + 0 R 9 9 2 E i u A n z g e Z L K s V d J y K 8 i W f Y R c L i 9 5 f T 4 K G p J J E 8 p M p v A + Y z s W s l N D 4 s 4 G m Q C 3 O 2 L 7 f N v q F D u p O F M R h u u 0 4 B a T b H x s Q t b z 0 o N 0 l a W X x 7 3 c k Z C W n r 6 M T P N z c 0 I m S C + + u Z j 3 D L U w L T 0 j r L 7 6 + H f a + D J n D l R T V X k x n 7 X 0 m S T L 8 m K N s S 9 Z o k p 6 y V F y + f O E S D D w w 4 S J U S n N 2 8 t g O l a R 5 6 d U V g 0 1 K i u 3 G 2 s q p A h f D V I B N l 4 M z V q Z D L N 0 c P 9 O I R x w f i e r f y y J Y n 2 j 2 + 1 i Q i i y A p l Z W b L E + R p Q + e S e j S t A I k U 3 E i A g p F V V c Q 5 9 8 M b h Z c 8 m W Z Y W 0 R i S Z e X i y D t K C / M q w k H 3 K + n K Z k b 0 d j q r c n A a b G f 7 R m A 6 n p c W E v f 1 o t d C l 9 q c t L D o o r s 9 D j l l j m 0 j / g q p 4 j O 8 f p / t J K z n p 4 e o w t E v n z + 5 d Z I l 5 a K 4 0 o G p h Y g 0 W p i f l 3 t 1 O l P J 5 / U Z e 9 n 2 M i S Z V u 2 A 9 I w M t c J f g P u H J x D H x S v I t h q W e n v e H S L P 4 i y d O X I w 5 n N K F l W S K t 8 q x Z Z z h F t 6 b z h c S B P J T J 7 o b Y 1 K l k C 7 i n 0 0 M r 9 U 9 Q K m X B a R M r e 7 F I k y 0 t P 4 X P 6 O k E W I B X U Q Q N 2 f X L R Q Q 3 0 9 O W x B m r R U i s R w p G a K C z x N O x 7 c o 3 I d j 8 c t z g j t Z g c p N L Q K 2 D + 9 3 H s I d R B w O J y 8 P i u O C T / b i C C T h T + H 3 5 e a E u B 9 I b I F F + m d I z v 5 7 O X P K 1 m S K l / M I j Z I 9 m G u o N 5 l K l 4 E s Y k E w G N X m h 2 g B w M O p b b F O G 9 / m Z + K 2 E b S y E 0 L 0 r N R R Q R 4 8 I C z 1 Y t 0 r t Z L r 7 1 2 Q i p 3 p q d N C L M w q 6 L K s Q / 3 A L v H 5 V o Q D y A w P j Y q x 3 A u 7 n 9 4 a J D m 5 + e E L I X O e T k H g F o I 4 P d q D I + O 0 u D g o H w W E h D X h y 2 F B s X r c U n j g r K V J W Z O J h P a 9 N y S J a n y L S v Z G W n k t t W K g Y 5 K F E v F U 9 v G h o E y J p B j 4 j a d r 1 n k l t w i H r o 0 J t a y E x n 4 H p s 1 x N L H S v k Z Q e o Y S x G J N T Q T k W Y p 1 q D q F + L z Q I 7 b t + q o t r a G O j o 6 q L n l m U g V 3 B s q d y r b R V D x s r N z 5 D N 5 + Q V y D Z A C 2 6 V l 5 W R J K 2 I 7 K l s 6 b z W s V h u N j Q z J e n N z C 8 3 O z l H 1 j m o q K y t D e 0 E j I 4 q Y E 5 O K w H D X z 8 3 O 0 P T 0 F N X U V F N t a R 6 l O + 3 L n u F m L k m V z 1 S c a R k 0 Z 9 k Z b p F R g G g y x U I h E + P t k 0 f p c k c 6 V 0 I V B r Q 9 3 2 8 c X Q o c h 3 S y W p S d 1 T 1 p k z s 4 U + O h E x V e 8 k 7 3 0 L 7 c I W p o a J T z Z 2 Z m 6 M 1 T J 6 V j t q a m h v b u 3 U M Z m Z l S 2 d F f h C W I g / M A r O t 7 h 1 Q C F j 0 R a T g 1 q T y F u F 5 R S Z m c D 3 U x O 1 s 5 L j T g K M H v L S m G h 4 / V T / 6 c m 6 V 2 F h N z h k n l S L H S m 3 u r K C s N j o 7 I c 9 z M x f L l n Q e x a 8 g m h C X j E H l 9 E c k E R A i 0 X C p p n K 7 y 0 M C M j b o m E b E Q p E P l y r s G 1 a 2 e b S K g k P c f 3 g L n h o 9 t n K U d r I 0 t g 3 R s T 7 m x t R Q D A 4 O 0 Z c v y Y 2 N j Y 5 S T k 6 3 6 w v j P t b A g q h 9 u E R J r E f 1 J R s T E 2 N g I X j U V F i l i a I B Y k G Y z 0 5 P U 2 P i I z r 9 z z j i y H C C t B p 7 D l c t X 6 L 3 3 3 x X b D I S 8 8 q h T 7 m O z I 0 k o A 9 b M Q + Q x q X l A P G S K B u y n t 3 Z 4 5 H x 4 8 I C j W 7 2 U Z l 2 k n p 5 e 2 r 1 7 l + w z A + Q o K i o y t i J w u 9 1 8 L w F K Z 6 J E 4 + a t 2 5 T G x N m 1 a y c F m K T Z O b n h + 0 X l N x P A j N b W Z 9 T f P 0 i V 2 7 d T N a t t U B n H x y e o t L S E m p q a a N + + f c a Z y 2 G + 5 u S i j V L 8 U z Q 0 O E z 7 D 6 j P X H u a H B J i + S p J q C U O i G V k 4 m U 8 D y g 7 F Z + z h B 0 K F v 7 c 2 V o P d X d 1 U X V 1 F b f o V + n c + b N y z A w Y / n N z 8 1 R S s l R 6 a I y O j l I x q 1 y 4 N w T H w r Y b H B i i j 7 5 3 Q Y 4 3 N t 6 n r V u 3 y D l Q V X W 8 3 t j o M E u q d H G N 4 7 f A 8 z c x M U G Z m V l s C 6 l z h o a G R W U s L F Q 2 V 1 w A W Y 1 V 3 B O u 6 3 K 5 W A 3 M 4 u 0 g 3 W r p M Y 5 u T j C h H m 5 q Q t n z D n G l 1 t 4 8 O C D W T y a N V J Z O C I q 9 0 + O U i G 7 A 5 X I z K U Z Y L U q R i q 8 x P T 0 t l T G T b S F 8 X 1 3 d X d q z Z x f l 5 e U Z Z 6 i o 9 e f P n 4 v d t B o W W N 1 r a 2 u n + f l 5 v s Z u J k g h E 7 m T K q u q j T O I h o e H m A s 2 K i j I D 7 v V N w o t q V z c C K W n Q g p b x F m y f X s F 2 f j a d 1 o H 5 P h m h O W r u 5 u X U J k l h 9 i Q V 2 5 g V F 5 U 7 D C Z G O b 1 t f B m p U c 6 c 1 f C y A j b M R Y r S x K l 2 u H 7 W l v b q a Z 2 B 9 m s a t j 6 v Y Z G u R c / k 5 u / n d X D 3 a w K F s r 5 s X C 9 0 0 l v V 0 f 6 m j Q a G u 7 R i R P H x V U O i Q T A R Q 7 b 7 U X J B K B D O s M I o K + r u 0 N v v n l S 7 h 9 l f H y c v 3 e B + o 1 x Y J s N y 3 s d N x F m Z w M v h U w A x i W t h i d P n n L l j t h C I B i c D V q B g j p 2 / M Q x 2 l a x l c r K S v n e 5 l l a R a L A O z s 7 W b 1 7 I G q d R i w y A T t 2 V M k y N T W N u i Z s N D w w I J 2 8 u E b r s 1 Y 5 t h o Q J b / a z 4 c D R j 8 f 3 K t + d i i Q j s U x 7 M H N A s v F u 4 / W V 3 M S B Z k H p S N U q X o v R i Y N r e Z F Q x v 7 c E r M z c 1 J f 0 5 5 e R l l G K E / 1 6 / f p J M n X 5 c W X k u Q a 9 d u 0 J k z b w m B s B + e t M H B I f E S b t m y Z U V J 0 9 B w n 6 r 3 H Z N Q J Q 0 0 G O Z g 2 a t X r 1 F W 9 b s S s Q 4 6 v 7 N r K T H x y X j l C 4 Z O j o 4 M U 2 k p I u W V l E I j h W f 7 q G / K O G v z Y F N G S j g L D o b 7 m l 4 W m V Z C T 0 8 P q 1 s e u n u 3 X u w m e O X Q Q T s 1 N U U 3 b t w S t / j U 5 J Q 4 B 0 A S V M a u r m 4 h E 6 D 3 o 6 L C / s H t / d u / / V 9 q 6 H G w 9 F G k w r g p Z E 9 C 5 3 D G t t e Z T E G a 4 e 8 C s J y c G J d 1 j b N n z w i Z A P O v n Z u b Z T W 0 V T q N 2 9 s 7 j L 0 r A w 6 T W z d v U X + / s p n 0 s w T 5 o V 4 e 3 M I S N s b z T + R i u V i / u S S U t K D O v T E J 9 S J k W k k 6 g R x w R o A Y G q j M l x 8 M k 3 O q g Y 4 e P S p E W V x 0 0 S e f f E q / + M V P m X i z S 9 Q 9 D T g d W l p a y Z P / B r m N v B J v V X v F s / h o Q E U s l O Y E a F + p 6 l A e G x 2 h o u I S W Q d G h g a p p K w 8 H K 0 O Q D r h c w A 6 d x F x o T E 3 O 0 s z X O D w K G J V 7 s D B A 7 I f z 2 l g c J D y 8 / I o P T 1 d G g H 9 + 7 S U g j c S 9 9 s 6 j v A l O b Q p Y I U O v 5 n + K O P A i n Z T P A B x d N l d 7 J O I C J t n x D i 6 H K h o c C s 3 9 E Y I 1 d h n p 5 z C b Z R a + y O W U A O i A m Z k p A u J 4 L h A v 9 S z G L Y O P I K H j x 6 j R W / k n m 9 0 O i Q R J o C 9 M y 4 E s 8 q m u N D R q a s B d R G J N c 3 o H I + o j i B T b 2 + f r E M V z s r O 5 s Z g K 5 0 / f 0 7 I B B c 9 I G o o L 3 V w b l + f + g y g n y m k F I 7 v L c k O P / v N 8 G f 7 2 W / + 5 b / x M i y y E r n Y M 0 r J 7 X O E 7 S Z V B R X i I Z Z r q p e C c 3 3 i X A B R E B W O 4 e e l 2 S G 6 X X e H c r g C o h J d Y g n Q P Z l C V Q U B q h 8 q o o H 5 D I n t 2 5 o X l A F 7 5 Z k L 1 D u j J M E b e w u p l 2 0 r 9 A W 1 t 3 W I S l h Q U E D 3 7 j W K U w H 3 i n F L 6 I N q b m 6 m Q U 8 Z B W 1 L h 7 d r 1 Q / w B S y y j a i N 4 D R L l q J i C o a C T F Q 4 K d I l L x 9 S i i G 1 G I A c F T N u K 5 V l B 6 U j 2 c Y 3 C G J d v n y F Z m d m q b S s V M 4 D Y P f d u 3 e P 1 d V p J l G / N A B o D H C P k F S Q T A p c t b i p X l y Y F 2 I t e H 3 k g 6 f D 9 C 4 S t V i + b n i 8 d k 1 K E I T S 9 4 c 7 c H V L K v v j I B N w v t Z N w 0 N D 0 g m L i h I N U X M W P X R / Z K m r G 6 N r o e b Z b S E 6 U 6 P C k h 7 0 2 2 n C G M f k X x i m i t R h 2 r Z t q 3 j y Y D + h / 2 n H j h 2 m S o r 7 j E R f x A s J h d r i 4 + t 1 i a 0 D 9 / n 7 7 7 8 n q Z 0 f 8 j 1 o z L V 9 T q X 7 L p B j q p 4 q K r Z R d k 4 e O R 0 p I i m h j h 4 9 e t g 4 U + G 3 v / 0 P i f 0 7 e v Q I Z W V l S r i T V C i p W b z k + 4 Y k 8 z K Z P F 4 P t Y 2 r y P Z E x 6 Y h V H r R A b Z N I q m Q z S S K h 1 C o 1 + d r X N K J C t U r G o g Y 7 0 F a 5 R i X 2 s s 2 T f O w k g h V + Q G q L l I 2 z p N B O 4 3 M G c 4 B l i I 5 s 3 V S 6 X N z c + R 7 f v C D 7 8 k x A G T t n / D S 8 9 n Y U Q 0 Y 1 Y u 6 D A d F N I 4 V I 2 o i j a V n q g T Q P n 7 0 R N z z J W V b 6 V a 3 K a y J f 2 R F r p 9 2 F i 8 P 6 m 1 s b B R 7 D 0 R B g z Q z M 0 3 5 + Q X y L E G c W b a 1 E D 5 l b g C w H + f C 4 + f y + K h n N u L y T 1 R Y v m l 4 s i k I F U j b J y 9 2 o 4 4 I 2 E x X r l y j c + f O G H s i u N a Z y q q W s R G F L T k B S T L 5 b R u 3 4 K b v e t d w V Z s l F X J M X P n 2 I t s s Z 0 S i D A + N k J 2 l R D a r k m N j 4 / T O O + e E m M O z a s K A X S V + i V Y 3 A z b U o 8 E U 8 r K K C T V u C x M k N 0 3 l i 4 A K B / U P 1 x O J w p D M S h 1 q / b U K D 2 U 6 Q 2 p M T w y g M b p z 5 6 5 0 G m v P I 2 z A b d u 2 0 c W L 3 8 j 9 6 f 3 6 G Y N U i J H E S O K + h R U u n E C w f H M v 8 Q m V m r e T Z u Z U / 8 h G p B P w D h P K x x X D n N s O w M c v t a s K e b b a T V e Z X G Y U Z b B E K u S K 2 L N U V U P V w j W R W T a D K / F V r t T Y b m l u o d q d t T T p d p D H Z 6 G 2 M T t X S g 8 V Z V n Z D k m R h C 0 I t k W 2 p P U C b n q o q / D a f X D h f Z Z U j 6 l y z 3 E m d e Q 3 7 S z y i V 2 4 G i B 1 4 F 7 H + K v s 7 E x W C 9 v E 1 q p g Y q G v D E 6 Y 7 R U V b K + l 8 L 3 7 m U x z 4 p I n R z o N L 8 Y Q o Q m E T U G o o E i n j d t O G J 5 R f + c m v f 3 W K W N P B C C C z k o U C + + w 3 a U J F 4 0 C J t v U o p I 2 w P x Y B 7 1 / J F 8 M f E g 8 S D 6 N l d z y 6 4 F S 1 W b o / v 2 H N D o 6 x t L 2 b W o c L a b U t K X R 7 P i u l p Y W c Y 4 g g D Y / P 0 + k k M b D h w / p 8 O H D 8 v w g j S D 9 o h s a X B 9 h V l r l w z l u X v Y t G C c k K F j X Q F u Z u M V q z 2 T J t H J y l X h w s 8 t J 3 p J 3 j C 0 F q E p X O 5 2 r k g l Y i U x A T q p K 0 a y R W V R D o 2 4 V e 9 c y o h w G 8 A o C q 4 U 2 P W J b b C 3 A K T K y 4 K C n T S 2 0 / 7 X 3 6 C c / + V s Z m X t h 3 / I f 8 M 3 1 R q q t r Z U I 9 k O H D g q Z 4 H X s 7 u 6 W 4 5 A 6 g L a X Q K Y H 9 x / I O g g E d H R 2 4 g R Z x 3 m 6 6 P e S q M X y b e P T h J Z Q o f R 9 r I I s D z F a L 7 F Q F 2 J 9 B P a G I 4 V t F K 5 j m c 4 g z b p t 4 s 3 D M H i c j v F R c J k D u A Y k F k i 4 4 L W I q q U n T D P j T Z a I O A b b 6 7 6 h j j n 4 m i v F 7 s U D 2 D I Y K g K 1 1 5 K S R v k 5 k T w S A A J e Q V q b J U Q n K 7 1 L U p x p I P 4 Q U f M 2 m 4 X y 8 v K N v Q p d X V 1 U V V U l j V d K i j F i G D + N L w P p p C V U Z 0 c n 2 U t 3 q A 8 l I I z 2 L 3 H h Y 9 1 p o y Q y 4 w x X 5 h w Z 8 6 S Q w k 8 O L m m 4 0 q E S n q / 1 s F H v E 3 U J 5 8 I e C n R 9 J o M N k Y A F w N f D O Q G C 3 e u D d F t O J g D D Q C A B N Z k A L x M U O S j W A n 4 h + p M Q b A v P W + f z 5 x J D 2 M S S C d 5 J O C S a H i t p Y g Y i 5 X H v y F Q b i 0 w A J B b U v 2 g y A d P T a v g 9 y I R B j I g d R D J Q Q E s n K 5 e S 0 k i / V i I i o V U + R 2 5 N b F V v n c R C J A J m C E S + B 1 Q 6 f 9 c f 6 G y N O z z U f S U c O L B X l l p C a d S x J F j t F i 6 z m g h p F g 1 I r R v P 1 W f R G Q t y j h l p y p q H 7 b L 9 s M 8 i r n c Q B 8 G 3 O 1 h q o F 8 J I 3 L R d 4 Y O 6 b f Y F s T 4 q y k j 3 m 8 9 0 J m S o g E 7 S U P b h P D 4 o Y O 4 v x / 5 B J X E h p R 0 + n G N p e 8 q U Q o a D X l 5 i V g 8 X u c y r x 6 w S l 1 e A k g K E O j I l q X E S T d C b l Y D V E w 9 W P B k Z S R e L l 5 E k x D A f W M / 7 L K G X i W 9 H g 0 6 h E i D s 6 q j O e h z U 3 X 1 D i E O C K S l w 6 y R r E X j 0 K E D f E / x P g k F X O f 6 t V v G 1 l K Y E 7 z s 3 h U Z 5 n / u 3 F n a y j Y Y o j z u N d z j 9 8 E 2 l n s u / I 4 S r S S 0 y h d W 9 7 i s V 9 1 D R + l p V t d i A R V 2 N Y B M 3 d 0 9 E o a E C d A g c d b 3 7 R F k s Z o J 1 X I l w F 7 b n f G c 5 i d U P N 3 Q n I 0 m j b R f G n A i 6 O B V L d E W 5 h f E 7 b 1 e n D n 7 9 r J n i b A o D I a M B a h + 1 6 / d k F w a r 7 3 + m q i B Y l 8 l K B J W 5 b M 6 8 y P q H u / R i J d Y 5 9 g 2 i g Z c z j D M E c e 2 G t A P U 1 R W I e t w J r w I 5 l i 1 0 y S I B c T u P V v Y Q Z k F y q 2 9 Z 4 u D 7 h s e N w B D L B B s W 1 V Z K d u a n E X F R f T 1 1 9 / K + n q A a I u L X 3 1 j b C n M z c 4 t G W 8 F S a a B 5 4 1 Q K q i E k 2 z X w d Y S 9 T A A T + H y 9 / a q l 4 S V U M G U 0 p j q X j y w s 7 0 U D W R T h Q o F w / w N b m l X A 4 z / R / f u y D r c 3 q X e R n 7 U m D f q j 9 s y Q 5 0 a a a 8 T N Q u / + 9 b N 2 z I c H U G t s f D e e + / Q w 4 e P 1 m w g o n H h w / c l 9 A j A 9 8 z N R 7 L R A v D o R Q P 2 H P q 1 d u 3 e S d Y U J 2 X 6 V f r n R E P C 2 l A + n 1 n N W 5 l U e u i D D r c B A d 4 y 3 N O 6 T w U d o U i 2 A q J I 6 4 u y B v Y f Q C C u R y I H E D y K q T p P V S m n B t z r s Q B p B j U T + S n i + I p l Q C b Y Z 8 0 t 9 P n n X 0 k o 0 M k 3 3 6 B n L c 8 k I 2 w s N Q s N x O H D h 8 Q N v p 5 m B 5 M K N D e 3 0 r P W V p F y Z 9 4 + b R x R w H B / D S 2 t 9 K v A l s 3 u M H K n R 9 5 X o p T E l V B a 3 Z N i 7 A y v R K D j 6 C y W k L i O z 9 W w q h c K S p g O h q v f u H F T I q 3 X s p u i g Z x 5 U P 1 y c 3 N p + / b I V D X A a x W x v Y P o Z 4 I j B P e B / i p k U E q z x h + l X Z L B R G S S f P z x 9 6 m y a r s M r T 9 7 7 o y M t Y I b / S Z L L P R H R S M n J 4 f 6 + 3 r F N R 8 P M K l A F V 8 f o U Y f f P A e W f k 7 N S C d E I G u o d + B G Z j 4 Y G Q 0 M Y f H W y 4 / a F l P 4 / T K Y N G i k j i a 1 b 7 o F 6 u B I e N H t n j E 3 Y w K N z k 1 R c e P H T W O b g y Q T v X 1 9 8 R F v R J k C M V A p K 8 J 0 i s a X 3 5 5 k T 7 8 8 A N p C + 7 z u X r o + r 5 S n + R T B z C 2 C d L t S d 2 X V F J c S E f 5 3 t E H B U K X l E R G 7 A K 9 v b 0 S 2 Y A c E B r Y N z D h o y n b D n K k q k m t 4 w F G + G K o e / R Q F m R C O n n y D X n e e P 5 4 D 3 i u I B s C Z d 0 u L 1 1 v 9 d O B P e t 3 i n z X k Z A 5 J W z Z u + R l r k S g a C D Y F K o J x i M h Y 9 A 0 E + p F A X X x 2 L F I S x 0 L y I e O y r u j w E 9 v b I / t U b Q Z x j 7 U i W N 8 n z g f R Z M J w O e 3 5 g b E F T 4 w N C z 7 k H Q S n s Z o V F R U s N T M o 6 + + + k Y q O I a p j 4 6 M U k 5 Z r Z A J u N 0 V 3 5 g r D E S 8 e f O m s R X B v n 1 7 5 f d H q 3 u y 5 B L A C u v Y v g m 2 3 U z v L R G K m A 6 J V v x + t g n i J N P x b U r 9 u n W 7 j m 7 X 3 R V 7 A 9 P H z C + 8 W B Q n Z g q M Z Z z H A g i B Y R O x 4 H C u X b l v G Q R A 5 2 1 2 V p Y k h s G D e H 0 F 5 0 l q q p M u X H h P 7 g + d r 7 D 3 p j p v 0 f y M S u a y 6 L P Q y N z y A Z T R C L D 0 q T S 8 h 8 C w 8 R l 0 K i O z U g S 6 c V M F U S Z Y d X n U J A k J V a 4 8 f B Z f z X u F 4 L X v E p U L r a R Z U k W T D N E P Z 2 u U Z I B L H L Y E V B P 0 2 d y 5 U 0 9 v v L G 6 N 2 8 1 o L L i + 3 X e h Y 3 i y 6 9 Y 5 b v w g b E V G 0 j S g t w W d o M D U L F A l I 1 A x m 2 Z U A B 1 m C U j w q B g 3 + 1 l V V M D C T n h 1 W r s T 5 X I D Q C z 0 j + 6 8 w 1 9 9 N 4 p u Q e o f H i m 6 A v D M 0 H B u 7 n W x v c b c t H e v Y k V i q S e Q o I h G I y 0 i N E k M k O T C S 8 d r S q g O 0 C h / j 1 8 + F j W N w L Y M P p a L w J 4 7 t Y C c l v c 7 X H S v M d C g z N I 4 b U x M g G I Q T R j g m 0 2 k A x x h P c f P J Z 1 R N 9 j e b U z g y 7 x U p M J 6 G R 7 7 q 2 z 7 5 A r o I i J M C S 8 A m n Y D A k l b 4 S 3 X Q k 4 g D c h b S g M J w e W c C m K W D W F 6 m 2 i 9 U T q Y q 3 v a 6 A D c 9 u 2 L W J j b A Q Y R / Q i F V t j t Q b B D L j b M Y i x e c T O q t f G 2 0 k 8 h e K s g E y / Y w a k e Z l z V N b 1 Z N o A p g y N B m Z u 9 B g m 3 v A s 1 G 9 c i 3 8 H S M W L e W 7 H 8 K v k t x n v L F E K 2 1 C J 9 y e t Y V R F N G + F 4 H m a b B P J h E 7 N W L a G 7 o h s b + 9 c d q 2 1 o D 1 b L w O 4 V r z A 6 G D g 6 Z B D Q p 4 2 i o N l P g p 6 l n a 8 w t X v W p i n D E d 8 9 9 M 0 b J f n h l T Q e H z 6 n a B 4 0 J Y Z 6 3 g x 5 n f 3 q v 8 l p M q 3 F h B R g H 4 l 5 J P r 7 H x u 7 I 1 A 2 1 H A k S O H 6 P L l q 7 I e L x C G M z n 5 c v p Z A h K i E x + Q 3 U h D B 8 9 u F F X 5 f u p / 9 A V t y f F L V D 3 6 x q p 2 V M p Y K X g Z T 1 X F 9 k p q + P x B V g u d t O h d S i a U o V k 1 E T Y K 4 i 0 T C Q m n 8 t k z i u R F r Q Z b i p p G E x 2 u C L + J B j x 9 5 t i 0 0 6 d P S c T D e o C R r o h W i N f T t x L g / l 4 P M C g R Q C f t w 4 G N 2 3 B 5 O R n 0 8 7 8 6 S w u 9 d 2 l h / L m k N U N O P w 0 4 Q T B 4 c m X w y z B I o 0 v Q W M K J o t 5 R i N w Q V 1 H v 8 F U u C a f y x a M h 4 b e v B o z Z M Q M T l D k c 9 m X 7 V w M S V 7 7 / / r v 0 x Z c X j c q z M a x H 5 Q O Q Z U l j f M F G f d N r O z V W A h q V I 0 c P y x B 4 j M a F q m x G r C E m G j i i i e T y o Y N X k w r R 5 s Y 6 L w M s y c z v 7 1 X / S z y V L 4 6 6 u 9 Y p i M 6 O B q Z p e f j g U d z k g J s Y q u L x Y 0 f o 0 q U r k m 4 L w I Q B C A n S c Y J r Y y 3 6 E 8 1 5 r J K p V s M c 4 d 4 6 a h f P 3 0 a B K A g 9 r s q c i G W 1 M C V N J F 2 Q U F P W D S K p i e 2 Y n L L c e G P z X U T C q X w h L E 2 I c t 4 J S r N W r 8 y I 4 Y s F B J t e v X r d 2 I o N O C M w e 3 v / Q L 8 a X L d 1 K 7 3 7 7 n m Z M h O d n Z B y p 0 + / K e c g M 9 B a i H X / 0 U A U u 0 Q f M N A 3 9 P q 2 B Z X 4 0 g A 8 f y 8 D I y P K y w d g s r d Y 0 G Q J F 5 Z q y M U O y a S 2 I 8 S C C h j r H b 7 K h S V U j L 2 v f I k g V g M 4 0 v K 1 5 F p Y C X 4 j q 0 8 0 0 E o f P 3 6 U O m I 4 M q C a I d 8 d n B z H j h 2 V 8 U d W H c L O Q D / X 6 d O n 5 R p Q p d B p D N f 8 l 1 9 c l J i 7 l Y D z Q X B z Q S e 0 L g + a u m h 8 b J R y a V S i v G / d u E W N D Q 0 0 2 / R b 8 o 4 3 G 1 d 5 c W D 6 n Z W G g S x F x M t q l k h e Q + 0 T l c 8 g m h R 5 P 9 H v 7 9 U t C R l 6 t B o Q 9 v L O + X O 0 p b x c v H m x k J m 1 P N W y B i R N c V G h Z P n R g N R B V l n E A S L Z v 5 l I Z i C B i b m z G N f 6 8 K M P Z B r N l m f P h J T x A C o Y + r j s d g f t r S m n / L x c i W r f v 3 8 f v X 3 m L Z G k H / / w B 7 R / T 6 3 x C d q w G x 2 q 6 d 0 7 9 f J 9 O m r + T v f a H s Q l U o p Z c 7 c H a h 9 I B K J F j j n s i R V + l H g q n 3 d c W v W 1 g F T E G L o d S 7 1 b K 2 c E i I B 5 m v 7 j d 5 / Q F 1 9 8 J U M j d B r i t b B n 7 5 5 l E g l G f / W O H X S D b S u Q y w w E x + L 7 z A X j s t B P l p 6 e J r N f w L b R d o 4 u A A J m N R D v N 7 Q O W 2 p u f k 4 a i S d P n s g 9 4 3 s 1 5 r 2 x T W 8 Q h / 8 z p M 9 S N Q / e S p F Q B p l k y d t p a a w 6 m t 7 f q 1 4 S z y m x B u x W X 9 h 2 Q R I V 5 F + 4 + N X X 4 h a X C g G s Q U h U W A y p 2 M 3 S 6 K O P L g g h 4 s U U f x 9 I E A 2 Q A v k a c O z 3 T F S o c 6 2 s Q s a a m C B e R A v K J r a l R l Y Z T g / g G a C R w E e R x x 0 Z Y u v v 1 q u D j O h Y P w 2 t 2 i k S a T I p N S 8 U C v B 2 i O Y 9 i l B h U v F + u 2 P j D p P v I h L O b S 5 / p l Z a Q 2 8 5 Q 3 O S C u t 3 v / u D u L Y x n A F 5 v p H z G 1 E T X 1 3 8 R m b t W w u o L M i 8 u l 4 M D 4 8 s 6 e O K B i T B D / / y Y w k g x S D F s 0 y y F 4 X Z 6 / d k c H V 1 7 U 7 d X W k s 9 O z x w K n T b 9 L I 2 N S K Z N I Q U h l k U Z J J F S E V L 5 u G b B K h X p H r N S Q U 5 q 2 C k p Q 4 f w k p o T S Z s A j T y l j x 2 b L l x V t t V o m G 0 C F C U J m Q v + 7 C B + / R 6 V N v y r 7 V g G S S d v v 6 Y / X S W E 2 L B 4 h 8 h 0 o X 3 T C s F 4 h q c M 9 P G F s K O o F m R 0 c n q 5 g T M q M G h s 1 / + u n n V F p W s u w 7 n 0 9 n 0 + P J + K L C l V Q C W a L I x c X t V d I p N S X A x 1 R 5 s V / 3 3 U P C B s e q S s E l X D n U c s G b Q v n 5 h T I s v K X l 2 a o h Q q g c m K c J k 4 5 B N c Q Y q b m 5 e X F m P H j w c E P q W E H + 8 q y r s Y C K 9 6 J k A m A n l l q 6 j V + v g M j x 6 8 + d M m V O X n 6 e x D J + 7 3 s X 6 P v f / 0 g 6 c K M x P K / s s 5 U g k k l L J 4 N E u H / x 6 B n 7 E O 6 F / Y P T / C a g A s q + o H o t C V R Y Q s X Y + 4 o X y x p d t z d 6 M s T T h 5 G l i C b / / L M v l n n 8 U B G / Y t s K U e M 1 N d X U 3 d N H b p d L P H g Y m o H k J u v F 4 N B Q 3 G o i K u i L A r Z i A a u 1 B w / u l 3 m i Z G C f g b m 5 R X H d w + m h y R J N G t w C 1 L z V b k W R S R P J s J 1 k P b I E m T S B u i c s N L U A K R b g D 8 O r u f T d v e r F c r O p 8 8 X f 3 H c M c / 4 t k j c c 6 p x u P Q F z J U V C / n R T D m + k C 0 Y n L A B 1 D p 4 4 2 D P a c 4 c I B 8 w C i N G u G w E 6 R V H Z y u L M 7 Q 1 X P D I t Y Y b 4 j a K Z J f C e 3 b v C R A E 5 s K Z / N d T B l Y C h I B h f t R a U 9 F H E g Y s 9 G P D z 0 i j 8 / A M B H / m 5 s Q r 4 f e T z e n j d y 0 s 3 e T 0 u S u d H + f a Z 1 d M E v G p I S J U v w 6 4 y p 6 6 m p t z t U G r b z I x y Q D x r U b O u g 3 T t 7 R 3 i A T S 7 w d H P g 2 B X D X R 0 P n 7 8 V B K 7 m I k a C y D o y O h o 3 G S C c + T a 1 R s r 9 m f F i z G W U H g G b j d X Z K 7 c 1 f k u y k u L u N L N 4 5 o 0 E I s L 4 s V F J j R W x p / y 6 j G 5 s A T B o k p E S m G p y p 5 9 l c v e 3 a t e E l L l s 5 K b X + L y 8 C I c 1 Q j Y M u n I k c N C H i A 7 J 0 d S h y H S Y e / e P b I v W g 2 E n f H b 3 / 6 7 R J D X N 9 w T V Q q T i l 2 6 f E W 8 d 2 I T x A C u e 2 D / P m N r d e A a m I s J H b 4 6 N / p G A V f 1 w 0 d P 6 O n T J n r 8 5 C n N D z Z R / 4 P f U V X 2 N K t 6 I X o y F G k w 0 C R g J K 6 e H n R t 8 C d A K J Q w a Y x l m F x m E p n I x J I s x B K s q A j S d / n 7 e 5 W L 5 W b z 8 9 W b 1 1 c U E 4 v F / M o j 4 2 6 0 F N F L A F P R 3 L h + Q 7 I T w S 4 q L y 8 X V a u z s 4 v 2 7 N k l z g j M b Y s Q o d r a G k k j 3 N z 8 T B w a s D 8 w 0 y A A F z c k w a N H j 6 X D G J 4 z e A 1 B S L i + M e w B 5 N P z 2 q 6 G i c l J q Z Q I x n 0 R 4 H f e u n m L j p 8 4 v u x 7 k S + j q G I f t U 5 k 0 I f 7 i Y l l p 9 H 5 2 P 1 B t U U + a h 9 b H g s o 5 D G k E Q g S E K J A x e N 1 X g Z Z I v p Z 3 Y O q B 5 V P V D 2 f R 9 Q 9 F D + r f D / 4 i 6 U J M h M B l l s t i U m o 8 f l C C l m W j h Y F z I T C e J 6 F t k + 5 p S x k U n j p 5 M n X h R i w n 5 B e u L u r W z I g 4 T M d H R 2 S h h k x e V A T 4 d I 2 R 1 + v B E g z n A c H B 3 L 0 I c J h N d y 7 f 5 + O H T m y q r o a D + B s w X 2 b I x z M u H W r j r Z s K a c O b 2 S m D D N y W T U 8 v s 0 n q l / 0 / M C 4 L i S N l k p K 6 p j I h H U Q i s m E b T 9 s J 8 O G 0 o Q K + F z 0 8 Q + X T w D + q i M h + 6 G A T C d X K H 7 R q 9 V L j O c 5 d f Y D m S Q a k k l X Y m Q q K i 4 q E q k F Y H 9 j 4 0 N W x e 4 b 5 4 T E f R 4 P N O n 2 7 t s j E e a r A R W 1 r 7 d f 7 m W 9 g H t f h 1 H h 8 / D w g U y x I s 1 B c i S h 6 Z w C u Z e 2 p 2 9 X q 7 x / I B O A S b O X g O 8 R k k k t 1 b p W 6 U A w M 8 m U 9 F L J R m U p 6 4 p 8 J 0 8 e M C 6 Y W E h I G w o l 1 e 5 R L 5 V f u t 4 L R L f 8 d 3 u d k s s u K 3 t 5 n 1 L A z 5 / n p R c e X l 7 C w 4 f r I T M q Z v K L F / A Q N t 5 7 s G p U O Y B 7 + / D C + + K q X w 9 6 u n t k D J e e R f D u 3 Q Y J 1 A V q C p Y H A K O C w 3 Z 0 z r f S g X J W S + 1 q J k Y Q K T o S C F O X m q F I p D p v l x D H W F e E U Q Q T N R D 7 m U A i v X g b k g v b x S U F f D X 9 Z h K n J K y E A l Q L y W w A i a K I Z M a V 9 l R 6 7 c S J J R m O U A G O H T 8 q j 8 n j t 9 L B Q 4 e o r K y U J c E i n T 1 7 d h k x V w O c E n B o A K i M K w H H 0 N H 8 5 H E k 2 X 4 8 Q F 9 T d l a 2 T F 0 z P j E h l V j D E S O Y A z Y V g n n x 4 w p S v T K J w U o O R f O o X O 3 F w / X N k k m 2 w + t Y c g G p p D C Z 9 D 6 D T E G 2 r R I V l t v P u l Z + w 6 8 4 x m f S u U L Y J Z m 9 x Q p 7 y v i p a G X V W h j b c v 1 U Y B 0 O O w N Q O d A P B A f E r N t K 3 R 3 N l J 6 a I n Y U 7 C A 4 H e L B 0 O A Q O V m y w Y W d Y n d Q b m 6 2 Z F O K h d a 2 N i o t K R F 3 P R w b 2 7 d X 0 N V r 1 2 X + J U Q x g M R Q 1 z B x N C L c 4 Q r H t e r r G 8 Q + m 5 i Y l L m h Y u X J i A U 0 G n r A Z E 1 t N e X l 5 v J 3 2 / g 7 f N J N c K f b S f O G h F J S S U s j g y A B 9 D 1 p N U 7 Z T 7 r v S W w o n 1 d s J 9 X 3 p O 0 n F + 2 q L a d 9 B y J D S x I J T K j u h C U U 0 D e W T r Y U h x D K j F i S w u O a I 2 d a l q z v L / V S f / u 9 8 K Q B s K d g m 8 C z h 5 C j 1 Q J c N W D X Y A g E y I A 8 4 5 j W J p p M U A N B 3 M e P H o t E 1 E 6 E / / 4 / / i f 9 5 O / + R g g E g m H Y P I B 1 u O j f e + + 8 E B t 9 X G g E Q D Z 4 G 5 F p 9 o c f / 4 W c u x 5 I A 8 L X A j F w D 2 h y L r V G Z l 6 M E G m 5 F I p 4 + A x C w R k B Q v k V o a R D l 4 s X 3 j 0 m 1 H / 6 6 3 e N q y Y e E p 9 Q I w 6 2 F O 0 y J x E i m z V W U 7 0 0 U B E K s u 0 y S 6 D V G q L 5 B Q + F r C x l 0 k K U m 0 6 0 s y j 2 y F 5 U b A z D Q F / V i e P H w u o h 3 P A I Y 9 J j l 3 D e Z 5 9 9 S R 9 9 9 E F 4 T J P G p 5 9 9 I Y M V d 9 b W G H t W B / q c 2 t v a x f 5 6 k Q h 1 S C 3 c R 9 + 0 l Z 4 Z D o 3 l Z O K l S C a 1 x G f C h O I i k R G Q U r z 0 Q U o Z 7 n K v R 3 n 3 / u b H H 8 p 1 E x G W u t b E J p S H V Z a h S Q e r f X Z u 3 Z l c J t s n H l K t B i S W N O f C A z A M H R M 4 Y + p Q 9 G v p c C Y A o 3 y f N r V Q I U u p 3 L x c X u Z T f n 7 + i u o j H A 2 N j Q 9 k D q a 1 b D Z I Q z h L E O i 6 k q t 8 L W g X P / B t q 1 O k U z S Z s K 0 k E v Z p I h n u c k g l Q 9 1 T / U 8 g U 0 T d Q 7 j R j 3 5 0 l u y O l 5 P j 4 r s I J l R P Q h M K e D 5 g F U I h H 5 + N l 5 p U L 0 o o w B w P h 3 g 9 k C n W B A H w w M F p s H P n + m w H D D R s b 2 + n Y 8 c i k m 4 1 t L A U L C o s W H f H c F d X N 1 V V V c o z Q e q x 1 p E U W Y 8 m k 9 p W h B L J x O v K b l I O B + l 7 0 u q e Q S Z I K J F O r O 7 9 + K f f M 7 4 x M Z H Q X j 6 N d K c y n n V L K v 0 o j H g q 6 F p A 3 B u G l 9 e x A X + x r i M m m Q B I r M r K p T M Z x g O M i 9 q 3 b x + 1 d 6 g Q q b W A Y F h M Y R o v M E 8 U + q 9 w b 4 o 4 I V b 1 b I Y 3 b y U y G Y G w I B O I J P s 0 q b D P p 7 a Z W J p k Q S 4 1 t f G P b H 5 V Y a l r S 3 w J B b T 3 B F l K s Z 1 i S C m L F R l q r M u 8 f S 8 C p O 7 K T V P T v 0 R D u + S j x 1 B B c o H g s e L 2 4 L B A h Y Z D B D Y Z i I K U Z G s B B L l y 9 T r 9 w P A M m g H V E J I H e Q M x Q F L f D / a h K F V P 9 T N p E k W T K R h U j Z M i j y K N N F g i m S C h Y D v p y H K l 7 s E Z 8 Z O f / U C + K 5 G R m E P g Y / y B O u j / E A 8 U v 3 y p J I a k e l k I M D s x / U s s k q L i I u E l K i 2 A C o k O 3 3 m u / C D L Z 5 9 9 Q b 2 9 f U I 8 O C o u X b 4 q R A L h i o q K Z X Q x k q X 0 9 Q + I a / z S p c t y D T P g R v / k k 8 9 E S h 4 4 d l o G U H 7 6 6 R f y P S A S E m / C M Q M 7 L y c n e x m 5 k Y t c J B N f V / U r q a L J o 8 k k S 2 w L w d R x V R S x R C L x t i Z X g N W / 4 q J c 0 9 t I 4 L 8 7 b b 2 b Q k I B z z o 9 Z E m B N 0 3 b U z a S + Z d e g u q X 6 Q h J n w 0 q 2 Y 6 U Z x J J A a L A z a 6 l B F r 9 q 1 e u k d v j k c G N z S 0 t d O r N k + G 5 q Q B 4 / n B f 5 q E j Z m g P o t + P P q R r s u 3 z e q m 0 r E x I M j Y + T m + e f I P m v A 7 J P 5 7 K B e f g u / E 5 u N k R t A t V U p M b H s J L L J k k S l y k U X R H r d o f C J O J l 0 I 0 R S A h j + H Z g 1 Q S C Q X J B C m F v i e P i 3 7 2 y 7 + U 7 0 p 0 W O 6 0 b x 5 C 9 Q 9 6 a X Y x J P 1 S i l Q p r A a m S A X m R 6 F O 2 i D w a T x I q D Z v V S 2 G V S p U 5 v u N D 4 Q g O 3 f V S q c p H B f w 7 q G P C h 2 y K 5 F n L a B f D K W g A P 1 Q a h 8 I 0 9 P T K y 7 3 k T k r l W Q t l c I Y x 4 W B k s j X L q o f C 7 l r H W p d i C O 2 k 5 l Q B q m Y N O a l J p K Q S q S Q k k z i j G C C i 7 r n U 2 T a v X s 7 H X 9 9 / S O c X 0 V I x M l m K d v K u e K g A q A V N d Q / u H p R G X R r v R H g I e p P 5 2 W l C k F Q M U F U E K e k t I S 8 3 I L D j Y 7 O X W 0 v Y V j I R s k E I I T o / 3 x e z 5 J D b Y / O W 2 Q f H C B A N J k A R N V j 4 C J + r 4 t N v a v t 9 g h p N G G E K E u 3 V y Y T p J R J v d O S S o j l k X 0 n m E z R 7 y J R S 8 I G x 6 5 U 9 t Z m S E V Q q o l h R B u t L C o L 1 z Q + L 3 5 g 7 q S g 6 S M I N I V q B d L o c U i 7 d + 8 y S B a S S A m o g C r i e + N e L 6 h t / / t 3 N + l f f / 4 h p b C A x W 1 n O Y n q 6 u 7 S G 2 + 8 b p y 1 H P g c v j / A N 3 3 z u c r m a i b L k i L 7 l H o n j g d x R k S T S T 0 7 v R Q p x d + h n q + X / v 4 X P + R v j f 0 u E r F s C r e 5 G W i d L S H 9 8 p W k i p A K F U R V p n g l 1 q O o P H e Y C S M a c C h g 7 B H U M Q 0 4 C d Y a G 7 U a H j 1 + Q j / 7 0 V t C D l / Q I l m M L j X 7 q L q 6 m u y m c V r 4 H b r g t 0 G U Y u j J p V Z I p o g k 0 p 2 1 s m 0 U r E s x n g v / F 5 t M W D f I J E v x 8 L E t y I / i R S T w q 4 i E z C m x V j m w N 5 c r h n r 5 o v 4 Z F Q I V R L X I y o Z A 6 x 0 v s T S Q Q x y h S s D i o o u u X b s h 0 g i E 0 j k A E d i K H O e w p T a K 7 r 4 R w s R w G F H 8 h / o p G u z r p P H + N n K 5 F k R C 4 L 7 l d 5 j I h O 2 C o i K 6 2 r G U T J p A s q 6 L 7 I M 0 M k k o X c x k 4 q W O 2 c O 2 h B q h o Y J 0 + o e / i v n 8 E 7 l Y 6 j v 6 1 1 d j E g S B Q I g e N k 1 I B I U 4 J s T r B y e F 8 v y p g h R b 0 I p Z q u F h y R P D k 1 s b r 1 V 4 q L v t s U w 9 C v c 3 C I Q Q I l R q 5 H h A G r I F r 5 V S r K w i r r M R n 5 y a o Z b m J h n z h D C j u g G l R k L 9 z E v 1 S v B s U 1 O z z A K S m 6 u 8 e e i w 9 b G x p R 0 Q u t s A S + 3 Z U 9 s g l F k N 5 H U m j d 5 W p I L U M s g k D Z J S 8 Z R X T / U 7 / e J X f 7 X p p B O w 6 V Q + D Z v N Q k 4 7 E 0 t a U y 2 p V C u r K o 2 q O K h I q t J x p Z T W X r X 6 / J 9 x p d i o 7 3 X S J J U L K Z G L D + m N d Y Q 6 x l U B q S n r J x P w + z 9 8 J c u r l 6 9 L 7 N 3 R r T 7 K S Q 1 S Y U b A + L 5 S G e 8 E W + 7 3 v / 9 U J C N + S 3 2 P T Z E E v 0 0 T B u Q w f q e S Q m q p j + l 9 K H 5 Z 5 2 I 8 p z C Z u K g g W N W R W 1 J c s C n J B F j q O z e n h N J o a B z k Z g W S y Z B U R t G S y s I V V E u q J R I L H 4 7 8 Z 6 w u l 1 5 z z b + V S p e d n U P 7 9 + + R i P M z Z 9 4 W D 2 C 8 E A K b 0 N 4 9 R B V l B f T t t 5 f p w o V I 4 K x I H l O B V E J l R 9 L O / v k M s m Z X q U Y B D Y Q h n S C B l G N C S S X Z B y I Z 2 2 p d S y a Q K U K q s J r H J F I R 5 W w 3 W Y L 0 y 3 / 8 W 7 m f z Q g m 1 M C m J h R w p 6 G P i W P u l 1 K D E s O q H 1 v X Z k J J g X N D K r J S B x W W E g p b 4 8 P d t C N t Q A Y L Y r B i d H R C P N A E 0 Z i Y c V H 9 3 b v 0 / j v K K R E h E c 5 V E h Q l Q p 4 Q X W l 3 C E n k m C w N M o E 4 s m 6 Q C S T C 0 i A S l i C Q W o J A S z 2 j Z j K F A l 7 6 9 b / 8 v X G X m x O b q h 9 q p X L y x D Y K + l E x W I U R 1 U X 1 n 0 j R / V X m 1 t k o 4 U o n F V R V Y v 5 P F e J t / i s o 3 U 6 Z F a 9 L / j 5 4 9 d D R i z F L O i t R + H M x I F e J O o b t z F Q b e V I r Z F t J E l W 0 a h Z d E F W B p S I I 7 C F 9 / 7 y M 5 Q o 3 / V 5 N H u 1 4 0 F J J q 3 d h M g V 9 9 I 9 M p l j P d z M V b m p j 7 N 2 E 5 d i R c i a T I l W k s q h 1 1 a 8 S q U y q G J V N K q A q q o I q g g n J W O U C A Q Z n r O F 9 s C 1 A L g w 9 1 / u g k j U 1 N U n U Q 4 Q E x n W x b t 7 H S 7 j + B 5 4 3 0 4 I b 9 4 T 7 U E U q v p w X + b w i k 3 F v x j n h p b G u O r e N 3 2 L s U + S J O B z U U q 1 L M Z E J z + 3 n v / r r m M 9 1 s x V L w / P B 2 M 3 j J g Q q 3 + 0 7 X a z i s c r H F V / Z U l x M X j 9 t V 0 H V w j b 0 P a U G K h U w o g Z i i c N q e a L C S 9 m p + l F D T Q v S 7 d t 1 s g X S n T 5 9 S p Z f f v k 1 f f j h + + H 9 a i n / y 7 Z e B x H / 1 7 9 f o b / 7 + C w 1 D a f Q g T J 0 M B v n C J G Z r L I O 0 o b o e q d d 1 n E c n 1 U q n y F d 5 R w l w T A z h s + v h r t E 1 D 1 F M E U 4 J h V C i 5 h s I B M k + 6 / + 6 S f S 1 5 Y E v 9 l 7 S U I t w e K i l + 7 e M 0 g V d l A Y p B K 7 C u T B k k k T t q l M Z J I l 7 8 P F s C 7 N F l E O k + n Y N t O w D p w L h J + + W r l 2 7 b o 4 L S J k i i y x C p X x 4 o 3 H d P J Q J T l S 0 6 n t W Q v v c 9 P u 3 b s J a c 5 w v + p c R S S 9 f N h v o b F p N 9 k d m E 0 D p I q y m b A M B O l A q Z s e 9 K k g 3 6 W S z J D K k E 5 Q / 0 A m J t c v f / 2 3 8 r 1 J K C Q J F Q M I b L 1 x q 5 0 s Q i j D Q W E m l T g l D F I J o b B t E A o U k n 1 Y j R A K y 7 M 1 S N k s X 7 E i Y F t B U i J y X H F J E Y n / B 6 v 4 + I J U 8 E w k U p E D y p u H z u K F Q C o F 3 V O 0 t b x E 9 o E U G P 6 h + 6 T u 9 D K Z h D y q y F S d i B 4 H u Z h 4 R 8 p d 5 P I E 6 F G / 1 S A S S M V E M g g V T a Z f / / N P k 5 I p C p Z 7 X U l C x Q I q 6 6 X L T U w U Q 0 I J u U A q T a a l 6 t 9 S S a X W N Z F 4 g 4 o y g 7 S v V O e f w D n G q g l 4 E V D X G h v v c 8 X 1 y w T W t T U 1 V F m 1 n W 0 v F d 0 A h 0 Z J i Z p l E C T T d h p m I T x y 9 A h 9 f b W B a i t U F q S y 8 l K x 2 U A i N r f o X m + K I o + J V G o 7 Q I f L 3 U I c k M n t B d F g h 2 n n B J M J R D L s J 5 Z f 9 E / / 9 e f q p p N Y A i b U U J J Q q + C b b x 6 q f i o h V i x J p Y q s c y X W 0 k q R R h X g 7 W q u i L I K g s m / m I D d A 6 m D z 9 2 4 e Z t O n z o p U g t j q C b G J 2 h 6 Z o Z t F x 8 5 U 1 P p 0 K E D Q i a Q 7 1 n L M 8 o q 3 E Z Z a S m U m c b k Y 4 k j n d E i i U L k Z b u o v k e R K 0 K q A K X a A r S r y C 3 O j M c D T C a W U E o 6 G W o e L 0 E i 7 f 2 0 2 a z 0 m 3 9 N k m k l W B q T h F o T 3 3 x 7 n w J B J o 2 Q y S C W Q S o Q S E k q g 0 y a W N g W 5 l h k o N + J C h Y R 2 C 9 X x L m y s g w L i 4 t M T g s 5 n Y h U x 6 t R k g g k U 1 w L S f Y k R K 1 n Z m b w f Q V p o H 9 A M s 5 i 0 o O + a T u V Z b q p q L h Q k c k g 1 d N B G 8 2 6 D Y J x q c z z U I 6 T C c P r s I 3 g i I D t J G q e 0 d 8 k D g i D T I g o Q Z i T e P O S W B G W x u 4 k o e L B 5 M Q s 1 d 1 t M w g V k V I i n U A o I Z Z B K M O e U t L J Q o v z 0 3 R i m 1 d C g U A C 7 D P + G d B r L E m 8 X h k 7 l Z G e Y R A J / 4 w l S I U / X k L 1 w 6 c K m U T + g E U i F D C 0 H Q M L M e Q d m V + 1 l L r f l 0 I e n 6 H i s d 0 k K l 4 Z q 3 g G m U C i + 7 1 s N 6 F P S r a V d B I y 8 R L n / / j v f 0 g F h S 8 2 X 9 V m A B N q O E m o d e C z T + t Y B Y S E M k k q k V B Y g k y G h N K S C q T i U p k X o C 2 5 q v M V k 1 + P j o z y + R b J z 5 e f l 0 8 2 D G o C + G 0 8 f v y E D h z A B G 2 K a G E i M T m G x 6 c p 3 Z l C 6 W m p M r Y J s 2 x g Q O G h Q w f J w 2 R s b m q R z 8 6 5 i Z 4 O 2 U Q a m Y N e t a p 3 s B R q n n K N 3 + + z y l K r e J B G Y j 9 x s T t S 6 D f / J a n i x Y s k o T a A p q f P q b N z y I g B N J P K J K V E U p l I x e R I d x A d R m J M c E z 9 F 4 b f 5 6 c p l i w g E 4 7 h M 2 X l Z T L 7 f C p L N g x W x H y 7 m B h A C K Y l F p O l s 6 N T Z m 9 X I U Q h a u y z M 1 k U e c R t z m S R Y 7 y P W E L t Z z J h Z h F l N 2 E u Y k 0 m Q 9 V j Q k H R P H P + F O 0 7 E H v + q C R i w 3 I / S a g N 4 / e / v 8 4 V l i u / o Q J G p B Q v h U h Y B 3 E M Y v E f S H W w 3 E Q q Q B Z q v b u r h y q r K k R S y Y t h 0 m A w I m y r w m V k g t Q K 0 v 0 H D 0 V C w U 5 a 9 O I Y i K W l E U i l 3 O N Y 7 i u B N w 8 E C l D z s I W l m l b z F J l C r P Y h s c y v f v N 3 c j 9 J r A + W + z 0 j S U K 9 A N C 6 f / K 7 q z J b o i b V c k l l k A u k Y W J h i p k j Z k l l Y H Z u j v p 6 + y Q j E s B 0 E V b p J V I z I x 5 Q p 0 s G o T q f d 1 H l 9 g p Z h 4 e w s V f l s w g T y p B Q i l w B K s 7 w 0 v B M i H x h W 0 l F Q q B f C T b e f / 7 n n 9 J 6 I u G T W I o k o V 4 S P B 4 f E + s K P 1 E Q K C K p F K m Y N l r 9 k z Q e F p F S M h a K 1 w H 8 D 0 l z 9 M h h 2 Q 6 / F E g h W Y T o e e d z K t 9 S T g 4 7 c k F g L q l p y s 7 J k n N A J r 4 F a h q K x A 2 G 1 T 0 m E g g F A m F d l g a Z + A A T 1 E 6 / / P W P y e F c O p w / i f X D 8 i B J q J e K A K t W / / 7 / v u Y l u G K Q S p N J y K U I B Y c E 7 C k l t R S h O p g w D r u D K i q 2 y e T V I E N W d p b k H d 9 R V S m T X 4 u a Z x T M B + V M T a P W i X Q h j B S Q K + y A U E v Z F h J F y A T K Q t r 9 w z / + W O 4 t i Z c D y 4 P e 0 S S h / k i o v / u I 2 p 7 1 8 F N W R A K x Q C Z N L q F R 0 E s l 9 l F J L 4 Y O 2 7 y 8 3 H A F l x f D / 4 V V P x A J f 0 b f E r x 6 H Z N p 5 A t g X 0 T F C x P J k E 5 C J l 7 y A Y m c e O P U c T p y L D H n u P 1 z I 0 m o P w G Y B 1 R f 9 4 C e P e s y C G U Q y 1 D / w J + y 7 C A V Z C C P n i I T / h c i Y c k X g C M B c X l w l c M 5 0 T N p E 9 e 4 k l a G i g c S M X H 0 E g X e O t h E u / b U 0 v n 3 T s v 1 k v j j I U m o P w O G B k f o 7 u 0 H b A N h k m m u 8 i K R m F 6 W E B V m M H n 4 j W D i A b u N J I k L 4 G E t b X L R Q m 7 x 4 i k S h Z c g k 7 E E E 2 0 s C U t K i + m t M 6 9 T U c n 6 p r V J 4 s V g e d i X J N R 3 A Y h w b 7 j z i L o 6 u 8 j l 9 o g t B t V O p B T + g T z G O v 6 D 0 w P z 4 a a l p 9 H O n T V 0 5 M R + S f 2 c x J 8 X T K i x J K G S S O I l A Z Z x E k k k 8 Z K Q J F Q S S b x E W B 7 1 j y d V v i S S e C k g + v / O T A h 1 a 2 v C B A A A A A B J R U 5 E r k J g g g = = < / I m a g e > < / T o u r > < / T o u r s > < / V i s u a l i z a t i o n > 
</file>

<file path=customXml/item9.xml>��< ? x m l   v e r s i o n = " 1 . 0 "   e n c o d i n g = " U T F - 1 6 " ? > < G e m i n i   x m l n s = " h t t p : / / g e m i n i / p i v o t c u s t o m i z a t i o n / T a b l e X M L _ S t a t u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 S t a t u s < / s t r i n g > < / k e y > < v a l u e > < i n t > 9 9 < / i n t > < / v a l u e > < / i t e m > < / C o l u m n W i d t h s > < C o l u m n D i s p l a y I n d e x > < i t e m > < k e y > < s t r i n g > S t a t u s 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77FE26DC-CA60-4E66-9330-2221620DC694}">
  <ds:schemaRefs/>
</ds:datastoreItem>
</file>

<file path=customXml/itemProps10.xml><?xml version="1.0" encoding="utf-8"?>
<ds:datastoreItem xmlns:ds="http://schemas.openxmlformats.org/officeDocument/2006/customXml" ds:itemID="{E448CB89-CEC6-4CBB-96BF-48785C224DC1}">
  <ds:schemaRefs/>
</ds:datastoreItem>
</file>

<file path=customXml/itemProps11.xml><?xml version="1.0" encoding="utf-8"?>
<ds:datastoreItem xmlns:ds="http://schemas.openxmlformats.org/officeDocument/2006/customXml" ds:itemID="{4852E614-A09B-4CF7-AACE-37A323F09C00}">
  <ds:schemaRefs>
    <ds:schemaRef ds:uri="http://www.w3.org/2001/XMLSchema"/>
    <ds:schemaRef ds:uri="http://microsoft.data.visualization.engine.tours/1.0"/>
  </ds:schemaRefs>
</ds:datastoreItem>
</file>

<file path=customXml/itemProps12.xml><?xml version="1.0" encoding="utf-8"?>
<ds:datastoreItem xmlns:ds="http://schemas.openxmlformats.org/officeDocument/2006/customXml" ds:itemID="{85D2208E-3EC5-412F-99A9-23849F939848}">
  <ds:schemaRefs/>
</ds:datastoreItem>
</file>

<file path=customXml/itemProps13.xml><?xml version="1.0" encoding="utf-8"?>
<ds:datastoreItem xmlns:ds="http://schemas.openxmlformats.org/officeDocument/2006/customXml" ds:itemID="{7C9166EB-7370-4982-936A-8E1FCC0959F9}">
  <ds:schemaRefs/>
</ds:datastoreItem>
</file>

<file path=customXml/itemProps14.xml><?xml version="1.0" encoding="utf-8"?>
<ds:datastoreItem xmlns:ds="http://schemas.openxmlformats.org/officeDocument/2006/customXml" ds:itemID="{1BDA07AB-4E94-47A6-B10F-DBBCB7A4C3B6}">
  <ds:schemaRefs/>
</ds:datastoreItem>
</file>

<file path=customXml/itemProps15.xml><?xml version="1.0" encoding="utf-8"?>
<ds:datastoreItem xmlns:ds="http://schemas.openxmlformats.org/officeDocument/2006/customXml" ds:itemID="{60D22D5A-B90F-4309-9CC6-A2F018BBEE0C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57A29BB7-F85A-4904-8297-5C1C8544BB68}">
  <ds:schemaRefs/>
</ds:datastoreItem>
</file>

<file path=customXml/itemProps17.xml><?xml version="1.0" encoding="utf-8"?>
<ds:datastoreItem xmlns:ds="http://schemas.openxmlformats.org/officeDocument/2006/customXml" ds:itemID="{6C550CF6-CCDD-42F6-A606-A1E4F8D48FE1}">
  <ds:schemaRefs/>
</ds:datastoreItem>
</file>

<file path=customXml/itemProps18.xml><?xml version="1.0" encoding="utf-8"?>
<ds:datastoreItem xmlns:ds="http://schemas.openxmlformats.org/officeDocument/2006/customXml" ds:itemID="{D0E17FE2-8D7C-4A61-B093-CF09D8D8B7A3}">
  <ds:schemaRefs/>
</ds:datastoreItem>
</file>

<file path=customXml/itemProps19.xml><?xml version="1.0" encoding="utf-8"?>
<ds:datastoreItem xmlns:ds="http://schemas.openxmlformats.org/officeDocument/2006/customXml" ds:itemID="{85688B0F-2276-4C36-8CCF-B4187B48F638}">
  <ds:schemaRefs/>
</ds:datastoreItem>
</file>

<file path=customXml/itemProps2.xml><?xml version="1.0" encoding="utf-8"?>
<ds:datastoreItem xmlns:ds="http://schemas.openxmlformats.org/officeDocument/2006/customXml" ds:itemID="{0AB9404E-177C-4647-9FAB-7D463F75A246}">
  <ds:schemaRefs/>
</ds:datastoreItem>
</file>

<file path=customXml/itemProps20.xml><?xml version="1.0" encoding="utf-8"?>
<ds:datastoreItem xmlns:ds="http://schemas.openxmlformats.org/officeDocument/2006/customXml" ds:itemID="{0135301B-DE6B-4323-B8AF-779EBBF062FF}">
  <ds:schemaRefs/>
</ds:datastoreItem>
</file>

<file path=customXml/itemProps3.xml><?xml version="1.0" encoding="utf-8"?>
<ds:datastoreItem xmlns:ds="http://schemas.openxmlformats.org/officeDocument/2006/customXml" ds:itemID="{580DA13A-5EBE-40D0-978C-3CBB656E1F5B}">
  <ds:schemaRefs/>
</ds:datastoreItem>
</file>

<file path=customXml/itemProps4.xml><?xml version="1.0" encoding="utf-8"?>
<ds:datastoreItem xmlns:ds="http://schemas.openxmlformats.org/officeDocument/2006/customXml" ds:itemID="{859C8854-7F99-476F-BB48-D18D05ED6DC0}">
  <ds:schemaRefs/>
</ds:datastoreItem>
</file>

<file path=customXml/itemProps5.xml><?xml version="1.0" encoding="utf-8"?>
<ds:datastoreItem xmlns:ds="http://schemas.openxmlformats.org/officeDocument/2006/customXml" ds:itemID="{26D2FA28-D3DA-4F3E-80B2-13C50C6C0FE8}">
  <ds:schemaRefs/>
</ds:datastoreItem>
</file>

<file path=customXml/itemProps6.xml><?xml version="1.0" encoding="utf-8"?>
<ds:datastoreItem xmlns:ds="http://schemas.openxmlformats.org/officeDocument/2006/customXml" ds:itemID="{365A0929-EEA4-4948-A903-ED9745659A44}">
  <ds:schemaRefs/>
</ds:datastoreItem>
</file>

<file path=customXml/itemProps7.xml><?xml version="1.0" encoding="utf-8"?>
<ds:datastoreItem xmlns:ds="http://schemas.openxmlformats.org/officeDocument/2006/customXml" ds:itemID="{C0C86413-2078-4CBD-9582-BAE9B937D70A}">
  <ds:schemaRefs/>
</ds:datastoreItem>
</file>

<file path=customXml/itemProps8.xml><?xml version="1.0" encoding="utf-8"?>
<ds:datastoreItem xmlns:ds="http://schemas.openxmlformats.org/officeDocument/2006/customXml" ds:itemID="{247AC51D-E322-4A0F-95FD-C1BF81359655}">
  <ds:schemaRefs>
    <ds:schemaRef ds:uri="http://www.w3.org/2001/XMLSchema"/>
    <ds:schemaRef ds:uri="http://microsoft.data.visualization.Client.Excel/1.0"/>
  </ds:schemaRefs>
</ds:datastoreItem>
</file>

<file path=customXml/itemProps9.xml><?xml version="1.0" encoding="utf-8"?>
<ds:datastoreItem xmlns:ds="http://schemas.openxmlformats.org/officeDocument/2006/customXml" ds:itemID="{B63E1A96-F9A6-4286-82C0-3C274547E52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Status</vt:lpstr>
      <vt:lpstr>Country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Fernandez Tejedor</dc:creator>
  <cp:lastModifiedBy>Jose Luis Fernandez Tejedor</cp:lastModifiedBy>
  <dcterms:created xsi:type="dcterms:W3CDTF">2015-06-05T18:17:20Z</dcterms:created>
  <dcterms:modified xsi:type="dcterms:W3CDTF">2024-11-01T11:58:59Z</dcterms:modified>
</cp:coreProperties>
</file>