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ikolaj\Desktop\"/>
    </mc:Choice>
  </mc:AlternateContent>
  <xr:revisionPtr revIDLastSave="0" documentId="13_ncr:1_{C8DD0B28-A70B-4895-8465-1C1C1E2EDA85}" xr6:coauthVersionLast="44" xr6:coauthVersionMax="44" xr10:uidLastSave="{00000000-0000-0000-0000-000000000000}"/>
  <bookViews>
    <workbookView xWindow="20370" yWindow="-120" windowWidth="29040" windowHeight="15840" xr2:uid="{B10FEFE0-96FF-46B5-A985-72739FE41D71}"/>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68" i="2" l="1"/>
  <c r="H268" i="2"/>
  <c r="I267" i="2"/>
  <c r="H267" i="2"/>
  <c r="H266" i="2"/>
  <c r="I266" i="2"/>
  <c r="H265" i="2"/>
  <c r="I265" i="2"/>
  <c r="H264" i="2"/>
  <c r="I264" i="2"/>
  <c r="H263" i="2"/>
  <c r="I263" i="2"/>
  <c r="H262" i="2"/>
  <c r="I26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alcChain>
</file>

<file path=xl/sharedStrings.xml><?xml version="1.0" encoding="utf-8"?>
<sst xmlns="http://schemas.openxmlformats.org/spreadsheetml/2006/main" count="3219" uniqueCount="1171">
  <si>
    <t>freq_finngen</t>
  </si>
  <si>
    <t>freq_finngen_per</t>
  </si>
  <si>
    <t>n_patients</t>
  </si>
  <si>
    <t>valid_start_date</t>
  </si>
  <si>
    <t>7231</t>
  </si>
  <si>
    <t>2.33184%</t>
  </si>
  <si>
    <t>7212</t>
  </si>
  <si>
    <t>NA</t>
  </si>
  <si>
    <t>3398</t>
  </si>
  <si>
    <t>1.09578%</t>
  </si>
  <si>
    <t>3307</t>
  </si>
  <si>
    <t>3319</t>
  </si>
  <si>
    <t>1.07031%</t>
  </si>
  <si>
    <t>3250</t>
  </si>
  <si>
    <t>1761</t>
  </si>
  <si>
    <t>0.56788%</t>
  </si>
  <si>
    <t>1760</t>
  </si>
  <si>
    <t>1449</t>
  </si>
  <si>
    <t>0.46727%</t>
  </si>
  <si>
    <t>1388</t>
  </si>
  <si>
    <t>1439</t>
  </si>
  <si>
    <t>0.46405%</t>
  </si>
  <si>
    <t>1436</t>
  </si>
  <si>
    <t>1393</t>
  </si>
  <si>
    <t>0.44921%</t>
  </si>
  <si>
    <t>1218</t>
  </si>
  <si>
    <t>870</t>
  </si>
  <si>
    <t>0.28056%</t>
  </si>
  <si>
    <t>739</t>
  </si>
  <si>
    <t>865</t>
  </si>
  <si>
    <t>0.27894%</t>
  </si>
  <si>
    <t>806</t>
  </si>
  <si>
    <t>718</t>
  </si>
  <si>
    <t>0.23154%</t>
  </si>
  <si>
    <t>683</t>
  </si>
  <si>
    <t>0.22025%</t>
  </si>
  <si>
    <t>249</t>
  </si>
  <si>
    <t>583</t>
  </si>
  <si>
    <t>0.18801%</t>
  </si>
  <si>
    <t>555</t>
  </si>
  <si>
    <t>424</t>
  </si>
  <si>
    <t>0.13673%</t>
  </si>
  <si>
    <t>253</t>
  </si>
  <si>
    <t>356</t>
  </si>
  <si>
    <t>0.11480%</t>
  </si>
  <si>
    <t>310</t>
  </si>
  <si>
    <t>0.09997%</t>
  </si>
  <si>
    <t>105</t>
  </si>
  <si>
    <t>0.03386%</t>
  </si>
  <si>
    <t>94</t>
  </si>
  <si>
    <t>63</t>
  </si>
  <si>
    <t>0.02032%</t>
  </si>
  <si>
    <t>45</t>
  </si>
  <si>
    <t>0.01451%</t>
  </si>
  <si>
    <t>32</t>
  </si>
  <si>
    <t>0.01032%</t>
  </si>
  <si>
    <t>26</t>
  </si>
  <si>
    <t>0.00838%</t>
  </si>
  <si>
    <t>10</t>
  </si>
  <si>
    <t>0.00322%</t>
  </si>
  <si>
    <t>36208</t>
  </si>
  <si>
    <t>11.67631%</t>
  </si>
  <si>
    <t>34444</t>
  </si>
  <si>
    <t>FALSE</t>
  </si>
  <si>
    <t>Krooninen verenpainetauti</t>
  </si>
  <si>
    <t>Chronic hypertension</t>
  </si>
  <si>
    <t>29902</t>
  </si>
  <si>
    <t>9.64276%</t>
  </si>
  <si>
    <t>29733</t>
  </si>
  <si>
    <t>TRUE</t>
  </si>
  <si>
    <t>Diabetes, insuliinihoito</t>
  </si>
  <si>
    <t>Diabetes, insuline treatment</t>
  </si>
  <si>
    <t>26432</t>
  </si>
  <si>
    <t>8.52376%</t>
  </si>
  <si>
    <t>26431</t>
  </si>
  <si>
    <t>Diabetes, muu kuin insuliinihoito</t>
  </si>
  <si>
    <t>Diabetes, other than insuline treatment</t>
  </si>
  <si>
    <t>24437</t>
  </si>
  <si>
    <t>7.88041%</t>
  </si>
  <si>
    <t>21954</t>
  </si>
  <si>
    <t>Krooninen keuhkoastma ja sitä läheisesti muistuttavat krooniset obstruktiiviset keuhkosairaudet</t>
  </si>
  <si>
    <t>Chronic asthma and closely related chronic obstructive pulmonary diseases</t>
  </si>
  <si>
    <t>18921</t>
  </si>
  <si>
    <t>6.10162%</t>
  </si>
  <si>
    <t>18813</t>
  </si>
  <si>
    <t>Krooninen sepelvaltimotauti ja krooniseen sepelvaltimotautiin liittyvä rasva-aineenvaihdunnan häiriö</t>
  </si>
  <si>
    <t>Chronic ischaemic heart disease and lipid metabolism disorder associated with chronic ischaemic heart disease</t>
  </si>
  <si>
    <t>16494</t>
  </si>
  <si>
    <t>5.31896%</t>
  </si>
  <si>
    <t>12343</t>
  </si>
  <si>
    <t>Vaikeat psykoosit ja muut vaikeat mielenterveyden häiriöt</t>
  </si>
  <si>
    <t>Severe psychosis and other severe mental health disorders</t>
  </si>
  <si>
    <t>12150</t>
  </si>
  <si>
    <t>3.91812%</t>
  </si>
  <si>
    <t>11159</t>
  </si>
  <si>
    <t>Hajapesäkkeiset sidekudostaudit, reumaattiset niveltulehdukset ja niihin verrattavat tilat</t>
  </si>
  <si>
    <t>Diffuse connective tissue disorders, rheumatic arthritis and related conditions</t>
  </si>
  <si>
    <t>10328</t>
  </si>
  <si>
    <t>3.33056%</t>
  </si>
  <si>
    <t>10147</t>
  </si>
  <si>
    <t>Krooniset sydämen rytmihäiriöt</t>
  </si>
  <si>
    <t>Chronic cardiac arrhytmias</t>
  </si>
  <si>
    <t>7733</t>
  </si>
  <si>
    <t>2.49373%</t>
  </si>
  <si>
    <t>Apiksabaani, dabigatraani, edoksabaani ja rivaroksabaani eteisvärinän hoitoon</t>
  </si>
  <si>
    <t>7436</t>
  </si>
  <si>
    <t>2.39795%</t>
  </si>
  <si>
    <t>7339</t>
  </si>
  <si>
    <t>Kilpirauhasen vajaatoiminta</t>
  </si>
  <si>
    <t>Hypothyreosis</t>
  </si>
  <si>
    <t>7337</t>
  </si>
  <si>
    <t>2.36603%</t>
  </si>
  <si>
    <t>7302</t>
  </si>
  <si>
    <t>Glaukooma</t>
  </si>
  <si>
    <t>Glaucoma</t>
  </si>
  <si>
    <t>6912</t>
  </si>
  <si>
    <t>2.22897%</t>
  </si>
  <si>
    <t>6355</t>
  </si>
  <si>
    <t>Rintasyöpä</t>
  </si>
  <si>
    <t>Breast cancer</t>
  </si>
  <si>
    <t>6410</t>
  </si>
  <si>
    <t>2.06709%</t>
  </si>
  <si>
    <t>6248</t>
  </si>
  <si>
    <t>Pahanlaatuiset kasvaimet, joita ei ole edellä erikseen mainittu</t>
  </si>
  <si>
    <t>Malignant tumors, not mentioned elsewhere</t>
  </si>
  <si>
    <t>6150</t>
  </si>
  <si>
    <t>1.98324%</t>
  </si>
  <si>
    <t>6148</t>
  </si>
  <si>
    <t>Apiksabaani*, dabigatraani, edoksabaani ja rivaroksabaani* eteisvärinän hoitoon</t>
  </si>
  <si>
    <t>5518</t>
  </si>
  <si>
    <t>1.77944%</t>
  </si>
  <si>
    <t>5015</t>
  </si>
  <si>
    <t>Epilepsia ja siihen verrattavat kouristustilat</t>
  </si>
  <si>
    <t>Epilepsy and related seizures</t>
  </si>
  <si>
    <t>4767</t>
  </si>
  <si>
    <t>1.53726%</t>
  </si>
  <si>
    <t>1770</t>
  </si>
  <si>
    <t>Abatasepti*, adalimumabi*, anakinra*, etanersepti*, golimumabi*, iksekitsumabi, infliksimabi*, sarilumabi, sekukinumabi, sertolitsumabipegoli*, tosilitsumabi* ja ustekinumabi (reumasairaudet)</t>
  </si>
  <si>
    <t>4209</t>
  </si>
  <si>
    <t>1.35731%</t>
  </si>
  <si>
    <t>4038</t>
  </si>
  <si>
    <t>Haavainen paksusuolentulehdus ja Crohnin tauti</t>
  </si>
  <si>
    <t>Ulcerative colitis and Crohn disease</t>
  </si>
  <si>
    <t>4123</t>
  </si>
  <si>
    <t>1.32958%</t>
  </si>
  <si>
    <t>1641</t>
  </si>
  <si>
    <t>Abatasepti, adalimumabi, anakinra, etanersepti, golimumabi, iksekitsumabi, infliksimabi, sarilumabi, sekukinumabi, sertolitsumabipegoli ja tosilitsumabi</t>
  </si>
  <si>
    <t>3900</t>
  </si>
  <si>
    <t>1.25767%</t>
  </si>
  <si>
    <t>3614</t>
  </si>
  <si>
    <t>Eturauhassyöpä</t>
  </si>
  <si>
    <t>Prostate cancer</t>
  </si>
  <si>
    <t>3789</t>
  </si>
  <si>
    <t>1.22187%</t>
  </si>
  <si>
    <t>3752</t>
  </si>
  <si>
    <t>Krooninen sydämen vajaatoiminta</t>
  </si>
  <si>
    <t>Chronic heart failure</t>
  </si>
  <si>
    <t>3259</t>
  </si>
  <si>
    <t>1.05096%</t>
  </si>
  <si>
    <t>3031</t>
  </si>
  <si>
    <t>Leukemiat, muut pahanlaatuiset veri- ja luuydintaudit sekä pahanlaatuiset imukudostaudit</t>
  </si>
  <si>
    <t>Leukaemias, other malignant blood and bonemarrow diseases &amp; malignant diseases of lymphatic system</t>
  </si>
  <si>
    <t>2009</t>
  </si>
  <si>
    <t>0.64786%</t>
  </si>
  <si>
    <t>2006</t>
  </si>
  <si>
    <t>Dulaglutidi, eksenatidi, liksisenatidi, liraglutidi ja semaglutidi (aikuiset)</t>
  </si>
  <si>
    <t>1969</t>
  </si>
  <si>
    <t>0.63496%</t>
  </si>
  <si>
    <t>1945</t>
  </si>
  <si>
    <t>Parkinsonin tauti ja siihen verrattavat liikehäiriöt</t>
  </si>
  <si>
    <t>Parkinson diseases and related movement disorders</t>
  </si>
  <si>
    <t>1755</t>
  </si>
  <si>
    <t>0.56595%</t>
  </si>
  <si>
    <t>1715</t>
  </si>
  <si>
    <t>D-vitamiinin krooniset aineenvaihduntahäiriöt</t>
  </si>
  <si>
    <t>Chronic disorders of D-vitamine metabolism</t>
  </si>
  <si>
    <t>1544</t>
  </si>
  <si>
    <t>0.49791%</t>
  </si>
  <si>
    <t>1517</t>
  </si>
  <si>
    <t>Dulaglutidi*, eksenatidi*, liksisenatidi*, liraglutidi* ja semaglutidi (aikuiset)</t>
  </si>
  <si>
    <t>1543</t>
  </si>
  <si>
    <t>0.49758%</t>
  </si>
  <si>
    <t>991</t>
  </si>
  <si>
    <t>Pimekrolimuusi- ja takrolimuusivoide*</t>
  </si>
  <si>
    <t>1539</t>
  </si>
  <si>
    <t>0.49629%</t>
  </si>
  <si>
    <t>1491</t>
  </si>
  <si>
    <t>Munuaisten vajaatoimintaan liittyvä vaikea anemia</t>
  </si>
  <si>
    <t>Severe anemia associated with renal failure</t>
  </si>
  <si>
    <t>1419</t>
  </si>
  <si>
    <t>0.45760%</t>
  </si>
  <si>
    <t>1415</t>
  </si>
  <si>
    <t>Pernisiöösi anemia ja muut B12-vitamiinin imeytymishäiriöt</t>
  </si>
  <si>
    <t>Pernicious anemia and other disorders of B12 absorbtion</t>
  </si>
  <si>
    <t>1391</t>
  </si>
  <si>
    <t>0.44857%</t>
  </si>
  <si>
    <t>1362</t>
  </si>
  <si>
    <t>Brivarasetaami, eslikarbatsepiini, gabapentiini, lakosamidi, levetirasetaami, perampaneeli, pregabaliini, tiagabiini ja tsonisamidi</t>
  </si>
  <si>
    <t>1358</t>
  </si>
  <si>
    <t>0.43793%</t>
  </si>
  <si>
    <t>1340</t>
  </si>
  <si>
    <t>Sukurauhasten vaikea vajaatoiminta</t>
  </si>
  <si>
    <t>Severe hypogonadism</t>
  </si>
  <si>
    <t>1318</t>
  </si>
  <si>
    <t>0.42503%</t>
  </si>
  <si>
    <t>1261</t>
  </si>
  <si>
    <t>Kihti</t>
  </si>
  <si>
    <t>Gout</t>
  </si>
  <si>
    <t>1167</t>
  </si>
  <si>
    <t>0.37633%</t>
  </si>
  <si>
    <t>1161</t>
  </si>
  <si>
    <t>Elinsiirron tai kudossiirron jälkitila</t>
  </si>
  <si>
    <t>Sequlae of organ or tissue transplantation</t>
  </si>
  <si>
    <t>1117</t>
  </si>
  <si>
    <t>0.36021%</t>
  </si>
  <si>
    <t>547</t>
  </si>
  <si>
    <t>Dimetyylifumaraatti, glatirameeriasetaatti, interferoni beeta ja teriflunomidi (MS-tauti)</t>
  </si>
  <si>
    <t>1075</t>
  </si>
  <si>
    <t>0.34666%</t>
  </si>
  <si>
    <t>558</t>
  </si>
  <si>
    <t>Dimetyylifumaraatti*, glatirameeriasetaatti*, interferoni beeta* ja teriflunomidi* (MS-tauti)</t>
  </si>
  <si>
    <t>1037</t>
  </si>
  <si>
    <t>0.33441%</t>
  </si>
  <si>
    <t>1015</t>
  </si>
  <si>
    <t>Alprostadiili, aviptadiilin ja fentolamiinin yhdistelmävalmiste ja sildenafiili</t>
  </si>
  <si>
    <t>936</t>
  </si>
  <si>
    <t>0.30184%</t>
  </si>
  <si>
    <t>769</t>
  </si>
  <si>
    <t>Päivittäistä letkuruokintaa vaativat tilat</t>
  </si>
  <si>
    <t>911</t>
  </si>
  <si>
    <t>0.29378%</t>
  </si>
  <si>
    <t>881</t>
  </si>
  <si>
    <t>Gynekologiset syövät</t>
  </si>
  <si>
    <t>Gynecological cancers</t>
  </si>
  <si>
    <t>799</t>
  </si>
  <si>
    <t>0.25766%</t>
  </si>
  <si>
    <t>486</t>
  </si>
  <si>
    <t>Lantaanikarbonaatti, sevalameeri ja sukroferrinen oksihydroksidi</t>
  </si>
  <si>
    <t>737</t>
  </si>
  <si>
    <t>0.23767%</t>
  </si>
  <si>
    <t>712</t>
  </si>
  <si>
    <t>Lamotrigiini ja topiramaatti</t>
  </si>
  <si>
    <t>732</t>
  </si>
  <si>
    <t>0.23605%</t>
  </si>
  <si>
    <t>729</t>
  </si>
  <si>
    <t>MS-tauti</t>
  </si>
  <si>
    <t>Multiple sclerosis</t>
  </si>
  <si>
    <t>713</t>
  </si>
  <si>
    <t>0.22993%</t>
  </si>
  <si>
    <t>708</t>
  </si>
  <si>
    <t>Vaikea haiman krooninen vajaatoiminta</t>
  </si>
  <si>
    <t>Severe chronic hypofunction of pancreas</t>
  </si>
  <si>
    <t>669</t>
  </si>
  <si>
    <t>0.21574%</t>
  </si>
  <si>
    <t>668</t>
  </si>
  <si>
    <t>Apiksabaani, dabigatraani, edoksabaani ja rivaroksabaani syvän laskimotukoksen ja keuhkoembolian uusiutumisen pitkäaikaiseen ehkäisyyn</t>
  </si>
  <si>
    <t>628</t>
  </si>
  <si>
    <t>0.20252%</t>
  </si>
  <si>
    <t>580</t>
  </si>
  <si>
    <t>Ravintoaineiden, lähinnä rasvojen, vaikeat imeytymishäiriöt</t>
  </si>
  <si>
    <t>625</t>
  </si>
  <si>
    <t>0.20155%</t>
  </si>
  <si>
    <t>617</t>
  </si>
  <si>
    <t>Dialyysihoitoa edellyttävä uremia</t>
  </si>
  <si>
    <t>Uremia requiring dialysis</t>
  </si>
  <si>
    <t>565</t>
  </si>
  <si>
    <t>0.18220%</t>
  </si>
  <si>
    <t>289</t>
  </si>
  <si>
    <t>Adalimumabi, golimumabi, infliksimabi ja ustekinumabi (suolistosairaudet)</t>
  </si>
  <si>
    <t>507</t>
  </si>
  <si>
    <t>0.16350%</t>
  </si>
  <si>
    <t>477</t>
  </si>
  <si>
    <t>Aivolisäkkeen etulohkon vajaatoiminta</t>
  </si>
  <si>
    <t>Hypopituitarism</t>
  </si>
  <si>
    <t>469</t>
  </si>
  <si>
    <t>0.15124%</t>
  </si>
  <si>
    <t>444</t>
  </si>
  <si>
    <t>Sarkoidoosi</t>
  </si>
  <si>
    <t>Sarcoidosis</t>
  </si>
  <si>
    <t>431</t>
  </si>
  <si>
    <t>0.13899%</t>
  </si>
  <si>
    <t>Dronedaroni</t>
  </si>
  <si>
    <t>378</t>
  </si>
  <si>
    <t>0.12190%</t>
  </si>
  <si>
    <t>Abirateroni ja entsalutamidi</t>
  </si>
  <si>
    <t>377</t>
  </si>
  <si>
    <t>0.12157%</t>
  </si>
  <si>
    <t>265</t>
  </si>
  <si>
    <t>Nalmefeeni ja naltreksoni</t>
  </si>
  <si>
    <t>376</t>
  </si>
  <si>
    <t>0.12125%</t>
  </si>
  <si>
    <t>368</t>
  </si>
  <si>
    <t>Periytyvät rasva-aineenvaihdunnan vaikea-asteiset häiriöt (familiaalinen hyperkolesterolemia ja tyypin III dyslipoproteinemia)</t>
  </si>
  <si>
    <t>Severe familial disorders of lipid metabolism</t>
  </si>
  <si>
    <t>307</t>
  </si>
  <si>
    <t>0.09900%</t>
  </si>
  <si>
    <t>306</t>
  </si>
  <si>
    <t>Rasagiliini</t>
  </si>
  <si>
    <t>298</t>
  </si>
  <si>
    <t>0.09610%</t>
  </si>
  <si>
    <t>272</t>
  </si>
  <si>
    <t>Daltepariini ja tintsapariini (yli 6 kuukauden hoidossa)</t>
  </si>
  <si>
    <t>291</t>
  </si>
  <si>
    <t>0.09384%</t>
  </si>
  <si>
    <t>256</t>
  </si>
  <si>
    <t>Teriparatidi</t>
  </si>
  <si>
    <t>284</t>
  </si>
  <si>
    <t>0.09158%</t>
  </si>
  <si>
    <t>251</t>
  </si>
  <si>
    <t>Parikalsitoli ja sinakalseetti</t>
  </si>
  <si>
    <t>268</t>
  </si>
  <si>
    <t>0.08642%</t>
  </si>
  <si>
    <t>220</t>
  </si>
  <si>
    <t>Lenalidomidi</t>
  </si>
  <si>
    <t>261</t>
  </si>
  <si>
    <t>0.08417%</t>
  </si>
  <si>
    <t>148</t>
  </si>
  <si>
    <t>Imatinibi</t>
  </si>
  <si>
    <t>222</t>
  </si>
  <si>
    <t>Nintedanibi ja pirfenidoni</t>
  </si>
  <si>
    <t>0.08094%</t>
  </si>
  <si>
    <t>248</t>
  </si>
  <si>
    <t>Trigeminus- tai glossofaryngikusneuralgia</t>
  </si>
  <si>
    <t>Trigeminal or glossopharyngeal neuralgia</t>
  </si>
  <si>
    <t>244</t>
  </si>
  <si>
    <t>0.07868%</t>
  </si>
  <si>
    <t>177</t>
  </si>
  <si>
    <t>Lasten vaikeat aliravitsemustilat</t>
  </si>
  <si>
    <t>227</t>
  </si>
  <si>
    <t>0.07320%</t>
  </si>
  <si>
    <t>Sakubitriilin ja valsartaanin yhdistelmävalmiste</t>
  </si>
  <si>
    <t>213</t>
  </si>
  <si>
    <t>0.06869%</t>
  </si>
  <si>
    <t>206</t>
  </si>
  <si>
    <t>Fulvestrantti</t>
  </si>
  <si>
    <t>211</t>
  </si>
  <si>
    <t>0.06804%</t>
  </si>
  <si>
    <t>189</t>
  </si>
  <si>
    <t>Yleinen erytrodermia</t>
  </si>
  <si>
    <t>Generalized erythroderma</t>
  </si>
  <si>
    <t>209</t>
  </si>
  <si>
    <t>0.06740%</t>
  </si>
  <si>
    <t>207</t>
  </si>
  <si>
    <t>Lisäkilpirauhasten vajaatoiminta</t>
  </si>
  <si>
    <t>Hypoparathyroidism</t>
  </si>
  <si>
    <t>200</t>
  </si>
  <si>
    <t>0.06450%</t>
  </si>
  <si>
    <t>Parikalsitoli* ja sinakalseetti*</t>
  </si>
  <si>
    <t>195</t>
  </si>
  <si>
    <t>0.06288%</t>
  </si>
  <si>
    <t>194</t>
  </si>
  <si>
    <t>Interferoni alfa</t>
  </si>
  <si>
    <t>193</t>
  </si>
  <si>
    <t>0.06224%</t>
  </si>
  <si>
    <t>184</t>
  </si>
  <si>
    <t>Sunitinibi</t>
  </si>
  <si>
    <t>190</t>
  </si>
  <si>
    <t>0.06127%</t>
  </si>
  <si>
    <t>127</t>
  </si>
  <si>
    <t>Fingolimodi</t>
  </si>
  <si>
    <t>188</t>
  </si>
  <si>
    <t>0.06063%</t>
  </si>
  <si>
    <t>182</t>
  </si>
  <si>
    <t>Myasthenia gravis</t>
  </si>
  <si>
    <t>178</t>
  </si>
  <si>
    <t>0.05740%</t>
  </si>
  <si>
    <t>Älyllisesti kehitysvammaisilla esiintyvät käyttäytymisen häiriöt</t>
  </si>
  <si>
    <t>Behavioural disorders in mental retardation</t>
  </si>
  <si>
    <t>162</t>
  </si>
  <si>
    <t>0.05224%</t>
  </si>
  <si>
    <t>159</t>
  </si>
  <si>
    <t>Lisämunuaisten kuorikerroksen vajaatoiminta</t>
  </si>
  <si>
    <t>Adrenocortical insufficiency</t>
  </si>
  <si>
    <t>142</t>
  </si>
  <si>
    <t>Lantaanikarbonaatti*, sevelameeri*ja sukroferrinen oksihydroksidi*</t>
  </si>
  <si>
    <t>Atomoksetiini, deksamfetamiini, guanfasiini ja lisdeksamfetamiini</t>
  </si>
  <si>
    <t>151</t>
  </si>
  <si>
    <t>0.04869%</t>
  </si>
  <si>
    <t>Roflumilasti</t>
  </si>
  <si>
    <t>Sakubitriilin ja valsartaanin yhdistelmävalmiste*</t>
  </si>
  <si>
    <t>150</t>
  </si>
  <si>
    <t>0.04837%</t>
  </si>
  <si>
    <t>149</t>
  </si>
  <si>
    <t>Vesitystauti</t>
  </si>
  <si>
    <t>Diabetes insipidus</t>
  </si>
  <si>
    <t>0.04805%</t>
  </si>
  <si>
    <t>86</t>
  </si>
  <si>
    <t>Kasvuhormoni*</t>
  </si>
  <si>
    <t>146</t>
  </si>
  <si>
    <t>0.04708%</t>
  </si>
  <si>
    <t>126</t>
  </si>
  <si>
    <t>Nintedanibi* ja pirfenidoni*</t>
  </si>
  <si>
    <t>145</t>
  </si>
  <si>
    <t>0.04676%</t>
  </si>
  <si>
    <t>115</t>
  </si>
  <si>
    <t>Gammaglobuliinin puutostila</t>
  </si>
  <si>
    <t>Agammaglobulinemia</t>
  </si>
  <si>
    <t>132</t>
  </si>
  <si>
    <t>0.04257%</t>
  </si>
  <si>
    <t>Febuksostaatti</t>
  </si>
  <si>
    <t>113</t>
  </si>
  <si>
    <t>0.03644%</t>
  </si>
  <si>
    <t>107</t>
  </si>
  <si>
    <t>Patsopanibi</t>
  </si>
  <si>
    <t>112</t>
  </si>
  <si>
    <t>0.03612%</t>
  </si>
  <si>
    <t>106</t>
  </si>
  <si>
    <t>Sorafenibi</t>
  </si>
  <si>
    <t>111</t>
  </si>
  <si>
    <t>0.03580%</t>
  </si>
  <si>
    <t>Erlotinibi</t>
  </si>
  <si>
    <t>110</t>
  </si>
  <si>
    <t>0.03547%</t>
  </si>
  <si>
    <t>Erytropoietiini* ja darbepoetiini*</t>
  </si>
  <si>
    <t>0.03451%</t>
  </si>
  <si>
    <t>0.03418%</t>
  </si>
  <si>
    <t>88</t>
  </si>
  <si>
    <t>Fingolimodi* ja kladribiini</t>
  </si>
  <si>
    <t>92</t>
  </si>
  <si>
    <t>0.02967%</t>
  </si>
  <si>
    <t>90</t>
  </si>
  <si>
    <t>Itsenäinen verihiutaleiden tai granulosyyttien niukkuus</t>
  </si>
  <si>
    <t>Idiopathic throbocytopenia or agranulocytosis</t>
  </si>
  <si>
    <t>91</t>
  </si>
  <si>
    <t>Dienogesti</t>
  </si>
  <si>
    <t>85</t>
  </si>
  <si>
    <t>0.02741%</t>
  </si>
  <si>
    <t>77</t>
  </si>
  <si>
    <t>Abirateroni* ja entsalutamidi*</t>
  </si>
  <si>
    <t>83</t>
  </si>
  <si>
    <t>0.02677%</t>
  </si>
  <si>
    <t>78</t>
  </si>
  <si>
    <t>Retigabiini ja vigabatriini</t>
  </si>
  <si>
    <t>0.02483%</t>
  </si>
  <si>
    <t>71</t>
  </si>
  <si>
    <t>Apremilasti ja dimetyylifumaraatti (psoriaasi)</t>
  </si>
  <si>
    <t>69</t>
  </si>
  <si>
    <t>0.02225%</t>
  </si>
  <si>
    <t>68</t>
  </si>
  <si>
    <t>Pienten lasten lehmänmaitoallergia</t>
  </si>
  <si>
    <t>0.02193%</t>
  </si>
  <si>
    <t>Regorafenibi</t>
  </si>
  <si>
    <t>67</t>
  </si>
  <si>
    <t>0.02161%</t>
  </si>
  <si>
    <t>Krooniset hyytymishäiriöt</t>
  </si>
  <si>
    <t>Chronic coagulation syndromes</t>
  </si>
  <si>
    <t>62</t>
  </si>
  <si>
    <t>0.01999%</t>
  </si>
  <si>
    <t>59</t>
  </si>
  <si>
    <t>Everolimuusi</t>
  </si>
  <si>
    <t>60</t>
  </si>
  <si>
    <t>0.01935%</t>
  </si>
  <si>
    <t>Palbosiklibi*</t>
  </si>
  <si>
    <t>58</t>
  </si>
  <si>
    <t>0.01870%</t>
  </si>
  <si>
    <t>Tegafuurin, gimerasiilin ja oterasiilin yhdistelmävalmiste</t>
  </si>
  <si>
    <t>51</t>
  </si>
  <si>
    <t>0.01645%</t>
  </si>
  <si>
    <t>49</t>
  </si>
  <si>
    <t>Dabrafenibi, trametinibi ja vemurafenibi</t>
  </si>
  <si>
    <t>47</t>
  </si>
  <si>
    <t>0.01516%</t>
  </si>
  <si>
    <t>Afatinibi ja gefitinibi</t>
  </si>
  <si>
    <t>15</t>
  </si>
  <si>
    <t>Dornaasi alfa</t>
  </si>
  <si>
    <t>46</t>
  </si>
  <si>
    <t>0.01483%</t>
  </si>
  <si>
    <t>Regorafenibi*</t>
  </si>
  <si>
    <t>44</t>
  </si>
  <si>
    <t>0.01419%</t>
  </si>
  <si>
    <t>43</t>
  </si>
  <si>
    <t>Koivun allergeeniuute ja heinien allergeeniuute</t>
  </si>
  <si>
    <t>40</t>
  </si>
  <si>
    <t>0.01290%</t>
  </si>
  <si>
    <t>37</t>
  </si>
  <si>
    <t>Dabrafenibi*, trametinibi ja vemurafenibi*</t>
  </si>
  <si>
    <t>39</t>
  </si>
  <si>
    <t>0.01258%</t>
  </si>
  <si>
    <t>27</t>
  </si>
  <si>
    <t>Dasatinibi</t>
  </si>
  <si>
    <t>38</t>
  </si>
  <si>
    <t>0.01225%</t>
  </si>
  <si>
    <t>24</t>
  </si>
  <si>
    <t>Nilotinibi</t>
  </si>
  <si>
    <t>0.01193%</t>
  </si>
  <si>
    <t>33</t>
  </si>
  <si>
    <t>Aplastinen anemia</t>
  </si>
  <si>
    <t>Aplastic anaemia</t>
  </si>
  <si>
    <t>35</t>
  </si>
  <si>
    <t>0.01129%</t>
  </si>
  <si>
    <t>20</t>
  </si>
  <si>
    <t>Buprenorfiinia ja naloksonia sisältävä valmiste</t>
  </si>
  <si>
    <t>0.01064%</t>
  </si>
  <si>
    <t>29</t>
  </si>
  <si>
    <t>Lapatinibi</t>
  </si>
  <si>
    <t>28</t>
  </si>
  <si>
    <t>Interferoni alfa*</t>
  </si>
  <si>
    <t>30</t>
  </si>
  <si>
    <t>0.00967%</t>
  </si>
  <si>
    <t>Ibrutinibi*</t>
  </si>
  <si>
    <t>0.00935%</t>
  </si>
  <si>
    <t>Aksitinibi</t>
  </si>
  <si>
    <t>Tikagrelori 60 mg</t>
  </si>
  <si>
    <t>0.00903%</t>
  </si>
  <si>
    <t>Alirokumabi* ja evolokumabi* familiaalisen hyperkolesterolemian hoidossa</t>
  </si>
  <si>
    <t>25</t>
  </si>
  <si>
    <t>0.00806%</t>
  </si>
  <si>
    <t>Lenalidomidi*</t>
  </si>
  <si>
    <t>0.00774%</t>
  </si>
  <si>
    <t>23</t>
  </si>
  <si>
    <t>Rakkoihottuma</t>
  </si>
  <si>
    <t>Pemphigus</t>
  </si>
  <si>
    <t>0.00742%</t>
  </si>
  <si>
    <t>22</t>
  </si>
  <si>
    <t>Ruksolitinibi</t>
  </si>
  <si>
    <t>0.00709%</t>
  </si>
  <si>
    <t>19</t>
  </si>
  <si>
    <t>Kasvuhormoni (munuaisten vajaatoimintaan liittyvä kasvuhäiriö)</t>
  </si>
  <si>
    <t>21</t>
  </si>
  <si>
    <t>0.00677%</t>
  </si>
  <si>
    <t>18</t>
  </si>
  <si>
    <t>Adalimumabi (hidradenitis suppurativa)</t>
  </si>
  <si>
    <t>0.00613%</t>
  </si>
  <si>
    <t>Siklosporiini-silmätippa</t>
  </si>
  <si>
    <t>Everolimuusi*</t>
  </si>
  <si>
    <t>16</t>
  </si>
  <si>
    <t>Pienten lasten lehmänmaitoallergia ja yliherkkyys tavanomaisille erityisvalmisteille</t>
  </si>
  <si>
    <t>17</t>
  </si>
  <si>
    <t>0.00548%</t>
  </si>
  <si>
    <t>Natriumoksibaatti ja modafiniili</t>
  </si>
  <si>
    <t>Sunitinibi*</t>
  </si>
  <si>
    <t>14</t>
  </si>
  <si>
    <t>Omalitsumabi</t>
  </si>
  <si>
    <t>Idelalisibi</t>
  </si>
  <si>
    <t>0.00516%</t>
  </si>
  <si>
    <t>C1-esteraasin estäjä, ikatibantti ja konestaatti alfa</t>
  </si>
  <si>
    <t>0.00484%</t>
  </si>
  <si>
    <t>Sorafenibi*</t>
  </si>
  <si>
    <t>Naprokseenin ja esomepratsolin yhdistelmävalmiste</t>
  </si>
  <si>
    <t>0.00451%</t>
  </si>
  <si>
    <t>13</t>
  </si>
  <si>
    <t>Synnynnäiset aineenvaihdunnan häiriöt</t>
  </si>
  <si>
    <t>0.00419%</t>
  </si>
  <si>
    <t>Kritsotinibi</t>
  </si>
  <si>
    <t>Ivabradiini</t>
  </si>
  <si>
    <t>12</t>
  </si>
  <si>
    <t>0.00387%</t>
  </si>
  <si>
    <t>Synnynnäiset aineenvaihduntahäiriöt</t>
  </si>
  <si>
    <t>Congenital metabolic disorders</t>
  </si>
  <si>
    <t>Vaikea ja pitkäaikainen narkolepsia</t>
  </si>
  <si>
    <t>Severe and chronic narcolepsy</t>
  </si>
  <si>
    <t>Pomalidomidi</t>
  </si>
  <si>
    <t>11</t>
  </si>
  <si>
    <t>0.00355%</t>
  </si>
  <si>
    <t>8</t>
  </si>
  <si>
    <t>Treprostiniili</t>
  </si>
  <si>
    <t>Syanokobalamiini*</t>
  </si>
  <si>
    <t>9</t>
  </si>
  <si>
    <t>0.00290%</t>
  </si>
  <si>
    <t>Rufinamidi</t>
  </si>
  <si>
    <t>Aksitinibi*</t>
  </si>
  <si>
    <t>Ruksolitinibi*</t>
  </si>
  <si>
    <t>0.00258%</t>
  </si>
  <si>
    <t>7</t>
  </si>
  <si>
    <t>Kapsaisiini</t>
  </si>
  <si>
    <t>0.00226%</t>
  </si>
  <si>
    <t>Natriumdokusaatin ja sorbitolin yhdistelmävalmiste</t>
  </si>
  <si>
    <t>6</t>
  </si>
  <si>
    <t>0.00193%</t>
  </si>
  <si>
    <t>Deferasiroksi</t>
  </si>
  <si>
    <t>Imatinibi*</t>
  </si>
  <si>
    <t>Iksatsomibi</t>
  </si>
  <si>
    <t>Agalsidaasi alfa, agalsidaasi beeta ja migalastaatti</t>
  </si>
  <si>
    <t>Alektinibi</t>
  </si>
  <si>
    <t>Bosutinibi</t>
  </si>
  <si>
    <t>Dabrafenibi (liitännäishoito)</t>
  </si>
  <si>
    <t>Eliglustaatti, imigluseraasi ja velagluseraasi alfa</t>
  </si>
  <si>
    <t>Emisitsumabi</t>
  </si>
  <si>
    <t>Hyytymistekijä VIII ja von Willebrand -tekijä von Willebrandin taudin hoitoon</t>
  </si>
  <si>
    <t>Hyytymistekijä VIII ja von Willebrand -tekijä A-hemofiliaa sairastavien vasta-ainepositiivisten potilaiden siedätyshoitoon</t>
  </si>
  <si>
    <t>Ibrutinibi</t>
  </si>
  <si>
    <t>Kabotsantinibi</t>
  </si>
  <si>
    <t>Lenvatinibi</t>
  </si>
  <si>
    <t>Mekasermiini</t>
  </si>
  <si>
    <t>Niraparibi</t>
  </si>
  <si>
    <t>Olaparibi</t>
  </si>
  <si>
    <t>Palbosiklibi</t>
  </si>
  <si>
    <t>Trastutsumabi-injektio</t>
  </si>
  <si>
    <t>Trifluridiinin ja tipirasiilin yhdistelmävalmiste</t>
  </si>
  <si>
    <t>Vismodegibi</t>
  </si>
  <si>
    <t>Von Willebrand -tekijävalmiste</t>
  </si>
  <si>
    <t>Alirokumabi  ja evolokumabi familiaalisen hyperkolesterolemian hoidossa</t>
  </si>
  <si>
    <t>Alirokumabi ja evolokumabi hyperkolesterolemian ja sekamuotoisen dyslipidemian hoidossa</t>
  </si>
  <si>
    <t>Barisitinibi</t>
  </si>
  <si>
    <t>Liraglutidi  (lapset ja nuoret)</t>
  </si>
  <si>
    <t>Tofasitinibi</t>
  </si>
  <si>
    <t>Afatinibi* ja gefitinibi*</t>
  </si>
  <si>
    <t>Agalsidaasi alfa*, agalsidaasi beeta* ja migalastaatti*</t>
  </si>
  <si>
    <t>Alirokumabi* ja evolokumabi hyperkolesterolemian ja sekamuotoisen dyslipidemian hoidossa</t>
  </si>
  <si>
    <t>Asfotaasi alfa</t>
  </si>
  <si>
    <t>Binimetinibi ja enkorafenibi</t>
  </si>
  <si>
    <t>Bosutinibi*</t>
  </si>
  <si>
    <t>Brigatinib</t>
  </si>
  <si>
    <t>Dabrafenibi ja trametinibi (liitännäishoito)*</t>
  </si>
  <si>
    <t>Dasatinibi*</t>
  </si>
  <si>
    <t>Dupilumabi</t>
  </si>
  <si>
    <t>Eliglustaatti*, imigluseraasi* ja velagluseraasi alfa*</t>
  </si>
  <si>
    <t>Erenumabi ja fremanetsumabi</t>
  </si>
  <si>
    <t>Erlotinibi*</t>
  </si>
  <si>
    <t>Ferrimaltoli</t>
  </si>
  <si>
    <t>Hyytymistekijä VIII ja von Willebrand -tekijä von Willebrandin taudin hoitoon*</t>
  </si>
  <si>
    <t>Hyytymistekijä VIII ja von Willebrand -tekijä A-hemofiliaa sairastavien vasta-ainepositiivisten potilaiden siedätyshoitoon*</t>
  </si>
  <si>
    <t>Idebenoni</t>
  </si>
  <si>
    <t>Ivabradiini*</t>
  </si>
  <si>
    <t>Kabotsantinibi*</t>
  </si>
  <si>
    <t>Kalsiumkarbonaatti</t>
  </si>
  <si>
    <t>Ketokonatsoli</t>
  </si>
  <si>
    <t>Koivun allergeeniuute (aikuiset)</t>
  </si>
  <si>
    <t>Kolesevelaami</t>
  </si>
  <si>
    <t>Kritsotinibi*</t>
  </si>
  <si>
    <t>Lapatinibi*</t>
  </si>
  <si>
    <t>Levofloksasiini-sumutinliuos</t>
  </si>
  <si>
    <t>Liraglutidi (lapset ja nuoret)*</t>
  </si>
  <si>
    <t>Lorlatinibi</t>
  </si>
  <si>
    <t>Mekasermiini*</t>
  </si>
  <si>
    <t>Metyraponi</t>
  </si>
  <si>
    <t>Midodriini</t>
  </si>
  <si>
    <t>Midostauriini</t>
  </si>
  <si>
    <t>Nilotinibi*</t>
  </si>
  <si>
    <t>Niraparibi*</t>
  </si>
  <si>
    <t>Obetikoolihappo</t>
  </si>
  <si>
    <t>Olaparibi*</t>
  </si>
  <si>
    <t>Osimertinibi</t>
  </si>
  <si>
    <t>Patiromeeri</t>
  </si>
  <si>
    <t>Patsopanibi*</t>
  </si>
  <si>
    <t>Ponatinibi</t>
  </si>
  <si>
    <t>Ribosiklibi</t>
  </si>
  <si>
    <t>Rivaroksabaani sepelvaltimotaudin hoitoon</t>
  </si>
  <si>
    <t>Seleksipagi</t>
  </si>
  <si>
    <t>Tafamidiisi</t>
  </si>
  <si>
    <t>Tegafuurin, gimerasiilin ja oterasiilin yhdistelmävalmiste*</t>
  </si>
  <si>
    <t>Tikagrelori 60 mg*</t>
  </si>
  <si>
    <t>Tivotsanibi</t>
  </si>
  <si>
    <t>Tofasitinibi*</t>
  </si>
  <si>
    <t>Tolvaptaani</t>
  </si>
  <si>
    <t>Trabektediini</t>
  </si>
  <si>
    <t>Trastutsumabi-injektio*</t>
  </si>
  <si>
    <t>Trifluridiinin ja tipirasiilin yhdistelmävalmiste*</t>
  </si>
  <si>
    <t>Venetoklaksi</t>
  </si>
  <si>
    <t>Vismodegibi*</t>
  </si>
  <si>
    <t>Von Willebrand -tekijävalmiste*</t>
  </si>
  <si>
    <t>valid_end_date</t>
  </si>
  <si>
    <t>31.12.2099</t>
  </si>
  <si>
    <t>invalid_reason</t>
  </si>
  <si>
    <t>Krooniseen sepelvaltimotautiin liittyvä rasva-aineenvaihdunnan häiriö</t>
  </si>
  <si>
    <t>Glargininsuliini 300 U/ml</t>
  </si>
  <si>
    <t>Degludekinsuliini</t>
  </si>
  <si>
    <t>Adalimumabi, brodalumabi, etanersepti, guselkumabi, iksekitsumabi, infliksimabi, risankitsumabi, sekukinumabi, sertolitsumabipegoli ja ustekinumabi (ihopsoriaasi)</t>
  </si>
  <si>
    <t>Adalimumab, brodalumab, certolizumab pegol, etanercept, guselkumab, infliximab, ixekizumab, risankizumab, sekukinumab and ustekinumab (skin psoriasis)</t>
  </si>
  <si>
    <t>1.3.2020</t>
  </si>
  <si>
    <t>Phased out as there are no products on the market eligible for this reimbursement. Toujeo containing insulin glargine is elgible for reimbursement with the code 103.</t>
  </si>
  <si>
    <t>Phased out as there are no products on the market eligible for this reimbursement. Tresiba containing Insulin degludec is elgible for reimbursement with the code 103.</t>
  </si>
  <si>
    <t>Vaikeahoitoinen psykoosi</t>
  </si>
  <si>
    <t>1.4.2013</t>
  </si>
  <si>
    <t>Eksenatidi</t>
  </si>
  <si>
    <t>Eksenatidi ja liraglutidi</t>
  </si>
  <si>
    <t>1.3.2016</t>
  </si>
  <si>
    <t>29.2.2016</t>
  </si>
  <si>
    <t>Name changed to "Exenatide and Liraglutide"</t>
  </si>
  <si>
    <t>1.1.2017</t>
  </si>
  <si>
    <t>Reimbursement right code changed to 285</t>
  </si>
  <si>
    <t>1.2.2020</t>
  </si>
  <si>
    <t>Clopidogrel</t>
  </si>
  <si>
    <t>31.10.2016</t>
  </si>
  <si>
    <t>Orlistaatti, sibutramiini ja muut merkittävät ja kalliit liikalihavuuden hoidossa käytettävät lääkkeet</t>
  </si>
  <si>
    <t>Liraglutidi</t>
  </si>
  <si>
    <t>Changed to 346</t>
  </si>
  <si>
    <t>Changed to 160</t>
  </si>
  <si>
    <t>1.8.2013</t>
  </si>
  <si>
    <t>Pienten lasten lehmänmaito- ja/tai soijaproteiiniallergia</t>
  </si>
  <si>
    <t>30.11.2005</t>
  </si>
  <si>
    <t>Mirabegroni</t>
  </si>
  <si>
    <t>1.11.2013</t>
  </si>
  <si>
    <t>1.3.2015</t>
  </si>
  <si>
    <t>The reimbursement right was removed as Mirabegron now falls under basic reimbursement for medicines.</t>
  </si>
  <si>
    <t>Strontiumranelaatti</t>
  </si>
  <si>
    <t>30.11.2010</t>
  </si>
  <si>
    <t>Protelos medicinal products containing strontium ranelate are subject to basic reimbursement since 1.12.2010, so 327 has been removed from the list of medicine subject to limited basic reimbursement.</t>
  </si>
  <si>
    <t>Denosumabi</t>
  </si>
  <si>
    <t>31.12.2011</t>
  </si>
  <si>
    <t>1.3.2011</t>
  </si>
  <si>
    <t>347 reimbursement has been removed as it now falls under basic reimbursement without limitations.</t>
  </si>
  <si>
    <t>Bimatoprostin ja timololin säilytysaineeton yhdistelmävalmiste</t>
  </si>
  <si>
    <t>31.10.2015</t>
  </si>
  <si>
    <t>1.12.2014</t>
  </si>
  <si>
    <t>Mykofenolihappo</t>
  </si>
  <si>
    <t>1.11.1999</t>
  </si>
  <si>
    <t>30.6.2001</t>
  </si>
  <si>
    <t>165 was removed as the product is now eligible for basic reimbursement without limitations.</t>
  </si>
  <si>
    <t>On 1.1.2011 the code 213 was merged with 206. 213 could no longer be applied for, but remained in use for patients that benefited from it previously until 1.4.2012 when the code was removed due to being obsolete.</t>
  </si>
  <si>
    <t>31.3.2012</t>
  </si>
  <si>
    <t>No certain information on why the code was removed. Olanzapine, which is one substance covered by 188, was changed to be reimbursed using the code 112 since 31.10.2012.</t>
  </si>
  <si>
    <t>Takriini, donepetsiili, rivastigmiini, galantamiini ja muut merkittävät ja kalliit Alzheimerin taudin hoidossa käytettävät lääkkeet</t>
  </si>
  <si>
    <t>Donepezil, galantamine, memantine and rivastigmine</t>
  </si>
  <si>
    <t>Donepetsiili, galantamiini, memantiini ja rivastigmiini</t>
  </si>
  <si>
    <t>Rivastigmiini</t>
  </si>
  <si>
    <t>1.11.2016</t>
  </si>
  <si>
    <t>31.5.2018</t>
  </si>
  <si>
    <t>Removed as Rivastigmine is now reimbursable without limitations.</t>
  </si>
  <si>
    <t>29.2.2020</t>
  </si>
  <si>
    <t>The name changed to "Donepezil, Galantamine, Memantine and Rivastigmine".</t>
  </si>
  <si>
    <t>The name was changed to "Rivastigmine" as Donepezil, Galantamine and Memantine are now reimbursable without limitations.</t>
  </si>
  <si>
    <t>Removed as products containing Clopidogrel are now eligible for basic reimbursement without limitations. They can also be eligible for special reimbursement with the code 206.</t>
  </si>
  <si>
    <t>Changed to 505 "Cow's milk allergy in young children" and 506 "Cow's milk allergy and hypersensitivity to conventional specialty products in young children"</t>
  </si>
  <si>
    <t>Anterior pituitary hypofunction</t>
  </si>
  <si>
    <t>Diabetes, insulin-treated</t>
  </si>
  <si>
    <t>Thyroid insufficiency</t>
  </si>
  <si>
    <t>Adrenal cortical hypofunction</t>
  </si>
  <si>
    <t>Pernicious anaemia</t>
  </si>
  <si>
    <t>Parkinson's disease and comparable movement disrorders</t>
  </si>
  <si>
    <t>Epilepsy and comparable convulsive disorders</t>
  </si>
  <si>
    <t>Severe psychotic and other severe mental disorders</t>
  </si>
  <si>
    <t>Anxiety disorders associated with mental retardation</t>
  </si>
  <si>
    <t>Leukaemia and other malignant diseases of the blood and bone marrow, and malignant diseases of the lymphatic tissue</t>
  </si>
  <si>
    <t>Trigeminal neuralgia or glossofaryngeusneuralgia</t>
  </si>
  <si>
    <t>Hypogammaglobulinaemia</t>
  </si>
  <si>
    <t>Severe hypofunction of sexual glands</t>
  </si>
  <si>
    <t>Chronic disorders of vitamin D metabolism</t>
  </si>
  <si>
    <t>Inborn metabolic disorders</t>
  </si>
  <si>
    <t>Chronic coagulation defects</t>
  </si>
  <si>
    <t>Transplant complication</t>
  </si>
  <si>
    <t>Cancers of female genital organs</t>
  </si>
  <si>
    <t>Idiopathic thrombocytopaenia or granulocytopenia</t>
  </si>
  <si>
    <t>Malignant tumour</t>
  </si>
  <si>
    <t>Severe chronic pancreatic insufficiency</t>
  </si>
  <si>
    <t>General erythroderma</t>
  </si>
  <si>
    <t>Uraemia requiring dialysis</t>
  </si>
  <si>
    <t>Severe anaemia associated with chronic renal failure</t>
  </si>
  <si>
    <t>Dasatinib</t>
  </si>
  <si>
    <t>Eliglustat, imiglucerase and velaglucerase alfa</t>
  </si>
  <si>
    <t>Nilotinib</t>
  </si>
  <si>
    <t>Lenalidomid</t>
  </si>
  <si>
    <t>Mecasermin</t>
  </si>
  <si>
    <t>Afatinib and gefitinib</t>
  </si>
  <si>
    <t>Lapatinib</t>
  </si>
  <si>
    <t>Dimethyl fumarate, glatiramer acetate, interferon beta and teriflunomid (Multiple sclerosis)</t>
  </si>
  <si>
    <t>Everolimus</t>
  </si>
  <si>
    <t>Pazopanib</t>
  </si>
  <si>
    <t>Preparation with von Willebrand's factor</t>
  </si>
  <si>
    <t>Abiraterone and enzalutamide</t>
  </si>
  <si>
    <t>Fingolimod</t>
  </si>
  <si>
    <t>Dalteparin and tinzaparin (treatment for more than 6 months)</t>
  </si>
  <si>
    <t>Dabrafenib, trametinib and vemurafenib</t>
  </si>
  <si>
    <t>Axitinib</t>
  </si>
  <si>
    <t>Crizotinib</t>
  </si>
  <si>
    <t>Bosutinib</t>
  </si>
  <si>
    <t>Blood coagulation factor VIII and von Willebrand factor for desensitisation treatment in inhibitor-positive patients with haemophilia A</t>
  </si>
  <si>
    <t>Trastuzumab injection</t>
  </si>
  <si>
    <t>Ruxolitinib</t>
  </si>
  <si>
    <t>Deferasirox</t>
  </si>
  <si>
    <t>Regorafenib</t>
  </si>
  <si>
    <t>Combination product containing tegafur, gimeracil and oteracil</t>
  </si>
  <si>
    <t>Vismodegib</t>
  </si>
  <si>
    <t>Interferon alfa</t>
  </si>
  <si>
    <t>Retigabine and vigabatrin</t>
  </si>
  <si>
    <t>Brivaracetam, eslikarbazepin, gabapentin, lacosamide, levetiracetam, perampanel, pregabalin, tiagabin and zonisamide</t>
  </si>
  <si>
    <t>Lamotrigin and topiramate</t>
  </si>
  <si>
    <t>Growth retardation associated with renal failure (growth hormone)</t>
  </si>
  <si>
    <t>Imatinib</t>
  </si>
  <si>
    <t>Lanthanum carbonate, sevelamer and sucroferric oxyhydroxide</t>
  </si>
  <si>
    <t>Erlotinib</t>
  </si>
  <si>
    <t>Fulvestrant</t>
  </si>
  <si>
    <t>Rasagiline</t>
  </si>
  <si>
    <t>Blood coagulation factor VIII and von Willebrand factor for the treatment of von Willebrand disease</t>
  </si>
  <si>
    <t>Agalsidase alfa, agalsidase beta and migalastat</t>
  </si>
  <si>
    <t>Paricalcitol and cinacalcet</t>
  </si>
  <si>
    <t>Sunitinib</t>
  </si>
  <si>
    <t>Sorafenib</t>
  </si>
  <si>
    <t>Rufinamide</t>
  </si>
  <si>
    <t>Chronic cardiac insufficiency</t>
  </si>
  <si>
    <t>Connective tissue diseases, rheumatoid arthritis and comparable disease</t>
  </si>
  <si>
    <t>Chronic asthma and similar chronic obstructive pulmonary diseases</t>
  </si>
  <si>
    <t>Chronic coronary artery disease and dyslipidaemia associated with chronic coronary artery disease</t>
  </si>
  <si>
    <t>Chronic arrhythmias</t>
  </si>
  <si>
    <t>Ulcerative colitis and Crohn's disease</t>
  </si>
  <si>
    <t>Severe hereditary disorders of lipid metabolism (familial hypercholesterolaemia and type III dyslipoproteinemia)</t>
  </si>
  <si>
    <t>Diabetes, non-insulin-treated</t>
  </si>
  <si>
    <t>Abatacept, adalimumab, anakinra, certolizumab pegol, etanercept, golimumab, infliximab, ixekizumab, sarilumab, secukinumab and tocilizumab</t>
  </si>
  <si>
    <t>Sodium oxybat</t>
  </si>
  <si>
    <t>Ivabradine</t>
  </si>
  <si>
    <t>Nintedanib and pirfenidone</t>
  </si>
  <si>
    <t>Dulaglutide, exenatide, liraglutide, lixisenatide and semaglutide (adults)</t>
  </si>
  <si>
    <t>Ciclosporin eye drop</t>
  </si>
  <si>
    <t>Ticagrelor 60 mg</t>
  </si>
  <si>
    <t>Febuxostat</t>
  </si>
  <si>
    <t>Combination product containing sacubitril and valsartan</t>
  </si>
  <si>
    <t>Apixaban, dabigatran, edoxaban and rivaroxaban for the treatment of atrial fibrillation</t>
  </si>
  <si>
    <t>Tofacitinib</t>
  </si>
  <si>
    <t>Alirocumab and evolocumab for the treatment of familial hypercholesterolaemia</t>
  </si>
  <si>
    <t>Baricitinib</t>
  </si>
  <si>
    <t>Alirocumab and evolocumab for the treatment of hypercholesterolaemia and dyslipidaemia</t>
  </si>
  <si>
    <t>Liraglutide (children and adolescents)</t>
  </si>
  <si>
    <t>Growth hormone</t>
  </si>
  <si>
    <t>Dimethyl fumarate, interferon beta, glatiramer acetate and teriflunomid (Multiple sclerosis)</t>
  </si>
  <si>
    <t>Dornase alfa</t>
  </si>
  <si>
    <t>Erythropoietin and darbepoetin</t>
  </si>
  <si>
    <t>Alprostadil, sildenafil and combination product containing aviptadil and phentolamine</t>
  </si>
  <si>
    <t>Nalmefene and naltrexone</t>
  </si>
  <si>
    <t>Abatacept, adalimumab, anakinra, certolizumab pegol, etanercept, golimumab, infliximab, ixekizumab, sarilumab, secukinumab, tocilizumab and ustekinumab (rheumatoid diseases)</t>
  </si>
  <si>
    <t>Topical pimecrolimus and tacrolimus</t>
  </si>
  <si>
    <t>Teriparatide</t>
  </si>
  <si>
    <t>Adalimumab, golimumab, infliximab and ustekinumab (intestinal diseases)</t>
  </si>
  <si>
    <t>Lenalidomide</t>
  </si>
  <si>
    <t>Atomoxetine, dexamphetamine, guanfacine and lisdexamphetamine</t>
  </si>
  <si>
    <t>Treprostinil</t>
  </si>
  <si>
    <t>Trabectedin</t>
  </si>
  <si>
    <t>C1-esterase inhibitor, icatibant and conestat alfa</t>
  </si>
  <si>
    <t>Product containing buprenorfine and naloxone</t>
  </si>
  <si>
    <t>Dronedarone</t>
  </si>
  <si>
    <t>Omalizumab</t>
  </si>
  <si>
    <t>Colesevelam</t>
  </si>
  <si>
    <t>Roflumilast</t>
  </si>
  <si>
    <t>Capsaicin</t>
  </si>
  <si>
    <t>Cladribine and fingolimod</t>
  </si>
  <si>
    <t>Dienogest</t>
  </si>
  <si>
    <t>Allergen extract of birch pollen and allergen extract of grass pollen</t>
  </si>
  <si>
    <t>Metyrapone</t>
  </si>
  <si>
    <t>Combination product containing naproxen and esomeprazole</t>
  </si>
  <si>
    <t>Combination product containing docusate sodium and sorbitol</t>
  </si>
  <si>
    <t>Idelalisib</t>
  </si>
  <si>
    <t>Ponatinib</t>
  </si>
  <si>
    <t>Cyanocobalamin</t>
  </si>
  <si>
    <t>Apremilast and dimethyl fumarate (psoriasis)</t>
  </si>
  <si>
    <t>Apixaban, dabigatran, edoxaban and rivaroxaban for the long-term prevention of recurrent deep veinthrombosis and pulmonary embolism</t>
  </si>
  <si>
    <t>Adalimumab (hidradenitis suppurativa)</t>
  </si>
  <si>
    <t>Selexipag</t>
  </si>
  <si>
    <t>Levofloxacin nebuliser solution</t>
  </si>
  <si>
    <t>Asfotase alfa</t>
  </si>
  <si>
    <t>Olaparib</t>
  </si>
  <si>
    <t>Ibrutinib</t>
  </si>
  <si>
    <t>Obeticholic acid</t>
  </si>
  <si>
    <t>Ferric maltol</t>
  </si>
  <si>
    <t>Pomalidomide</t>
  </si>
  <si>
    <t>Palbociclib</t>
  </si>
  <si>
    <t>Dupilumab</t>
  </si>
  <si>
    <t>Idebenone</t>
  </si>
  <si>
    <t>Emicizumab</t>
  </si>
  <si>
    <t>Ixazomib</t>
  </si>
  <si>
    <t>Venetoclax</t>
  </si>
  <si>
    <t>Conditions requiring daily forced enteral nutrition</t>
  </si>
  <si>
    <t>Allergy to cow's milk in infants</t>
  </si>
  <si>
    <t>Allergy to cow's milk and hypersensibility to conventional formula in infants</t>
  </si>
  <si>
    <t>Severe malabsorption of nutrients, mainly fats</t>
  </si>
  <si>
    <t>Children's severe malnutrition</t>
  </si>
  <si>
    <t>Cabozantinib</t>
  </si>
  <si>
    <t>Alectinib</t>
  </si>
  <si>
    <t>The combination of trifluridine and tipiracil</t>
  </si>
  <si>
    <t>Lenvatinib</t>
  </si>
  <si>
    <t>Dabrafenib (adjuvant treatment)</t>
  </si>
  <si>
    <t>Niraparib</t>
  </si>
  <si>
    <t>Ribociclib</t>
  </si>
  <si>
    <t>Tivozanib</t>
  </si>
  <si>
    <t>Osimertinib</t>
  </si>
  <si>
    <t>Erenumab and fremanezumab</t>
  </si>
  <si>
    <t>Tolvaptan</t>
  </si>
  <si>
    <t>Midodrine</t>
  </si>
  <si>
    <t>Tafamidis</t>
  </si>
  <si>
    <t>Rivaroxaban for the treatment of coronary artery disease</t>
  </si>
  <si>
    <t>Midostaurin</t>
  </si>
  <si>
    <t>Binimetinib and encorafenib</t>
  </si>
  <si>
    <t>Patiromer</t>
  </si>
  <si>
    <t>Ketoconazole</t>
  </si>
  <si>
    <t>Allergen extract of birch pollen (adults)</t>
  </si>
  <si>
    <t>Dabrafenib and trametinib (adjuvant treatment)</t>
  </si>
  <si>
    <t>Calcium carbonate</t>
  </si>
  <si>
    <t>Lorlatinib</t>
  </si>
  <si>
    <t>Benralizumab</t>
  </si>
  <si>
    <t>Mepolizumab</t>
  </si>
  <si>
    <t>Upadacitinib</t>
  </si>
  <si>
    <t>Abemaciclib</t>
  </si>
  <si>
    <t>name_english_kela</t>
  </si>
  <si>
    <t>Benralitsumabi</t>
  </si>
  <si>
    <t>Mepolitsumabi</t>
  </si>
  <si>
    <t>Upadasitinibi</t>
  </si>
  <si>
    <t>Abemasiklibi</t>
  </si>
  <si>
    <t>asterisk_after_name_(may_also_have_limited_special_reimbursement)</t>
  </si>
  <si>
    <t>asterisk_after_code_(also_includes_limited_special_reimbursement_medicines)</t>
  </si>
  <si>
    <t>name_english_tuomo's_translations</t>
  </si>
  <si>
    <t>name_english_google_translate</t>
  </si>
  <si>
    <t>Fat metabolism disorder associated with chronic coronary artery disease</t>
  </si>
  <si>
    <t>Tacrine, donepezil, rivastigmine, galantamine and other major and expensive drugs used to treat Alzheimer's disease</t>
  </si>
  <si>
    <t>Rivastigmine</t>
  </si>
  <si>
    <t>Insulin glargine 300 U / ml</t>
  </si>
  <si>
    <t>Severe psychosis</t>
  </si>
  <si>
    <t>exenatide</t>
  </si>
  <si>
    <t>Exenatide and liraglutide</t>
  </si>
  <si>
    <t>Orlistat, sibutramine and other major and expensive medicines used to treat obesity</t>
  </si>
  <si>
    <t>liraglutide</t>
  </si>
  <si>
    <t>Adalimumab, brodalumab, etanercept, guselcumab, ixecizumab, infliximab, risancizumab, secukinumab, sertolizumab pegol and ustekinumab (skin psoriasis)</t>
  </si>
  <si>
    <t>Cow's milk and / or soy protein allergy in young children</t>
  </si>
  <si>
    <t>strontium ranelate</t>
  </si>
  <si>
    <t>denosumab</t>
  </si>
  <si>
    <t>MPA</t>
  </si>
  <si>
    <t>Preservative-free combination of bimatoprost and timolol</t>
  </si>
  <si>
    <t>Diabetes, insulin treatment</t>
  </si>
  <si>
    <t>Diabetes, non-insulin therapy</t>
  </si>
  <si>
    <t>Chronic asthma and closely related chronic obstructive pulmonary disease</t>
  </si>
  <si>
    <t>Chronic coronary heart disease and impaired lipid metabolism associated with chronic coronary heart disease</t>
  </si>
  <si>
    <t>Severe psychoses and other severe mental disorders</t>
  </si>
  <si>
    <t>Dispersive connective tissue diseases, rheumatoid arthritis and comparable conditions</t>
  </si>
  <si>
    <t>Chronic cardiac arrhythmias</t>
  </si>
  <si>
    <t>Hypothyroidism</t>
  </si>
  <si>
    <t>glaucoma</t>
  </si>
  <si>
    <t>Malignant neoplasms not specifically mentioned above</t>
  </si>
  <si>
    <t>Apixaban *, dabigatran, edoxaban and rivaroxaban * for the treatment of atrial fibrillation</t>
  </si>
  <si>
    <t>Epilepsy and comparable seizures</t>
  </si>
  <si>
    <t>Abatacept *, adalimumab *, anakinra *, etanercept *, golimumab *, ixecizumab, infliximab *, sarilumab, secukinumab, sertolizumab pegol *, tocilizumab * and ustekinumab (rheumatic diseases)</t>
  </si>
  <si>
    <t>Abatacept, adalimumab, anakinra, etanercept, golimumab, ixecizumab, infliximab, sarilumab, secukinumab, sertolizumab pegol and tocilizumab</t>
  </si>
  <si>
    <t>Leukemias, other malignancies of the blood and bone marrow and malignancies of the lymphatic system</t>
  </si>
  <si>
    <t>Dulaglutide, exenatide, lixisenatide, liraglutide and semaglutide (adults)</t>
  </si>
  <si>
    <t>Parkinson's disease and comparable movement disorders</t>
  </si>
  <si>
    <t>Chronic metabolic disorders of vitamin D.</t>
  </si>
  <si>
    <t>Dulaglutide *, exenatide *, lixisenatide *, liraglutide * and semaglutide (adults)</t>
  </si>
  <si>
    <t>Pimecrolimus and tacrolimus ointment *</t>
  </si>
  <si>
    <t>Severe anemia associated with renal insufficiency</t>
  </si>
  <si>
    <t>Anemia and other disorders of vitamin B12 absorption in your pericardium</t>
  </si>
  <si>
    <t>Brivaracetam, eslicarbazepine, gabapentin, lacosamide, levetiracetam, perampanel, pregabalin, tiagabine and zonisamide</t>
  </si>
  <si>
    <t>Severe gonadal insufficiency</t>
  </si>
  <si>
    <t>Post-transplant or tissue transplant post-status</t>
  </si>
  <si>
    <t>Dimethyl fumarate, glatiramer acetate, interferon beta and teriflunomide (MS)</t>
  </si>
  <si>
    <t>Dimethyl fumarate *, glatiramer acetate *, interferon beta * and teriflunomide * (MS)</t>
  </si>
  <si>
    <t>Alprostadil, a combination of aviptadil and phentolamine and sildenafil</t>
  </si>
  <si>
    <t>Facilities requiring daily tube feeding</t>
  </si>
  <si>
    <t>Lanthanum carbonate, sevalamer and sucrose oxyhydroxide</t>
  </si>
  <si>
    <t>Lamotrigine and topiramate</t>
  </si>
  <si>
    <t>MS disease</t>
  </si>
  <si>
    <t>Apixaban, dabigatran, edoxaban and rivaroxaban for the long-term prevention of deep vein thrombosis and recurrence of pulmonary embolism</t>
  </si>
  <si>
    <t>Anterior pituitary insufficiency</t>
  </si>
  <si>
    <t>sarcoidosis</t>
  </si>
  <si>
    <t>dronedarone</t>
  </si>
  <si>
    <t>Abiraterone and encalutamide</t>
  </si>
  <si>
    <t>Hereditary disorders of lipid metabolism (familial hypercholesterolaemia and dyslipoproteinemia type III)</t>
  </si>
  <si>
    <t>rasagiline</t>
  </si>
  <si>
    <t>Dalteparin and tincaparin (for more than 6 months)</t>
  </si>
  <si>
    <t>teriparatide</t>
  </si>
  <si>
    <t>imatinib</t>
  </si>
  <si>
    <t>Severe malnutrition in children</t>
  </si>
  <si>
    <t>Combined preparation of sacubitrile and valsartan</t>
  </si>
  <si>
    <t>fulvestrant</t>
  </si>
  <si>
    <t>Parathyroid insufficiency</t>
  </si>
  <si>
    <t>Paricalcitol * and cinacalcet *</t>
  </si>
  <si>
    <t>Interferon alpha</t>
  </si>
  <si>
    <t>Behavioral disorders in people with intellectual disabilities</t>
  </si>
  <si>
    <t>Adrenal cortex insufficiency</t>
  </si>
  <si>
    <t>Lanthanum carbonate *, sevelamer * and sucrose oxyhydroxide *</t>
  </si>
  <si>
    <t>roflumilast</t>
  </si>
  <si>
    <t>Combined preparation of sacubitrile and valsartan *</t>
  </si>
  <si>
    <t>Growth hormone *</t>
  </si>
  <si>
    <t>Nintedanib * and pirfenidone *</t>
  </si>
  <si>
    <t>Gamma globulin deficiency</t>
  </si>
  <si>
    <t>pazopanib</t>
  </si>
  <si>
    <t>sorafenib</t>
  </si>
  <si>
    <t>Erythropoietin * and darbepoetin *</t>
  </si>
  <si>
    <t>Fingolimod * and cladribine</t>
  </si>
  <si>
    <t>Independent scarcity of platelets or granulocytes</t>
  </si>
  <si>
    <t>dienogest</t>
  </si>
  <si>
    <t>Abiraterone * and encalutamide *</t>
  </si>
  <si>
    <t>Cow's milk allergy in young children</t>
  </si>
  <si>
    <t>Chronic coagulation disorders</t>
  </si>
  <si>
    <t>Palbosiklibi *</t>
  </si>
  <si>
    <t>Combination of tegafur, gimeracil and oteracil</t>
  </si>
  <si>
    <t>Dornase alpha</t>
  </si>
  <si>
    <t>Regorafenibi *</t>
  </si>
  <si>
    <t>Birch allergen extract and hay allergen extract</t>
  </si>
  <si>
    <t>Dabrafenib *, trametinib and vemurafenib *</t>
  </si>
  <si>
    <t>dasatinib</t>
  </si>
  <si>
    <t>nilotinib</t>
  </si>
  <si>
    <t>Aplastic anemia</t>
  </si>
  <si>
    <t>Preparation containing buprenorphine and naloxone</t>
  </si>
  <si>
    <t>lapatinib</t>
  </si>
  <si>
    <t>Interferon alfa *</t>
  </si>
  <si>
    <t>Ibrutinibi *</t>
  </si>
  <si>
    <t>Alirocumab * and evolocumab * in the treatment of familial hypercholesterolaemia</t>
  </si>
  <si>
    <t>Lenalidomide *</t>
  </si>
  <si>
    <t>pemphigoid</t>
  </si>
  <si>
    <t>Growth hormone (growth failure related to kidney failure)</t>
  </si>
  <si>
    <t>Adalimumab (hydradenitis suppurativa)</t>
  </si>
  <si>
    <t>Cyclosporine eye drops</t>
  </si>
  <si>
    <t>Everolimus *</t>
  </si>
  <si>
    <t>Cow's milk allergy and hypersensitivity to standard special preparations in young children</t>
  </si>
  <si>
    <t>Sodium oxybate and modafinil</t>
  </si>
  <si>
    <t>Sunitinib *</t>
  </si>
  <si>
    <t>C1 esterase inhibitor, icatibant and conestat alfa</t>
  </si>
  <si>
    <t>sorafenib *</t>
  </si>
  <si>
    <t>Combination of naproxen and esomeprazole</t>
  </si>
  <si>
    <t>Severe and prolonged narcolepsy</t>
  </si>
  <si>
    <t>cyanocobalamin *</t>
  </si>
  <si>
    <t>Aksitinibi *</t>
  </si>
  <si>
    <t>Ruksolitinibi *</t>
  </si>
  <si>
    <t>capsaicin</t>
  </si>
  <si>
    <t>Combination of sodium docusate and sorbitol</t>
  </si>
  <si>
    <t>imatinib *</t>
  </si>
  <si>
    <t>Dabrafenib (adjunctive therapy)</t>
  </si>
  <si>
    <t>Coagulation factor VIII and von Willebrand factor for the treatment of von Willebrand's disease</t>
  </si>
  <si>
    <t>Factor VIII and von Willebrand factor for the tolerance treatment of antibody-positive patients with haemophilia A</t>
  </si>
  <si>
    <t>Combination of trifluridine and tipiracil</t>
  </si>
  <si>
    <t>Von Willebrand factor preparation</t>
  </si>
  <si>
    <t>Alirocumab and evolocumab in the treatment of familial hypercholesterolaemia</t>
  </si>
  <si>
    <t>Alirocumab and evolocumab in the treatment of hypercholesterolaemia and mixed dyslipidaemia</t>
  </si>
  <si>
    <t>Afatinib * and gefitinib *</t>
  </si>
  <si>
    <t>Agalsidase alfa *, agalsidase beta * and migalastat *</t>
  </si>
  <si>
    <t>Alirocumab * and evolocumab in the treatment of hypercholesterolaemia and mixed dyslipidaemia</t>
  </si>
  <si>
    <t>Asphotase alpha</t>
  </si>
  <si>
    <t>Binimetinib and enkorafenib</t>
  </si>
  <si>
    <t>Bosutinibi *</t>
  </si>
  <si>
    <t>Dabrafenib and trametinib (adjunctive therapy) *</t>
  </si>
  <si>
    <t>dasatinib *</t>
  </si>
  <si>
    <t>Eliglustat *, imiglucerase * and velaglucerase alfa *</t>
  </si>
  <si>
    <t>Erenumab and fremanetsumab</t>
  </si>
  <si>
    <t>Erlotinib *</t>
  </si>
  <si>
    <t>Coagulation factor VIII and von Willebrand factor for the treatment of von Willebrand's disease *</t>
  </si>
  <si>
    <t>Factor VIII and von Willebrand factor for the tolerance treatment of antibody-positive patients with haemophilia *</t>
  </si>
  <si>
    <t>Ivabradine *</t>
  </si>
  <si>
    <t>Kabotsantinibi *</t>
  </si>
  <si>
    <t>ketoconazole</t>
  </si>
  <si>
    <t>Birch allergen extract (adults)</t>
  </si>
  <si>
    <t>colesevelam</t>
  </si>
  <si>
    <t>Kritsotinibi *</t>
  </si>
  <si>
    <t>lapatinib *</t>
  </si>
  <si>
    <t>Levofloxacin nebuliser</t>
  </si>
  <si>
    <t>Liraglutide (children and adolescents) *</t>
  </si>
  <si>
    <t>Mecasermin *</t>
  </si>
  <si>
    <t>metyrapone</t>
  </si>
  <si>
    <t>midodrine</t>
  </si>
  <si>
    <t>midostaurin</t>
  </si>
  <si>
    <t>nilotinib *</t>
  </si>
  <si>
    <t>Niraparibi *</t>
  </si>
  <si>
    <t>Olaparibi *</t>
  </si>
  <si>
    <t>pazopanib *</t>
  </si>
  <si>
    <t>Rivaroxaban for the treatment of coronary heart disease</t>
  </si>
  <si>
    <t>Combination of tegafur, gimeracil and oteracil *</t>
  </si>
  <si>
    <t>Ticagrelor 60 mg *</t>
  </si>
  <si>
    <t>Tofasitinibi *</t>
  </si>
  <si>
    <t>tolvaptan</t>
  </si>
  <si>
    <t>trabectedin</t>
  </si>
  <si>
    <t>Trastuzumab injection *</t>
  </si>
  <si>
    <t>Trifluridine and tipiracil combination product *</t>
  </si>
  <si>
    <t>Vismodegibi *</t>
  </si>
  <si>
    <t>Von Willebrand factor preparation *</t>
  </si>
  <si>
    <t>mepolizumab</t>
  </si>
  <si>
    <t>ENG_TXT</t>
  </si>
  <si>
    <t>ENG_SRC</t>
  </si>
  <si>
    <t>CODE</t>
  </si>
  <si>
    <t>FIN_TXT</t>
  </si>
  <si>
    <t>Apalutamidi</t>
  </si>
  <si>
    <t>1.8.2020</t>
  </si>
  <si>
    <t>1.7.2020</t>
  </si>
  <si>
    <t>1.5.2020</t>
  </si>
  <si>
    <t>1.4.2020</t>
  </si>
  <si>
    <t>1.6.2020</t>
  </si>
  <si>
    <t>1.1.2020</t>
  </si>
  <si>
    <t>1.11.2019</t>
  </si>
  <si>
    <t>1.10.2019</t>
  </si>
  <si>
    <t>1.8.2019</t>
  </si>
  <si>
    <t>1.7.2019</t>
  </si>
  <si>
    <t>1.6.2019</t>
  </si>
  <si>
    <t>1.5.2019</t>
  </si>
  <si>
    <t>1.4.2019</t>
  </si>
  <si>
    <t>1.3.2019</t>
  </si>
  <si>
    <t>1.2.2019</t>
  </si>
  <si>
    <t>1.1.2019</t>
  </si>
  <si>
    <t>1.12.2018</t>
  </si>
  <si>
    <t>1.11.2018</t>
  </si>
  <si>
    <t>1.10.2018</t>
  </si>
  <si>
    <t>1.8.2018</t>
  </si>
  <si>
    <t>1.2.2018</t>
  </si>
  <si>
    <t>1.12.2017</t>
  </si>
  <si>
    <t>1.11.2017</t>
  </si>
  <si>
    <t>1.8.2017</t>
  </si>
  <si>
    <t>1.4.2017</t>
  </si>
  <si>
    <t>1.9.2017</t>
  </si>
  <si>
    <t>1.2.2017</t>
  </si>
  <si>
    <t>1.7.2016</t>
  </si>
  <si>
    <t>1.6.2016</t>
  </si>
  <si>
    <t>1.5.2016</t>
  </si>
  <si>
    <t>1.4.2016</t>
  </si>
  <si>
    <t>1.2.2016</t>
  </si>
  <si>
    <t>1.12.2015</t>
  </si>
  <si>
    <t>1.10.2015</t>
  </si>
  <si>
    <t>1.8.2004</t>
  </si>
  <si>
    <t>1.2.2002</t>
  </si>
  <si>
    <t>1.6.2015</t>
  </si>
  <si>
    <t>1.4.2015</t>
  </si>
  <si>
    <t>It is now eligible for basic reimbursement without limitations.</t>
  </si>
  <si>
    <t>1.11.2014</t>
  </si>
  <si>
    <t>1.8.2014</t>
  </si>
  <si>
    <t>1.2.2014</t>
  </si>
  <si>
    <t>1.12.2013</t>
  </si>
  <si>
    <t>28.2.2015</t>
  </si>
  <si>
    <t>31.12.2016</t>
  </si>
  <si>
    <t>1.6.2013</t>
  </si>
  <si>
    <t>1.3.2013</t>
  </si>
  <si>
    <t>1.9.2012</t>
  </si>
  <si>
    <t>1.4.2012</t>
  </si>
  <si>
    <t>1.9.2011</t>
  </si>
  <si>
    <t>1.7.2011</t>
  </si>
  <si>
    <t>1.6.2011</t>
  </si>
  <si>
    <t>1.2.2011</t>
  </si>
  <si>
    <t>1.1.2011</t>
  </si>
  <si>
    <t>1.12.2010</t>
  </si>
  <si>
    <t>1.11.2010</t>
  </si>
  <si>
    <t>1.6.2010</t>
  </si>
  <si>
    <t>1.8.2009</t>
  </si>
  <si>
    <t>1.5.2009</t>
  </si>
  <si>
    <t>1.3.2009</t>
  </si>
  <si>
    <t>1.2.2009</t>
  </si>
  <si>
    <t>1.1.2009</t>
  </si>
  <si>
    <t>1.12.2008</t>
  </si>
  <si>
    <t>1.11.2008</t>
  </si>
  <si>
    <t>1.9.2008</t>
  </si>
  <si>
    <t>1.8.2008</t>
  </si>
  <si>
    <t>1.12.2007</t>
  </si>
  <si>
    <t>1.11.2007</t>
  </si>
  <si>
    <t>1.6.2007</t>
  </si>
  <si>
    <t>1.5.2007</t>
  </si>
  <si>
    <t>1.3.2007</t>
  </si>
  <si>
    <t>1.10.2005</t>
  </si>
  <si>
    <t>1.9.2005</t>
  </si>
  <si>
    <t>1.12.2004</t>
  </si>
  <si>
    <t>1.11.2003</t>
  </si>
  <si>
    <t>1.3.2002</t>
  </si>
  <si>
    <t>Takrolimuusi</t>
  </si>
  <si>
    <t>tacrolimus</t>
  </si>
  <si>
    <t>1.8.2001</t>
  </si>
  <si>
    <t>1.7.2001</t>
  </si>
  <si>
    <t>1.4.1999</t>
  </si>
  <si>
    <t>1.4.2007</t>
  </si>
  <si>
    <t>Doketakseli</t>
  </si>
  <si>
    <t>docetaxel</t>
  </si>
  <si>
    <t>Paklitakseli</t>
  </si>
  <si>
    <t>paclitaxel</t>
  </si>
  <si>
    <t>1.1.1999</t>
  </si>
  <si>
    <t>1.4.2003</t>
  </si>
  <si>
    <t>31.3.2003</t>
  </si>
  <si>
    <t>1.3.2018</t>
  </si>
  <si>
    <t>1.1.2018</t>
  </si>
  <si>
    <t>1.10.2017</t>
  </si>
  <si>
    <t>1.11.2015</t>
  </si>
  <si>
    <t>1.7.2015</t>
  </si>
  <si>
    <t>1.8.2012</t>
  </si>
  <si>
    <t>1.2.2010</t>
  </si>
  <si>
    <t>1.9.2009</t>
  </si>
  <si>
    <t>1.7.2008</t>
  </si>
  <si>
    <t>1.6.2008</t>
  </si>
  <si>
    <t>1.3.2008</t>
  </si>
  <si>
    <t>1.4.2000</t>
  </si>
  <si>
    <t>Psychosis requiring demanding treatment</t>
  </si>
  <si>
    <t>31.10.2014</t>
  </si>
  <si>
    <t>1.7.1996</t>
  </si>
  <si>
    <t>1.5.1995</t>
  </si>
  <si>
    <t>1.4.1994</t>
  </si>
  <si>
    <t>1.10.2016</t>
  </si>
  <si>
    <t>1.8.2016</t>
  </si>
  <si>
    <t>1.8.2015</t>
  </si>
  <si>
    <t>1.10.2014</t>
  </si>
  <si>
    <t>1.2.2013</t>
  </si>
  <si>
    <t>1.5.2011</t>
  </si>
  <si>
    <t>1.10.2010</t>
  </si>
  <si>
    <t>1.8.2010</t>
  </si>
  <si>
    <t>1.4.2010</t>
  </si>
  <si>
    <t>1.1.2012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</si>
</sst>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393939"/>
      <name val="Trebuchet MS"/>
      <family val="2"/>
    </font>
    <font>
      <sz val="8"/>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4">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s>
  <cellStyleXfs count="1">
    <xf numFmtId="0" fontId="0" fillId="0" borderId="0"/>
  </cellStyleXfs>
  <cellXfs count="9">
    <xf numFmtId="0" fontId="0" fillId="0" borderId="0" xfId="0"/>
    <xf numFmtId="0" fontId="0" fillId="0" borderId="0" xfId="0" applyNumberFormat="1"/>
    <xf numFmtId="0" fontId="0" fillId="2" borderId="3" xfId="0" applyFill="1" applyBorder="1"/>
    <xf numFmtId="0" fontId="0" fillId="2" borderId="1" xfId="0" applyFill="1" applyBorder="1"/>
    <xf numFmtId="0" fontId="1" fillId="2" borderId="1" xfId="0" applyFont="1" applyFill="1" applyBorder="1"/>
    <xf numFmtId="0" fontId="0" fillId="2" borderId="2" xfId="0" applyFill="1" applyBorder="1"/>
    <xf numFmtId="0" fontId="0" fillId="0" borderId="3" xfId="0" applyBorder="1"/>
    <xf numFmtId="0" fontId="0" fillId="0" borderId="1" xfId="0" applyBorder="1"/>
    <xf numFmtId="0" fontId="0" fillId="0" borderId="2" xfId="0" applyBorder="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DB9824-57EB-4F40-AA2A-F110C5CB56F0}" name="reimb_finngen_freq" displayName="reimb_finngen_freq" ref="A1:O268" totalsRowShown="0">
  <autoFilter ref="A1:O268" xr:uid="{707180A2-F40B-46AB-99A3-BED505DA9513}"/>
  <tableColumns count="15">
    <tableColumn id="1" xr3:uid="{F0F9901A-C4D3-4C92-9F63-95E3115BA3C1}" name="CODE"/>
    <tableColumn id="2" xr3:uid="{2EC2CC5B-F0F4-4A1D-9CE4-5B568B50AA6A}" name="freq_finngen" dataDxfId="13"/>
    <tableColumn id="3" xr3:uid="{860D9DC2-FC29-47EB-B6EA-29278E0263C0}" name="freq_finngen_per" dataDxfId="12"/>
    <tableColumn id="4" xr3:uid="{68849F0F-16E0-4DE6-8EE4-FD71CF3AE3C2}" name="n_patients" dataDxfId="11"/>
    <tableColumn id="5" xr3:uid="{C94B7107-D40E-4FE7-AC7F-94866F682BAE}" name="asterisk_after_code_(also_includes_limited_special_reimbursement_medicines)" dataDxfId="10"/>
    <tableColumn id="6" xr3:uid="{72691498-9609-4A71-B961-887AE90251E6}" name="FIN_TXT" dataDxfId="9"/>
    <tableColumn id="7" xr3:uid="{FE95CC96-6304-488A-95C6-13D163FF9C5A}" name="asterisk_after_name_(may_also_have_limited_special_reimbursement)" dataDxfId="8"/>
    <tableColumn id="17" xr3:uid="{55C0576A-3EDD-41A6-B779-83A3850F8AB5}" name="ENG_TXT" dataDxfId="7">
      <calculatedColumnFormula>IF(EXACT(K2,"NA"), IF(EXACT(J2, "NA"), L2, J2), K2)</calculatedColumnFormula>
    </tableColumn>
    <tableColumn id="18" xr3:uid="{7C5EF7BF-1814-471B-89ED-C666A4B05CA9}" name="ENG_SRC" dataDxfId="6">
      <calculatedColumnFormula>IF(EXACT(K2,"NA"), IF(EXACT(J2, "NA"), "GOOGE", "TRANSLATOR"), "KELA")</calculatedColumnFormula>
    </tableColumn>
    <tableColumn id="8" xr3:uid="{2EE9C6D6-5FE4-4DD2-B39B-3D3034B0CDA9}" name="name_english_tuomo's_translations" dataDxfId="5"/>
    <tableColumn id="15" xr3:uid="{A89428DC-7C5D-4B8B-93A5-9E46564E1202}" name="name_english_kela" dataDxfId="4"/>
    <tableColumn id="16" xr3:uid="{C72E39D0-737F-4E78-8278-3CAA6F491A72}" name="name_english_google_translate" dataDxfId="3"/>
    <tableColumn id="9" xr3:uid="{A5E5D798-D118-4650-B0B1-B05ABE4C856A}" name="valid_start_date" dataDxfId="2"/>
    <tableColumn id="10" xr3:uid="{60A55B18-1214-42A4-A6E6-04464F6E8A26}" name="valid_end_date" dataDxfId="1"/>
    <tableColumn id="11" xr3:uid="{7576FBCB-2691-4CC4-BDF8-50E97C59B9FD}" name="invalid_reason"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D5780-40BF-4B47-9004-3B14FB6F2740}">
  <dimension ref="A1:O268"/>
  <sheetViews>
    <sheetView tabSelected="1" topLeftCell="F1" zoomScale="90" zoomScaleNormal="90" workbookViewId="0">
      <selection activeCell="J10" sqref="J10"/>
    </sheetView>
  </sheetViews>
  <sheetFormatPr defaultRowHeight="15" x14ac:dyDescent="0.25"/>
  <cols>
    <col min="1" max="1" width="15.85546875" customWidth="1"/>
    <col min="2" max="2" width="10.85546875" customWidth="1"/>
    <col min="3" max="3" width="11" customWidth="1"/>
    <col min="4" max="4" width="12.7109375" bestFit="1" customWidth="1"/>
    <col min="5" max="5" width="21" bestFit="1" customWidth="1"/>
    <col min="6" max="6" width="25.42578125" customWidth="1"/>
    <col min="7" max="7" width="21.7109375" bestFit="1" customWidth="1"/>
    <col min="8" max="8" width="40.140625" customWidth="1"/>
    <col min="9" max="9" width="10.5703125" customWidth="1"/>
    <col min="10" max="10" width="22.42578125" customWidth="1"/>
    <col min="11" max="11" width="31.7109375" customWidth="1"/>
    <col min="12" max="12" width="28.5703125" customWidth="1"/>
    <col min="13" max="13" width="28.85546875" customWidth="1"/>
    <col min="14" max="14" width="31.5703125" customWidth="1"/>
    <col min="15" max="15" width="33.7109375" customWidth="1"/>
  </cols>
  <sheetData>
    <row r="1" spans="1:15" x14ac:dyDescent="0.25">
      <c r="A1" t="s">
        <v>1052</v>
      </c>
      <c r="B1" t="s">
        <v>0</v>
      </c>
      <c r="C1" t="s">
        <v>1</v>
      </c>
      <c r="D1" t="s">
        <v>2</v>
      </c>
      <c r="E1" t="s">
        <v>886</v>
      </c>
      <c r="F1" t="s">
        <v>1053</v>
      </c>
      <c r="G1" t="s">
        <v>885</v>
      </c>
      <c r="H1" t="s">
        <v>1050</v>
      </c>
      <c r="I1" t="s">
        <v>1051</v>
      </c>
      <c r="J1" t="s">
        <v>887</v>
      </c>
      <c r="K1" t="s">
        <v>880</v>
      </c>
      <c r="L1" t="s">
        <v>888</v>
      </c>
      <c r="M1" t="s">
        <v>3</v>
      </c>
      <c r="N1" t="s">
        <v>651</v>
      </c>
      <c r="O1" t="s">
        <v>653</v>
      </c>
    </row>
    <row r="2" spans="1:15" ht="16.5" x14ac:dyDescent="0.3">
      <c r="A2" s="2">
        <v>213</v>
      </c>
      <c r="B2" s="3" t="s">
        <v>4</v>
      </c>
      <c r="C2" s="3" t="s">
        <v>5</v>
      </c>
      <c r="D2" s="3" t="s">
        <v>6</v>
      </c>
      <c r="E2" s="3" t="s">
        <v>7</v>
      </c>
      <c r="F2" s="4" t="s">
        <v>654</v>
      </c>
      <c r="G2" s="3" t="s">
        <v>7</v>
      </c>
      <c r="H2" s="3" t="str">
        <f t="shared" ref="H2:H65" si="0">IF(EXACT(K2,"NA"), IF(EXACT(J2, "NA"), L2, J2), K2)</f>
        <v>Fat metabolism disorder associated with chronic coronary artery disease</v>
      </c>
      <c r="I2" s="3" t="str">
        <f t="shared" ref="I2:I65" si="1">IF(EXACT(K2,"NA"), IF(EXACT(J2, "NA"), "GOOGE", "TRANSLATOR"), "KELA")</f>
        <v>GOOGE</v>
      </c>
      <c r="J2" s="3" t="s">
        <v>7</v>
      </c>
      <c r="K2" s="1" t="s">
        <v>7</v>
      </c>
      <c r="L2" s="1" t="s">
        <v>889</v>
      </c>
      <c r="M2" s="3" t="s">
        <v>7</v>
      </c>
      <c r="N2" s="3" t="s">
        <v>700</v>
      </c>
      <c r="O2" s="5" t="s">
        <v>699</v>
      </c>
    </row>
    <row r="3" spans="1:15" x14ac:dyDescent="0.25">
      <c r="A3" s="6">
        <v>204</v>
      </c>
      <c r="B3" s="7" t="s">
        <v>8</v>
      </c>
      <c r="C3" s="7" t="s">
        <v>9</v>
      </c>
      <c r="D3" s="7" t="s">
        <v>10</v>
      </c>
      <c r="E3" s="7" t="s">
        <v>7</v>
      </c>
      <c r="F3" s="7" t="s">
        <v>7</v>
      </c>
      <c r="G3" s="7" t="s">
        <v>7</v>
      </c>
      <c r="H3" s="7" t="str">
        <f t="shared" si="0"/>
        <v>NA</v>
      </c>
      <c r="I3" s="7" t="str">
        <f t="shared" si="1"/>
        <v>GOOGE</v>
      </c>
      <c r="J3" s="7" t="s">
        <v>7</v>
      </c>
      <c r="K3" s="1" t="s">
        <v>7</v>
      </c>
      <c r="L3" s="1" t="s">
        <v>7</v>
      </c>
      <c r="M3" s="7" t="s">
        <v>7</v>
      </c>
      <c r="N3" s="7" t="s">
        <v>7</v>
      </c>
      <c r="O3" s="8" t="s">
        <v>7</v>
      </c>
    </row>
    <row r="4" spans="1:15" x14ac:dyDescent="0.25">
      <c r="A4" s="2">
        <v>307</v>
      </c>
      <c r="B4" s="3" t="s">
        <v>11</v>
      </c>
      <c r="C4" s="3" t="s">
        <v>12</v>
      </c>
      <c r="D4" s="3" t="s">
        <v>13</v>
      </c>
      <c r="E4" s="3" t="s">
        <v>7</v>
      </c>
      <c r="F4" s="3" t="s">
        <v>702</v>
      </c>
      <c r="G4" s="3" t="s">
        <v>7</v>
      </c>
      <c r="H4" s="3" t="str">
        <f t="shared" si="0"/>
        <v>Tacrine, donepezil, rivastigmine, galantamine and other major and expensive drugs used to treat Alzheimer's disease</v>
      </c>
      <c r="I4" s="3" t="str">
        <f t="shared" si="1"/>
        <v>GOOGE</v>
      </c>
      <c r="J4" s="3" t="s">
        <v>7</v>
      </c>
      <c r="K4" s="1" t="s">
        <v>7</v>
      </c>
      <c r="L4" s="1" t="s">
        <v>890</v>
      </c>
      <c r="M4" s="3" t="s">
        <v>1141</v>
      </c>
      <c r="N4" s="3" t="s">
        <v>1143</v>
      </c>
      <c r="O4" s="5" t="s">
        <v>710</v>
      </c>
    </row>
    <row r="5" spans="1:15" x14ac:dyDescent="0.25">
      <c r="A5" s="6">
        <v>307</v>
      </c>
      <c r="B5" s="7" t="s">
        <v>11</v>
      </c>
      <c r="C5" s="7" t="s">
        <v>12</v>
      </c>
      <c r="D5" s="7" t="s">
        <v>13</v>
      </c>
      <c r="E5" s="7" t="s">
        <v>7</v>
      </c>
      <c r="F5" s="7" t="s">
        <v>704</v>
      </c>
      <c r="G5" s="7" t="s">
        <v>7</v>
      </c>
      <c r="H5" s="7" t="str">
        <f t="shared" si="0"/>
        <v>Donepezil, galantamine, memantine and rivastigmine</v>
      </c>
      <c r="I5" s="7" t="str">
        <f t="shared" si="1"/>
        <v>GOOGE</v>
      </c>
      <c r="J5" s="7" t="s">
        <v>7</v>
      </c>
      <c r="K5" s="1" t="s">
        <v>7</v>
      </c>
      <c r="L5" s="1" t="s">
        <v>703</v>
      </c>
      <c r="M5" s="7" t="s">
        <v>1142</v>
      </c>
      <c r="N5" s="7" t="s">
        <v>673</v>
      </c>
      <c r="O5" s="8" t="s">
        <v>711</v>
      </c>
    </row>
    <row r="6" spans="1:15" x14ac:dyDescent="0.25">
      <c r="A6" s="2">
        <v>307</v>
      </c>
      <c r="B6" s="3" t="s">
        <v>11</v>
      </c>
      <c r="C6" s="3" t="s">
        <v>12</v>
      </c>
      <c r="D6" s="3" t="s">
        <v>13</v>
      </c>
      <c r="E6" s="3" t="s">
        <v>7</v>
      </c>
      <c r="F6" s="3" t="s">
        <v>705</v>
      </c>
      <c r="G6" s="3" t="s">
        <v>7</v>
      </c>
      <c r="H6" s="3" t="str">
        <f t="shared" si="0"/>
        <v>Rivastigmine</v>
      </c>
      <c r="I6" s="3" t="str">
        <f t="shared" si="1"/>
        <v>GOOGE</v>
      </c>
      <c r="J6" s="3" t="s">
        <v>7</v>
      </c>
      <c r="K6" s="1" t="s">
        <v>7</v>
      </c>
      <c r="L6" s="1" t="s">
        <v>891</v>
      </c>
      <c r="M6" s="3" t="s">
        <v>706</v>
      </c>
      <c r="N6" s="3" t="s">
        <v>707</v>
      </c>
      <c r="O6" s="5" t="s">
        <v>708</v>
      </c>
    </row>
    <row r="7" spans="1:15" x14ac:dyDescent="0.25">
      <c r="A7" s="6">
        <v>177</v>
      </c>
      <c r="B7" s="7" t="s">
        <v>14</v>
      </c>
      <c r="C7" s="7" t="s">
        <v>15</v>
      </c>
      <c r="D7" s="7" t="s">
        <v>16</v>
      </c>
      <c r="E7" s="7" t="s">
        <v>7</v>
      </c>
      <c r="F7" s="7" t="s">
        <v>655</v>
      </c>
      <c r="G7" s="7" t="s">
        <v>7</v>
      </c>
      <c r="H7" s="7" t="str">
        <f t="shared" si="0"/>
        <v>Insulin glargine 300 U / ml</v>
      </c>
      <c r="I7" s="7" t="str">
        <f t="shared" si="1"/>
        <v>GOOGE</v>
      </c>
      <c r="J7" s="7" t="s">
        <v>7</v>
      </c>
      <c r="K7" s="1" t="s">
        <v>7</v>
      </c>
      <c r="L7" s="1" t="s">
        <v>892</v>
      </c>
      <c r="M7" s="7" t="s">
        <v>669</v>
      </c>
      <c r="N7" s="7" t="s">
        <v>709</v>
      </c>
      <c r="O7" s="8" t="s">
        <v>660</v>
      </c>
    </row>
    <row r="8" spans="1:15" x14ac:dyDescent="0.25">
      <c r="A8" s="2">
        <v>188</v>
      </c>
      <c r="B8" s="3" t="s">
        <v>17</v>
      </c>
      <c r="C8" s="3" t="s">
        <v>18</v>
      </c>
      <c r="D8" s="3" t="s">
        <v>19</v>
      </c>
      <c r="E8" s="3" t="s">
        <v>7</v>
      </c>
      <c r="F8" s="3" t="s">
        <v>662</v>
      </c>
      <c r="G8" s="3" t="s">
        <v>7</v>
      </c>
      <c r="H8" s="3" t="str">
        <f t="shared" si="0"/>
        <v>Psychosis requiring demanding treatment</v>
      </c>
      <c r="I8" s="3" t="str">
        <f t="shared" si="1"/>
        <v>KELA</v>
      </c>
      <c r="J8" s="3" t="s">
        <v>7</v>
      </c>
      <c r="K8" s="1" t="s">
        <v>1156</v>
      </c>
      <c r="L8" s="1" t="s">
        <v>893</v>
      </c>
      <c r="M8" s="3" t="s">
        <v>1155</v>
      </c>
      <c r="N8" s="3" t="s">
        <v>1157</v>
      </c>
      <c r="O8" s="5" t="s">
        <v>701</v>
      </c>
    </row>
    <row r="9" spans="1:15" x14ac:dyDescent="0.25">
      <c r="A9" s="6">
        <v>160</v>
      </c>
      <c r="B9" s="7" t="s">
        <v>20</v>
      </c>
      <c r="C9" s="7" t="s">
        <v>21</v>
      </c>
      <c r="D9" s="7" t="s">
        <v>22</v>
      </c>
      <c r="E9" s="7" t="s">
        <v>7</v>
      </c>
      <c r="F9" s="7" t="s">
        <v>664</v>
      </c>
      <c r="G9" s="7" t="s">
        <v>7</v>
      </c>
      <c r="H9" s="7" t="str">
        <f t="shared" si="0"/>
        <v>exenatide</v>
      </c>
      <c r="I9" s="7" t="str">
        <f t="shared" si="1"/>
        <v>GOOGE</v>
      </c>
      <c r="J9" s="7" t="s">
        <v>7</v>
      </c>
      <c r="K9" s="1" t="s">
        <v>7</v>
      </c>
      <c r="L9" s="1" t="s">
        <v>894</v>
      </c>
      <c r="M9" s="7" t="s">
        <v>663</v>
      </c>
      <c r="N9" s="7" t="s">
        <v>667</v>
      </c>
      <c r="O9" s="8" t="s">
        <v>668</v>
      </c>
    </row>
    <row r="10" spans="1:15" x14ac:dyDescent="0.25">
      <c r="A10" s="2">
        <v>160</v>
      </c>
      <c r="B10" s="3" t="s">
        <v>20</v>
      </c>
      <c r="C10" s="3" t="s">
        <v>21</v>
      </c>
      <c r="D10" s="3" t="s">
        <v>22</v>
      </c>
      <c r="E10" s="3" t="s">
        <v>7</v>
      </c>
      <c r="F10" s="3" t="s">
        <v>665</v>
      </c>
      <c r="G10" s="3" t="s">
        <v>7</v>
      </c>
      <c r="H10" s="3" t="str">
        <f t="shared" si="0"/>
        <v>Exenatide and liraglutide</v>
      </c>
      <c r="I10" s="3" t="str">
        <f t="shared" si="1"/>
        <v>GOOGE</v>
      </c>
      <c r="J10" s="3" t="s">
        <v>7</v>
      </c>
      <c r="K10" s="1" t="s">
        <v>7</v>
      </c>
      <c r="L10" s="1" t="s">
        <v>895</v>
      </c>
      <c r="M10" s="3" t="s">
        <v>666</v>
      </c>
      <c r="N10" s="3" t="s">
        <v>1099</v>
      </c>
      <c r="O10" s="5" t="s">
        <v>670</v>
      </c>
    </row>
    <row r="11" spans="1:15" x14ac:dyDescent="0.25">
      <c r="A11" s="6">
        <v>280</v>
      </c>
      <c r="B11" s="7" t="s">
        <v>23</v>
      </c>
      <c r="C11" s="7" t="s">
        <v>24</v>
      </c>
      <c r="D11" s="7" t="s">
        <v>25</v>
      </c>
      <c r="E11" s="7" t="s">
        <v>7</v>
      </c>
      <c r="F11" s="7" t="s">
        <v>672</v>
      </c>
      <c r="G11" s="7" t="s">
        <v>7</v>
      </c>
      <c r="H11" s="7" t="str">
        <f t="shared" si="0"/>
        <v>Clopidogrel</v>
      </c>
      <c r="I11" s="7" t="str">
        <f t="shared" si="1"/>
        <v>GOOGE</v>
      </c>
      <c r="J11" s="7" t="s">
        <v>7</v>
      </c>
      <c r="K11" s="1" t="s">
        <v>7</v>
      </c>
      <c r="L11" s="1" t="s">
        <v>672</v>
      </c>
      <c r="M11" s="7" t="s">
        <v>1089</v>
      </c>
      <c r="N11" s="7" t="s">
        <v>673</v>
      </c>
      <c r="O11" s="8" t="s">
        <v>712</v>
      </c>
    </row>
    <row r="12" spans="1:15" x14ac:dyDescent="0.25">
      <c r="A12" s="2">
        <v>315</v>
      </c>
      <c r="B12" s="3" t="s">
        <v>26</v>
      </c>
      <c r="C12" s="3" t="s">
        <v>27</v>
      </c>
      <c r="D12" s="3" t="s">
        <v>28</v>
      </c>
      <c r="E12" s="3" t="s">
        <v>7</v>
      </c>
      <c r="F12" s="3" t="s">
        <v>672</v>
      </c>
      <c r="G12" s="3" t="s">
        <v>7</v>
      </c>
      <c r="H12" s="3" t="str">
        <f t="shared" si="0"/>
        <v>Clopidogrel</v>
      </c>
      <c r="I12" s="3" t="str">
        <f t="shared" si="1"/>
        <v>GOOGE</v>
      </c>
      <c r="J12" s="3" t="s">
        <v>7</v>
      </c>
      <c r="K12" s="1" t="s">
        <v>7</v>
      </c>
      <c r="L12" s="1" t="s">
        <v>672</v>
      </c>
      <c r="M12" s="3" t="s">
        <v>1090</v>
      </c>
      <c r="N12" s="3" t="s">
        <v>673</v>
      </c>
      <c r="O12" s="5" t="s">
        <v>712</v>
      </c>
    </row>
    <row r="13" spans="1:15" x14ac:dyDescent="0.25">
      <c r="A13" s="6">
        <v>310</v>
      </c>
      <c r="B13" s="7" t="s">
        <v>29</v>
      </c>
      <c r="C13" s="7" t="s">
        <v>30</v>
      </c>
      <c r="D13" s="7" t="s">
        <v>31</v>
      </c>
      <c r="E13" s="7" t="s">
        <v>7</v>
      </c>
      <c r="F13" s="7" t="s">
        <v>674</v>
      </c>
      <c r="G13" s="7" t="s">
        <v>7</v>
      </c>
      <c r="H13" s="7" t="str">
        <f t="shared" si="0"/>
        <v>Orlistat, sibutramine and other major and expensive medicines used to treat obesity</v>
      </c>
      <c r="I13" s="7" t="str">
        <f t="shared" si="1"/>
        <v>GOOGE</v>
      </c>
      <c r="J13" s="7" t="s">
        <v>7</v>
      </c>
      <c r="K13" s="1" t="s">
        <v>7</v>
      </c>
      <c r="L13" s="1" t="s">
        <v>896</v>
      </c>
      <c r="M13" s="7" t="s">
        <v>1141</v>
      </c>
      <c r="N13" s="7" t="s">
        <v>673</v>
      </c>
      <c r="O13" s="8" t="s">
        <v>7</v>
      </c>
    </row>
    <row r="14" spans="1:15" x14ac:dyDescent="0.25">
      <c r="A14" s="2">
        <v>162</v>
      </c>
      <c r="B14" s="3" t="s">
        <v>32</v>
      </c>
      <c r="C14" s="3" t="s">
        <v>33</v>
      </c>
      <c r="D14" s="3" t="s">
        <v>32</v>
      </c>
      <c r="E14" s="3" t="s">
        <v>7</v>
      </c>
      <c r="F14" s="3" t="s">
        <v>675</v>
      </c>
      <c r="G14" s="3" t="s">
        <v>7</v>
      </c>
      <c r="H14" s="3" t="str">
        <f t="shared" si="0"/>
        <v>liraglutide</v>
      </c>
      <c r="I14" s="3" t="str">
        <f t="shared" si="1"/>
        <v>GOOGE</v>
      </c>
      <c r="J14" s="3" t="s">
        <v>7</v>
      </c>
      <c r="K14" s="1" t="s">
        <v>7</v>
      </c>
      <c r="L14" s="1" t="s">
        <v>897</v>
      </c>
      <c r="M14" s="3" t="s">
        <v>678</v>
      </c>
      <c r="N14" s="3" t="s">
        <v>667</v>
      </c>
      <c r="O14" s="5" t="s">
        <v>677</v>
      </c>
    </row>
    <row r="15" spans="1:15" x14ac:dyDescent="0.25">
      <c r="A15" s="6">
        <v>319</v>
      </c>
      <c r="B15" s="7" t="s">
        <v>34</v>
      </c>
      <c r="C15" s="7" t="s">
        <v>35</v>
      </c>
      <c r="D15" s="7" t="s">
        <v>36</v>
      </c>
      <c r="E15" s="1" t="s">
        <v>63</v>
      </c>
      <c r="F15" s="7" t="s">
        <v>657</v>
      </c>
      <c r="G15" s="1" t="s">
        <v>63</v>
      </c>
      <c r="H15" s="7" t="str">
        <f t="shared" si="0"/>
        <v>Adalimumab, brodalumab, certolizumab pegol, etanercept, guselkumab, infliximab, ixekizumab, risankizumab, sekukinumab and ustekinumab (skin psoriasis)</v>
      </c>
      <c r="I15" s="7" t="str">
        <f t="shared" si="1"/>
        <v>KELA</v>
      </c>
      <c r="J15" s="7" t="s">
        <v>7</v>
      </c>
      <c r="K15" s="1" t="s">
        <v>658</v>
      </c>
      <c r="L15" s="1" t="s">
        <v>898</v>
      </c>
      <c r="M15" s="7" t="s">
        <v>1127</v>
      </c>
      <c r="N15" s="7" t="s">
        <v>652</v>
      </c>
      <c r="O15" s="8" t="s">
        <v>7</v>
      </c>
    </row>
    <row r="16" spans="1:15" x14ac:dyDescent="0.25">
      <c r="A16" s="2">
        <v>501</v>
      </c>
      <c r="B16" s="3" t="s">
        <v>37</v>
      </c>
      <c r="C16" s="3" t="s">
        <v>38</v>
      </c>
      <c r="D16" s="3" t="s">
        <v>39</v>
      </c>
      <c r="E16" s="3" t="s">
        <v>7</v>
      </c>
      <c r="F16" s="3" t="s">
        <v>679</v>
      </c>
      <c r="G16" s="3" t="s">
        <v>7</v>
      </c>
      <c r="H16" s="3" t="str">
        <f t="shared" si="0"/>
        <v>Cow's milk and / or soy protein allergy in young children</v>
      </c>
      <c r="I16" s="3" t="str">
        <f t="shared" si="1"/>
        <v>GOOGE</v>
      </c>
      <c r="J16" s="3" t="s">
        <v>7</v>
      </c>
      <c r="K16" s="1" t="s">
        <v>7</v>
      </c>
      <c r="L16" s="1" t="s">
        <v>899</v>
      </c>
      <c r="M16" s="3" t="s">
        <v>7</v>
      </c>
      <c r="N16" s="3" t="s">
        <v>680</v>
      </c>
      <c r="O16" s="5" t="s">
        <v>713</v>
      </c>
    </row>
    <row r="17" spans="1:15" x14ac:dyDescent="0.25">
      <c r="A17" s="6">
        <v>171</v>
      </c>
      <c r="B17" s="7" t="s">
        <v>40</v>
      </c>
      <c r="C17" s="7" t="s">
        <v>41</v>
      </c>
      <c r="D17" s="7" t="s">
        <v>42</v>
      </c>
      <c r="E17" s="7" t="s">
        <v>7</v>
      </c>
      <c r="F17" s="7" t="s">
        <v>656</v>
      </c>
      <c r="G17" s="7" t="s">
        <v>7</v>
      </c>
      <c r="H17" s="7" t="str">
        <f t="shared" si="0"/>
        <v>Degludekinsuliini</v>
      </c>
      <c r="I17" s="7" t="str">
        <f t="shared" si="1"/>
        <v>GOOGE</v>
      </c>
      <c r="J17" s="7" t="s">
        <v>7</v>
      </c>
      <c r="K17" s="1" t="s">
        <v>7</v>
      </c>
      <c r="L17" s="1" t="s">
        <v>656</v>
      </c>
      <c r="M17" s="7" t="s">
        <v>1091</v>
      </c>
      <c r="N17" s="7" t="s">
        <v>709</v>
      </c>
      <c r="O17" s="8" t="s">
        <v>661</v>
      </c>
    </row>
    <row r="18" spans="1:15" x14ac:dyDescent="0.25">
      <c r="A18" s="2">
        <v>359</v>
      </c>
      <c r="B18" s="3" t="s">
        <v>43</v>
      </c>
      <c r="C18" s="3" t="s">
        <v>44</v>
      </c>
      <c r="D18" s="3" t="s">
        <v>43</v>
      </c>
      <c r="E18" s="3" t="s">
        <v>7</v>
      </c>
      <c r="F18" s="3" t="s">
        <v>681</v>
      </c>
      <c r="G18" s="3" t="s">
        <v>7</v>
      </c>
      <c r="H18" s="3" t="str">
        <f t="shared" si="0"/>
        <v>Mirabegroni</v>
      </c>
      <c r="I18" s="3" t="str">
        <f t="shared" si="1"/>
        <v>GOOGE</v>
      </c>
      <c r="J18" s="3" t="s">
        <v>7</v>
      </c>
      <c r="K18" s="1" t="s">
        <v>7</v>
      </c>
      <c r="L18" s="1" t="s">
        <v>681</v>
      </c>
      <c r="M18" s="3" t="s">
        <v>682</v>
      </c>
      <c r="N18" s="3" t="s">
        <v>1098</v>
      </c>
      <c r="O18" s="5" t="s">
        <v>684</v>
      </c>
    </row>
    <row r="19" spans="1:15" x14ac:dyDescent="0.25">
      <c r="A19" s="6">
        <v>358</v>
      </c>
      <c r="B19" s="7" t="s">
        <v>45</v>
      </c>
      <c r="C19" s="7" t="s">
        <v>46</v>
      </c>
      <c r="D19" s="7" t="s">
        <v>45</v>
      </c>
      <c r="E19" s="7" t="s">
        <v>7</v>
      </c>
      <c r="F19" s="7" t="s">
        <v>675</v>
      </c>
      <c r="G19" s="7" t="s">
        <v>7</v>
      </c>
      <c r="H19" s="7" t="str">
        <f t="shared" si="0"/>
        <v>liraglutide</v>
      </c>
      <c r="I19" s="7" t="str">
        <f t="shared" si="1"/>
        <v>GOOGE</v>
      </c>
      <c r="J19" s="7" t="s">
        <v>7</v>
      </c>
      <c r="K19" s="1" t="s">
        <v>7</v>
      </c>
      <c r="L19" s="1" t="s">
        <v>897</v>
      </c>
      <c r="M19" s="7" t="s">
        <v>678</v>
      </c>
      <c r="N19" s="7" t="s">
        <v>667</v>
      </c>
      <c r="O19" s="8" t="s">
        <v>676</v>
      </c>
    </row>
    <row r="20" spans="1:15" x14ac:dyDescent="0.25">
      <c r="A20" s="2">
        <v>371</v>
      </c>
      <c r="B20" s="3" t="s">
        <v>47</v>
      </c>
      <c r="C20" s="3" t="s">
        <v>48</v>
      </c>
      <c r="D20" s="3" t="s">
        <v>49</v>
      </c>
      <c r="E20" s="3" t="s">
        <v>7</v>
      </c>
      <c r="F20" s="3" t="s">
        <v>656</v>
      </c>
      <c r="G20" s="3" t="s">
        <v>7</v>
      </c>
      <c r="H20" s="3" t="str">
        <f t="shared" si="0"/>
        <v>Degludekinsuliini</v>
      </c>
      <c r="I20" s="3" t="str">
        <f t="shared" si="1"/>
        <v>GOOGE</v>
      </c>
      <c r="J20" s="3" t="s">
        <v>7</v>
      </c>
      <c r="K20" s="1" t="s">
        <v>7</v>
      </c>
      <c r="L20" s="1" t="s">
        <v>656</v>
      </c>
      <c r="M20" s="3" t="s">
        <v>1087</v>
      </c>
      <c r="N20" s="3" t="s">
        <v>709</v>
      </c>
      <c r="O20" s="5" t="s">
        <v>661</v>
      </c>
    </row>
    <row r="21" spans="1:15" x14ac:dyDescent="0.25">
      <c r="A21" s="6">
        <v>327</v>
      </c>
      <c r="B21" s="7" t="s">
        <v>50</v>
      </c>
      <c r="C21" s="7" t="s">
        <v>51</v>
      </c>
      <c r="D21" s="7" t="s">
        <v>50</v>
      </c>
      <c r="E21" s="7" t="s">
        <v>7</v>
      </c>
      <c r="F21" s="7" t="s">
        <v>685</v>
      </c>
      <c r="G21" s="7" t="s">
        <v>7</v>
      </c>
      <c r="H21" s="7" t="str">
        <f t="shared" si="0"/>
        <v>strontium ranelate</v>
      </c>
      <c r="I21" s="7" t="str">
        <f t="shared" si="1"/>
        <v>GOOGE</v>
      </c>
      <c r="J21" s="7" t="s">
        <v>7</v>
      </c>
      <c r="K21" s="1" t="s">
        <v>7</v>
      </c>
      <c r="L21" s="1" t="s">
        <v>900</v>
      </c>
      <c r="M21" s="7" t="s">
        <v>1120</v>
      </c>
      <c r="N21" s="7" t="s">
        <v>686</v>
      </c>
      <c r="O21" s="8" t="s">
        <v>687</v>
      </c>
    </row>
    <row r="22" spans="1:15" x14ac:dyDescent="0.25">
      <c r="A22" s="2">
        <v>347</v>
      </c>
      <c r="B22" s="3" t="s">
        <v>52</v>
      </c>
      <c r="C22" s="3" t="s">
        <v>53</v>
      </c>
      <c r="D22" s="3" t="s">
        <v>52</v>
      </c>
      <c r="E22" s="3" t="s">
        <v>7</v>
      </c>
      <c r="F22" s="3" t="s">
        <v>688</v>
      </c>
      <c r="G22" s="3" t="s">
        <v>7</v>
      </c>
      <c r="H22" s="3" t="str">
        <f t="shared" si="0"/>
        <v>denosumab</v>
      </c>
      <c r="I22" s="3" t="str">
        <f t="shared" si="1"/>
        <v>GOOGE</v>
      </c>
      <c r="J22" s="3" t="s">
        <v>7</v>
      </c>
      <c r="K22" s="1" t="s">
        <v>7</v>
      </c>
      <c r="L22" s="1" t="s">
        <v>901</v>
      </c>
      <c r="M22" s="3" t="s">
        <v>690</v>
      </c>
      <c r="N22" s="3" t="s">
        <v>689</v>
      </c>
      <c r="O22" s="5" t="s">
        <v>691</v>
      </c>
    </row>
    <row r="23" spans="1:15" x14ac:dyDescent="0.25">
      <c r="A23" s="6">
        <v>187</v>
      </c>
      <c r="B23" s="7" t="s">
        <v>54</v>
      </c>
      <c r="C23" s="7" t="s">
        <v>55</v>
      </c>
      <c r="D23" s="7" t="s">
        <v>54</v>
      </c>
      <c r="E23" s="7" t="s">
        <v>7</v>
      </c>
      <c r="F23" s="7" t="s">
        <v>695</v>
      </c>
      <c r="G23" s="7" t="s">
        <v>7</v>
      </c>
      <c r="H23" s="7" t="str">
        <f t="shared" si="0"/>
        <v>MPA</v>
      </c>
      <c r="I23" s="7" t="str">
        <f t="shared" si="1"/>
        <v>GOOGE</v>
      </c>
      <c r="J23" s="7" t="s">
        <v>7</v>
      </c>
      <c r="K23" s="1" t="s">
        <v>7</v>
      </c>
      <c r="L23" s="1" t="s">
        <v>902</v>
      </c>
      <c r="M23" s="7" t="s">
        <v>696</v>
      </c>
      <c r="N23" s="7" t="s">
        <v>697</v>
      </c>
      <c r="O23" s="8" t="s">
        <v>7</v>
      </c>
    </row>
    <row r="24" spans="1:15" x14ac:dyDescent="0.25">
      <c r="A24" s="2">
        <v>382</v>
      </c>
      <c r="B24" s="3" t="s">
        <v>56</v>
      </c>
      <c r="C24" s="3" t="s">
        <v>57</v>
      </c>
      <c r="D24" s="3" t="s">
        <v>56</v>
      </c>
      <c r="E24" s="3" t="s">
        <v>7</v>
      </c>
      <c r="F24" s="3" t="s">
        <v>655</v>
      </c>
      <c r="G24" s="3" t="s">
        <v>7</v>
      </c>
      <c r="H24" s="3" t="str">
        <f t="shared" si="0"/>
        <v>Insulin glargine 300 U / ml</v>
      </c>
      <c r="I24" s="3" t="str">
        <f t="shared" si="1"/>
        <v>GOOGE</v>
      </c>
      <c r="J24" s="3" t="s">
        <v>7</v>
      </c>
      <c r="K24" s="1" t="s">
        <v>7</v>
      </c>
      <c r="L24" s="1" t="s">
        <v>892</v>
      </c>
      <c r="M24" s="3" t="s">
        <v>669</v>
      </c>
      <c r="N24" s="3" t="s">
        <v>709</v>
      </c>
      <c r="O24" s="5" t="s">
        <v>660</v>
      </c>
    </row>
    <row r="25" spans="1:15" x14ac:dyDescent="0.25">
      <c r="A25" s="6">
        <v>165</v>
      </c>
      <c r="B25" s="7" t="s">
        <v>58</v>
      </c>
      <c r="C25" s="7" t="s">
        <v>59</v>
      </c>
      <c r="D25" s="7" t="s">
        <v>58</v>
      </c>
      <c r="E25" s="7" t="s">
        <v>7</v>
      </c>
      <c r="F25" s="7" t="s">
        <v>692</v>
      </c>
      <c r="G25" s="7" t="s">
        <v>7</v>
      </c>
      <c r="H25" s="7" t="str">
        <f t="shared" si="0"/>
        <v>Preservative-free combination of bimatoprost and timolol</v>
      </c>
      <c r="I25" s="7" t="str">
        <f t="shared" si="1"/>
        <v>GOOGE</v>
      </c>
      <c r="J25" s="7" t="s">
        <v>7</v>
      </c>
      <c r="K25" s="1" t="s">
        <v>7</v>
      </c>
      <c r="L25" s="1" t="s">
        <v>903</v>
      </c>
      <c r="M25" s="7" t="s">
        <v>694</v>
      </c>
      <c r="N25" s="7" t="s">
        <v>693</v>
      </c>
      <c r="O25" s="8" t="s">
        <v>698</v>
      </c>
    </row>
    <row r="26" spans="1:15" x14ac:dyDescent="0.25">
      <c r="A26" s="2">
        <v>305</v>
      </c>
      <c r="B26" s="3" t="s">
        <v>58</v>
      </c>
      <c r="C26" s="3" t="s">
        <v>59</v>
      </c>
      <c r="D26" s="3" t="s">
        <v>58</v>
      </c>
      <c r="E26" s="3" t="s">
        <v>7</v>
      </c>
      <c r="F26" s="3" t="s">
        <v>695</v>
      </c>
      <c r="G26" s="3" t="s">
        <v>7</v>
      </c>
      <c r="H26" s="3" t="str">
        <f t="shared" si="0"/>
        <v>MPA</v>
      </c>
      <c r="I26" s="3" t="str">
        <f t="shared" si="1"/>
        <v>GOOGE</v>
      </c>
      <c r="J26" s="3" t="s">
        <v>7</v>
      </c>
      <c r="K26" s="1" t="s">
        <v>7</v>
      </c>
      <c r="L26" s="1" t="s">
        <v>902</v>
      </c>
      <c r="M26" s="3" t="s">
        <v>1135</v>
      </c>
      <c r="N26" s="3" t="s">
        <v>697</v>
      </c>
      <c r="O26" s="5" t="s">
        <v>7</v>
      </c>
    </row>
    <row r="27" spans="1:15" x14ac:dyDescent="0.25">
      <c r="A27">
        <v>205</v>
      </c>
      <c r="B27" s="1" t="s">
        <v>60</v>
      </c>
      <c r="C27" s="1" t="s">
        <v>61</v>
      </c>
      <c r="D27" s="1" t="s">
        <v>62</v>
      </c>
      <c r="E27" s="1" t="s">
        <v>63</v>
      </c>
      <c r="F27" s="1" t="s">
        <v>64</v>
      </c>
      <c r="G27" s="1" t="s">
        <v>63</v>
      </c>
      <c r="H27" s="1" t="str">
        <f t="shared" si="0"/>
        <v>Chronic hypertension</v>
      </c>
      <c r="I27" s="1" t="str">
        <f t="shared" si="1"/>
        <v>KELA</v>
      </c>
      <c r="J27" s="1" t="s">
        <v>65</v>
      </c>
      <c r="K27" t="s">
        <v>65</v>
      </c>
      <c r="L27" t="s">
        <v>65</v>
      </c>
      <c r="M27" s="1" t="s">
        <v>7</v>
      </c>
      <c r="N27" s="1" t="s">
        <v>652</v>
      </c>
      <c r="O27" s="1" t="s">
        <v>7</v>
      </c>
    </row>
    <row r="28" spans="1:15" x14ac:dyDescent="0.25">
      <c r="A28">
        <v>103</v>
      </c>
      <c r="B28" s="1" t="s">
        <v>66</v>
      </c>
      <c r="C28" s="1" t="s">
        <v>67</v>
      </c>
      <c r="D28" s="1" t="s">
        <v>68</v>
      </c>
      <c r="E28" s="1" t="s">
        <v>69</v>
      </c>
      <c r="F28" s="1" t="s">
        <v>70</v>
      </c>
      <c r="G28" s="1" t="s">
        <v>63</v>
      </c>
      <c r="H28" s="1" t="str">
        <f t="shared" si="0"/>
        <v>Diabetes, insulin-treated</v>
      </c>
      <c r="I28" s="1" t="str">
        <f t="shared" si="1"/>
        <v>KELA</v>
      </c>
      <c r="J28" s="1" t="s">
        <v>71</v>
      </c>
      <c r="K28" t="s">
        <v>715</v>
      </c>
      <c r="L28" t="s">
        <v>904</v>
      </c>
      <c r="M28" s="1" t="s">
        <v>7</v>
      </c>
      <c r="N28" s="1" t="s">
        <v>652</v>
      </c>
      <c r="O28" s="1" t="s">
        <v>7</v>
      </c>
    </row>
    <row r="29" spans="1:15" x14ac:dyDescent="0.25">
      <c r="A29">
        <v>215</v>
      </c>
      <c r="B29" s="1" t="s">
        <v>72</v>
      </c>
      <c r="C29" s="1" t="s">
        <v>73</v>
      </c>
      <c r="D29" s="1" t="s">
        <v>74</v>
      </c>
      <c r="E29" s="1" t="s">
        <v>69</v>
      </c>
      <c r="F29" s="1" t="s">
        <v>75</v>
      </c>
      <c r="G29" s="1" t="s">
        <v>63</v>
      </c>
      <c r="H29" s="1" t="str">
        <f t="shared" si="0"/>
        <v>Diabetes, non-insulin-treated</v>
      </c>
      <c r="I29" s="1" t="str">
        <f t="shared" si="1"/>
        <v>KELA</v>
      </c>
      <c r="J29" s="1" t="s">
        <v>76</v>
      </c>
      <c r="K29" t="s">
        <v>786</v>
      </c>
      <c r="L29" t="s">
        <v>905</v>
      </c>
      <c r="M29" s="1" t="s">
        <v>669</v>
      </c>
      <c r="N29" s="1" t="s">
        <v>652</v>
      </c>
      <c r="O29" s="1" t="s">
        <v>7</v>
      </c>
    </row>
    <row r="30" spans="1:15" x14ac:dyDescent="0.25">
      <c r="A30">
        <v>203</v>
      </c>
      <c r="B30" s="1" t="s">
        <v>77</v>
      </c>
      <c r="C30" s="1" t="s">
        <v>78</v>
      </c>
      <c r="D30" s="1" t="s">
        <v>79</v>
      </c>
      <c r="E30" s="1" t="s">
        <v>63</v>
      </c>
      <c r="F30" s="1" t="s">
        <v>80</v>
      </c>
      <c r="G30" s="1" t="s">
        <v>63</v>
      </c>
      <c r="H30" s="1" t="str">
        <f t="shared" si="0"/>
        <v>Chronic asthma and similar chronic obstructive pulmonary diseases</v>
      </c>
      <c r="I30" s="1" t="str">
        <f t="shared" si="1"/>
        <v>KELA</v>
      </c>
      <c r="J30" s="1" t="s">
        <v>81</v>
      </c>
      <c r="K30" t="s">
        <v>781</v>
      </c>
      <c r="L30" t="s">
        <v>906</v>
      </c>
      <c r="M30" s="1" t="s">
        <v>7</v>
      </c>
      <c r="N30" s="1" t="s">
        <v>652</v>
      </c>
      <c r="O30" s="1" t="s">
        <v>7</v>
      </c>
    </row>
    <row r="31" spans="1:15" x14ac:dyDescent="0.25">
      <c r="A31">
        <v>206</v>
      </c>
      <c r="B31" s="1" t="s">
        <v>82</v>
      </c>
      <c r="C31" s="1" t="s">
        <v>83</v>
      </c>
      <c r="D31" s="1" t="s">
        <v>84</v>
      </c>
      <c r="E31" s="1" t="s">
        <v>69</v>
      </c>
      <c r="F31" s="1" t="s">
        <v>85</v>
      </c>
      <c r="G31" s="1" t="s">
        <v>63</v>
      </c>
      <c r="H31" s="1" t="str">
        <f t="shared" si="0"/>
        <v>Chronic coronary artery disease and dyslipidaemia associated with chronic coronary artery disease</v>
      </c>
      <c r="I31" s="1" t="str">
        <f t="shared" si="1"/>
        <v>KELA</v>
      </c>
      <c r="J31" s="1" t="s">
        <v>86</v>
      </c>
      <c r="K31" t="s">
        <v>782</v>
      </c>
      <c r="L31" t="s">
        <v>907</v>
      </c>
      <c r="M31" s="1" t="s">
        <v>7</v>
      </c>
      <c r="N31" s="1" t="s">
        <v>652</v>
      </c>
      <c r="O31" s="1" t="s">
        <v>7</v>
      </c>
    </row>
    <row r="32" spans="1:15" x14ac:dyDescent="0.25">
      <c r="A32">
        <v>112</v>
      </c>
      <c r="B32" s="1" t="s">
        <v>87</v>
      </c>
      <c r="C32" s="1" t="s">
        <v>88</v>
      </c>
      <c r="D32" s="1" t="s">
        <v>89</v>
      </c>
      <c r="E32" s="1" t="s">
        <v>63</v>
      </c>
      <c r="F32" s="1" t="s">
        <v>90</v>
      </c>
      <c r="G32" s="1" t="s">
        <v>63</v>
      </c>
      <c r="H32" s="1" t="str">
        <f t="shared" si="0"/>
        <v>Severe psychotic and other severe mental disorders</v>
      </c>
      <c r="I32" s="1" t="str">
        <f t="shared" si="1"/>
        <v>KELA</v>
      </c>
      <c r="J32" s="1" t="s">
        <v>91</v>
      </c>
      <c r="K32" t="s">
        <v>721</v>
      </c>
      <c r="L32" t="s">
        <v>908</v>
      </c>
      <c r="M32" s="1" t="s">
        <v>7</v>
      </c>
      <c r="N32" s="1" t="s">
        <v>652</v>
      </c>
      <c r="O32" s="1" t="s">
        <v>7</v>
      </c>
    </row>
    <row r="33" spans="1:15" x14ac:dyDescent="0.25">
      <c r="A33">
        <v>202</v>
      </c>
      <c r="B33" s="1" t="s">
        <v>92</v>
      </c>
      <c r="C33" s="1" t="s">
        <v>93</v>
      </c>
      <c r="D33" s="1" t="s">
        <v>94</v>
      </c>
      <c r="E33" s="1" t="s">
        <v>69</v>
      </c>
      <c r="F33" s="1" t="s">
        <v>95</v>
      </c>
      <c r="G33" s="1" t="s">
        <v>63</v>
      </c>
      <c r="H33" s="1" t="str">
        <f t="shared" si="0"/>
        <v>Connective tissue diseases, rheumatoid arthritis and comparable disease</v>
      </c>
      <c r="I33" s="1" t="str">
        <f t="shared" si="1"/>
        <v>KELA</v>
      </c>
      <c r="J33" s="1" t="s">
        <v>96</v>
      </c>
      <c r="K33" t="s">
        <v>780</v>
      </c>
      <c r="L33" t="s">
        <v>909</v>
      </c>
      <c r="M33" s="1" t="s">
        <v>7</v>
      </c>
      <c r="N33" s="1" t="s">
        <v>652</v>
      </c>
      <c r="O33" s="1" t="s">
        <v>7</v>
      </c>
    </row>
    <row r="34" spans="1:15" x14ac:dyDescent="0.25">
      <c r="A34">
        <v>207</v>
      </c>
      <c r="B34" s="1" t="s">
        <v>97</v>
      </c>
      <c r="C34" s="1" t="s">
        <v>98</v>
      </c>
      <c r="D34" s="1" t="s">
        <v>99</v>
      </c>
      <c r="E34" s="1" t="s">
        <v>63</v>
      </c>
      <c r="F34" s="1" t="s">
        <v>100</v>
      </c>
      <c r="G34" s="1" t="s">
        <v>63</v>
      </c>
      <c r="H34" s="1" t="str">
        <f t="shared" si="0"/>
        <v>Chronic arrhythmias</v>
      </c>
      <c r="I34" s="1" t="str">
        <f t="shared" si="1"/>
        <v>KELA</v>
      </c>
      <c r="J34" s="1" t="s">
        <v>101</v>
      </c>
      <c r="K34" t="s">
        <v>783</v>
      </c>
      <c r="L34" t="s">
        <v>910</v>
      </c>
      <c r="M34" s="1" t="s">
        <v>7</v>
      </c>
      <c r="N34" s="1" t="s">
        <v>652</v>
      </c>
      <c r="O34" s="1" t="s">
        <v>7</v>
      </c>
    </row>
    <row r="35" spans="1:15" x14ac:dyDescent="0.25">
      <c r="A35">
        <v>290</v>
      </c>
      <c r="B35" s="1" t="s">
        <v>102</v>
      </c>
      <c r="C35" s="1" t="s">
        <v>103</v>
      </c>
      <c r="D35" s="1" t="s">
        <v>102</v>
      </c>
      <c r="E35" s="1" t="s">
        <v>63</v>
      </c>
      <c r="F35" s="1" t="s">
        <v>104</v>
      </c>
      <c r="G35" s="1" t="s">
        <v>63</v>
      </c>
      <c r="H35" s="1" t="str">
        <f t="shared" si="0"/>
        <v>Apixaban, dabigatran, edoxaban and rivaroxaban for the treatment of atrial fibrillation</v>
      </c>
      <c r="I35" s="1" t="str">
        <f t="shared" si="1"/>
        <v>KELA</v>
      </c>
      <c r="J35" s="1" t="s">
        <v>7</v>
      </c>
      <c r="K35" t="s">
        <v>796</v>
      </c>
      <c r="L35" t="s">
        <v>796</v>
      </c>
      <c r="M35" s="1" t="s">
        <v>1144</v>
      </c>
      <c r="N35" s="1" t="s">
        <v>652</v>
      </c>
      <c r="O35" s="1" t="s">
        <v>7</v>
      </c>
    </row>
    <row r="36" spans="1:15" x14ac:dyDescent="0.25">
      <c r="A36">
        <v>104</v>
      </c>
      <c r="B36" s="1" t="s">
        <v>105</v>
      </c>
      <c r="C36" s="1" t="s">
        <v>106</v>
      </c>
      <c r="D36" s="1" t="s">
        <v>107</v>
      </c>
      <c r="E36" s="1" t="s">
        <v>63</v>
      </c>
      <c r="F36" s="1" t="s">
        <v>108</v>
      </c>
      <c r="G36" s="1" t="s">
        <v>63</v>
      </c>
      <c r="H36" s="1" t="str">
        <f t="shared" si="0"/>
        <v>Thyroid insufficiency</v>
      </c>
      <c r="I36" s="1" t="str">
        <f t="shared" si="1"/>
        <v>KELA</v>
      </c>
      <c r="J36" s="1" t="s">
        <v>109</v>
      </c>
      <c r="K36" t="s">
        <v>716</v>
      </c>
      <c r="L36" t="s">
        <v>911</v>
      </c>
      <c r="M36" s="1" t="s">
        <v>7</v>
      </c>
      <c r="N36" s="1" t="s">
        <v>652</v>
      </c>
      <c r="O36" s="1" t="s">
        <v>7</v>
      </c>
    </row>
    <row r="37" spans="1:15" x14ac:dyDescent="0.25">
      <c r="A37">
        <v>114</v>
      </c>
      <c r="B37" s="1" t="s">
        <v>110</v>
      </c>
      <c r="C37" s="1" t="s">
        <v>111</v>
      </c>
      <c r="D37" s="1" t="s">
        <v>112</v>
      </c>
      <c r="E37" s="1" t="s">
        <v>63</v>
      </c>
      <c r="F37" s="1" t="s">
        <v>113</v>
      </c>
      <c r="G37" s="1" t="s">
        <v>63</v>
      </c>
      <c r="H37" s="1" t="str">
        <f t="shared" si="0"/>
        <v>Glaucoma</v>
      </c>
      <c r="I37" s="1" t="str">
        <f t="shared" si="1"/>
        <v>KELA</v>
      </c>
      <c r="J37" s="1" t="s">
        <v>114</v>
      </c>
      <c r="K37" t="s">
        <v>114</v>
      </c>
      <c r="L37" t="s">
        <v>912</v>
      </c>
      <c r="M37" s="1" t="s">
        <v>7</v>
      </c>
      <c r="N37" s="1" t="s">
        <v>652</v>
      </c>
      <c r="O37" s="1" t="s">
        <v>7</v>
      </c>
    </row>
    <row r="38" spans="1:15" x14ac:dyDescent="0.25">
      <c r="A38">
        <v>115</v>
      </c>
      <c r="B38" s="1" t="s">
        <v>115</v>
      </c>
      <c r="C38" s="1" t="s">
        <v>116</v>
      </c>
      <c r="D38" s="1" t="s">
        <v>117</v>
      </c>
      <c r="E38" s="1" t="s">
        <v>69</v>
      </c>
      <c r="F38" s="1" t="s">
        <v>118</v>
      </c>
      <c r="G38" s="1" t="s">
        <v>63</v>
      </c>
      <c r="H38" s="1" t="str">
        <f t="shared" si="0"/>
        <v>Breast cancer</v>
      </c>
      <c r="I38" s="1" t="str">
        <f t="shared" si="1"/>
        <v>KELA</v>
      </c>
      <c r="J38" s="1" t="s">
        <v>119</v>
      </c>
      <c r="K38" t="s">
        <v>119</v>
      </c>
      <c r="L38" t="s">
        <v>119</v>
      </c>
      <c r="M38" s="1" t="s">
        <v>7</v>
      </c>
      <c r="N38" s="1" t="s">
        <v>652</v>
      </c>
      <c r="O38" s="1" t="s">
        <v>7</v>
      </c>
    </row>
    <row r="39" spans="1:15" x14ac:dyDescent="0.25">
      <c r="A39">
        <v>130</v>
      </c>
      <c r="B39" s="1" t="s">
        <v>120</v>
      </c>
      <c r="C39" s="1" t="s">
        <v>121</v>
      </c>
      <c r="D39" s="1" t="s">
        <v>122</v>
      </c>
      <c r="E39" s="1" t="s">
        <v>69</v>
      </c>
      <c r="F39" s="1" t="s">
        <v>123</v>
      </c>
      <c r="G39" s="1" t="s">
        <v>63</v>
      </c>
      <c r="H39" s="1" t="str">
        <f t="shared" si="0"/>
        <v>Malignant tumour</v>
      </c>
      <c r="I39" s="1" t="str">
        <f t="shared" si="1"/>
        <v>KELA</v>
      </c>
      <c r="J39" s="1" t="s">
        <v>124</v>
      </c>
      <c r="K39" t="s">
        <v>733</v>
      </c>
      <c r="L39" t="s">
        <v>913</v>
      </c>
      <c r="M39" s="1" t="s">
        <v>7</v>
      </c>
      <c r="N39" s="1" t="s">
        <v>652</v>
      </c>
      <c r="O39" s="1" t="s">
        <v>7</v>
      </c>
    </row>
    <row r="40" spans="1:15" x14ac:dyDescent="0.25">
      <c r="A40">
        <v>351</v>
      </c>
      <c r="B40" s="1" t="s">
        <v>125</v>
      </c>
      <c r="C40" s="1" t="s">
        <v>126</v>
      </c>
      <c r="D40" s="1" t="s">
        <v>127</v>
      </c>
      <c r="E40" s="1" t="s">
        <v>63</v>
      </c>
      <c r="F40" s="1" t="s">
        <v>128</v>
      </c>
      <c r="G40" s="1" t="s">
        <v>69</v>
      </c>
      <c r="H40" s="1" t="str">
        <f t="shared" si="0"/>
        <v>Apixaban, dabigatran, edoxaban and rivaroxaban for the treatment of atrial fibrillation</v>
      </c>
      <c r="I40" s="1" t="str">
        <f t="shared" si="1"/>
        <v>KELA</v>
      </c>
      <c r="J40" s="1" t="s">
        <v>7</v>
      </c>
      <c r="K40" t="s">
        <v>796</v>
      </c>
      <c r="L40" t="s">
        <v>914</v>
      </c>
      <c r="M40" s="1" t="s">
        <v>1103</v>
      </c>
      <c r="N40" s="1" t="s">
        <v>652</v>
      </c>
      <c r="O40" s="1" t="s">
        <v>7</v>
      </c>
    </row>
    <row r="41" spans="1:15" x14ac:dyDescent="0.25">
      <c r="A41">
        <v>111</v>
      </c>
      <c r="B41" s="1" t="s">
        <v>129</v>
      </c>
      <c r="C41" s="1" t="s">
        <v>130</v>
      </c>
      <c r="D41" s="1" t="s">
        <v>131</v>
      </c>
      <c r="E41" s="1" t="s">
        <v>69</v>
      </c>
      <c r="F41" s="1" t="s">
        <v>132</v>
      </c>
      <c r="G41" s="1" t="s">
        <v>63</v>
      </c>
      <c r="H41" s="1" t="str">
        <f t="shared" si="0"/>
        <v>Epilepsy and comparable convulsive disorders</v>
      </c>
      <c r="I41" s="1" t="str">
        <f t="shared" si="1"/>
        <v>KELA</v>
      </c>
      <c r="J41" s="1" t="s">
        <v>133</v>
      </c>
      <c r="K41" t="s">
        <v>720</v>
      </c>
      <c r="L41" t="s">
        <v>915</v>
      </c>
      <c r="M41" s="1" t="s">
        <v>7</v>
      </c>
      <c r="N41" s="1" t="s">
        <v>652</v>
      </c>
      <c r="O41" s="1" t="s">
        <v>7</v>
      </c>
    </row>
    <row r="42" spans="1:15" x14ac:dyDescent="0.25">
      <c r="A42">
        <v>313</v>
      </c>
      <c r="B42" s="1" t="s">
        <v>134</v>
      </c>
      <c r="C42" s="1" t="s">
        <v>135</v>
      </c>
      <c r="D42" s="1" t="s">
        <v>136</v>
      </c>
      <c r="E42" s="1" t="s">
        <v>63</v>
      </c>
      <c r="F42" s="1" t="s">
        <v>137</v>
      </c>
      <c r="G42" s="1" t="s">
        <v>69</v>
      </c>
      <c r="H42" s="1" t="str">
        <f t="shared" si="0"/>
        <v>Abatacept, adalimumab, anakinra, certolizumab pegol, etanercept, golimumab, infliximab, ixekizumab, sarilumab, secukinumab, tocilizumab and ustekinumab (rheumatoid diseases)</v>
      </c>
      <c r="I42" s="1" t="str">
        <f t="shared" si="1"/>
        <v>KELA</v>
      </c>
      <c r="J42" s="1" t="s">
        <v>7</v>
      </c>
      <c r="K42" t="s">
        <v>808</v>
      </c>
      <c r="L42" t="s">
        <v>916</v>
      </c>
      <c r="M42" s="1" t="s">
        <v>1134</v>
      </c>
      <c r="N42" s="1" t="s">
        <v>652</v>
      </c>
      <c r="O42" s="1" t="s">
        <v>7</v>
      </c>
    </row>
    <row r="43" spans="1:15" x14ac:dyDescent="0.25">
      <c r="A43">
        <v>208</v>
      </c>
      <c r="B43" s="1" t="s">
        <v>138</v>
      </c>
      <c r="C43" s="1" t="s">
        <v>139</v>
      </c>
      <c r="D43" s="1" t="s">
        <v>140</v>
      </c>
      <c r="E43" s="1" t="s">
        <v>63</v>
      </c>
      <c r="F43" s="1" t="s">
        <v>141</v>
      </c>
      <c r="G43" s="1" t="s">
        <v>63</v>
      </c>
      <c r="H43" s="1" t="str">
        <f t="shared" si="0"/>
        <v>Ulcerative colitis and Crohn's disease</v>
      </c>
      <c r="I43" s="1" t="str">
        <f t="shared" si="1"/>
        <v>KELA</v>
      </c>
      <c r="J43" s="1" t="s">
        <v>142</v>
      </c>
      <c r="K43" t="s">
        <v>784</v>
      </c>
      <c r="L43" t="s">
        <v>784</v>
      </c>
      <c r="M43" s="1" t="s">
        <v>7</v>
      </c>
      <c r="N43" s="1" t="s">
        <v>652</v>
      </c>
      <c r="O43" s="1" t="s">
        <v>7</v>
      </c>
    </row>
    <row r="44" spans="1:15" x14ac:dyDescent="0.25">
      <c r="A44">
        <v>281</v>
      </c>
      <c r="B44" s="1" t="s">
        <v>143</v>
      </c>
      <c r="C44" s="1" t="s">
        <v>144</v>
      </c>
      <c r="D44" s="1" t="s">
        <v>145</v>
      </c>
      <c r="E44" s="1" t="s">
        <v>63</v>
      </c>
      <c r="F44" s="1" t="s">
        <v>146</v>
      </c>
      <c r="G44" s="1" t="s">
        <v>63</v>
      </c>
      <c r="H44" s="1" t="str">
        <f t="shared" si="0"/>
        <v>Abatacept, adalimumab, anakinra, certolizumab pegol, etanercept, golimumab, infliximab, ixekizumab, sarilumab, secukinumab and tocilizumab</v>
      </c>
      <c r="I44" s="1" t="str">
        <f t="shared" si="1"/>
        <v>KELA</v>
      </c>
      <c r="J44" s="1" t="s">
        <v>7</v>
      </c>
      <c r="K44" t="s">
        <v>787</v>
      </c>
      <c r="L44" t="s">
        <v>917</v>
      </c>
      <c r="M44" s="1" t="s">
        <v>1107</v>
      </c>
      <c r="N44" s="1" t="s">
        <v>652</v>
      </c>
      <c r="O44" s="1" t="s">
        <v>7</v>
      </c>
    </row>
    <row r="45" spans="1:15" x14ac:dyDescent="0.25">
      <c r="A45">
        <v>116</v>
      </c>
      <c r="B45" s="1" t="s">
        <v>147</v>
      </c>
      <c r="C45" s="1" t="s">
        <v>148</v>
      </c>
      <c r="D45" s="1" t="s">
        <v>149</v>
      </c>
      <c r="E45" s="1" t="s">
        <v>69</v>
      </c>
      <c r="F45" s="1" t="s">
        <v>150</v>
      </c>
      <c r="G45" s="1" t="s">
        <v>63</v>
      </c>
      <c r="H45" s="1" t="str">
        <f t="shared" si="0"/>
        <v>Prostate cancer</v>
      </c>
      <c r="I45" s="1" t="str">
        <f t="shared" si="1"/>
        <v>KELA</v>
      </c>
      <c r="J45" s="1" t="s">
        <v>151</v>
      </c>
      <c r="K45" t="s">
        <v>151</v>
      </c>
      <c r="L45" t="s">
        <v>151</v>
      </c>
      <c r="M45" s="1" t="s">
        <v>7</v>
      </c>
      <c r="N45" s="1" t="s">
        <v>652</v>
      </c>
      <c r="O45" s="1" t="s">
        <v>7</v>
      </c>
    </row>
    <row r="46" spans="1:15" x14ac:dyDescent="0.25">
      <c r="A46">
        <v>201</v>
      </c>
      <c r="B46" s="1" t="s">
        <v>152</v>
      </c>
      <c r="C46" s="1" t="s">
        <v>153</v>
      </c>
      <c r="D46" s="1" t="s">
        <v>154</v>
      </c>
      <c r="E46" s="1" t="s">
        <v>63</v>
      </c>
      <c r="F46" s="1" t="s">
        <v>155</v>
      </c>
      <c r="G46" s="1" t="s">
        <v>63</v>
      </c>
      <c r="H46" s="1" t="str">
        <f t="shared" si="0"/>
        <v>Chronic cardiac insufficiency</v>
      </c>
      <c r="I46" s="1" t="str">
        <f t="shared" si="1"/>
        <v>KELA</v>
      </c>
      <c r="J46" s="1" t="s">
        <v>156</v>
      </c>
      <c r="K46" t="s">
        <v>779</v>
      </c>
      <c r="L46" t="s">
        <v>156</v>
      </c>
      <c r="M46" s="1" t="s">
        <v>7</v>
      </c>
      <c r="N46" s="1" t="s">
        <v>652</v>
      </c>
      <c r="O46" s="1" t="s">
        <v>7</v>
      </c>
    </row>
    <row r="47" spans="1:15" x14ac:dyDescent="0.25">
      <c r="A47">
        <v>117</v>
      </c>
      <c r="B47" s="1" t="s">
        <v>157</v>
      </c>
      <c r="C47" s="1" t="s">
        <v>158</v>
      </c>
      <c r="D47" s="1" t="s">
        <v>159</v>
      </c>
      <c r="E47" s="1" t="s">
        <v>69</v>
      </c>
      <c r="F47" s="1" t="s">
        <v>160</v>
      </c>
      <c r="G47" s="1" t="s">
        <v>63</v>
      </c>
      <c r="H47" s="1" t="str">
        <f t="shared" si="0"/>
        <v>Leukaemia and other malignant diseases of the blood and bone marrow, and malignant diseases of the lymphatic tissue</v>
      </c>
      <c r="I47" s="1" t="str">
        <f t="shared" si="1"/>
        <v>KELA</v>
      </c>
      <c r="J47" s="1" t="s">
        <v>161</v>
      </c>
      <c r="K47" t="s">
        <v>723</v>
      </c>
      <c r="L47" t="s">
        <v>918</v>
      </c>
      <c r="M47" s="1" t="s">
        <v>7</v>
      </c>
      <c r="N47" s="1" t="s">
        <v>652</v>
      </c>
      <c r="O47" s="1" t="s">
        <v>7</v>
      </c>
    </row>
    <row r="48" spans="1:15" x14ac:dyDescent="0.25">
      <c r="A48">
        <v>285</v>
      </c>
      <c r="B48" s="1" t="s">
        <v>162</v>
      </c>
      <c r="C48" s="1" t="s">
        <v>163</v>
      </c>
      <c r="D48" s="1" t="s">
        <v>164</v>
      </c>
      <c r="E48" s="1" t="s">
        <v>63</v>
      </c>
      <c r="F48" s="1" t="s">
        <v>165</v>
      </c>
      <c r="G48" s="1" t="s">
        <v>63</v>
      </c>
      <c r="H48" s="1" t="str">
        <f t="shared" si="0"/>
        <v>Dulaglutide, exenatide, liraglutide, lixisenatide and semaglutide (adults)</v>
      </c>
      <c r="I48" s="1" t="str">
        <f t="shared" si="1"/>
        <v>KELA</v>
      </c>
      <c r="J48" s="1" t="s">
        <v>7</v>
      </c>
      <c r="K48" t="s">
        <v>791</v>
      </c>
      <c r="L48" t="s">
        <v>919</v>
      </c>
      <c r="M48" s="1" t="s">
        <v>669</v>
      </c>
      <c r="N48" s="1" t="s">
        <v>652</v>
      </c>
      <c r="O48" s="1" t="s">
        <v>7</v>
      </c>
    </row>
    <row r="49" spans="1:15" x14ac:dyDescent="0.25">
      <c r="A49">
        <v>110</v>
      </c>
      <c r="B49" s="1" t="s">
        <v>166</v>
      </c>
      <c r="C49" s="1" t="s">
        <v>167</v>
      </c>
      <c r="D49" s="1" t="s">
        <v>168</v>
      </c>
      <c r="E49" s="1" t="s">
        <v>69</v>
      </c>
      <c r="F49" s="1" t="s">
        <v>169</v>
      </c>
      <c r="G49" s="1" t="s">
        <v>63</v>
      </c>
      <c r="H49" s="1" t="str">
        <f t="shared" si="0"/>
        <v>Parkinson's disease and comparable movement disrorders</v>
      </c>
      <c r="I49" s="1" t="str">
        <f t="shared" si="1"/>
        <v>KELA</v>
      </c>
      <c r="J49" s="1" t="s">
        <v>170</v>
      </c>
      <c r="K49" t="s">
        <v>719</v>
      </c>
      <c r="L49" t="s">
        <v>920</v>
      </c>
      <c r="M49" s="1" t="s">
        <v>7</v>
      </c>
      <c r="N49" s="1" t="s">
        <v>652</v>
      </c>
      <c r="O49" s="1" t="s">
        <v>7</v>
      </c>
    </row>
    <row r="50" spans="1:15" x14ac:dyDescent="0.25">
      <c r="A50">
        <v>123</v>
      </c>
      <c r="B50" s="1" t="s">
        <v>171</v>
      </c>
      <c r="C50" s="1" t="s">
        <v>172</v>
      </c>
      <c r="D50" s="1" t="s">
        <v>173</v>
      </c>
      <c r="E50" s="1" t="s">
        <v>69</v>
      </c>
      <c r="F50" s="1" t="s">
        <v>174</v>
      </c>
      <c r="G50" s="1" t="s">
        <v>63</v>
      </c>
      <c r="H50" s="1" t="str">
        <f t="shared" si="0"/>
        <v>Chronic disorders of vitamin D metabolism</v>
      </c>
      <c r="I50" s="1" t="str">
        <f t="shared" si="1"/>
        <v>KELA</v>
      </c>
      <c r="J50" s="1" t="s">
        <v>175</v>
      </c>
      <c r="K50" t="s">
        <v>727</v>
      </c>
      <c r="L50" t="s">
        <v>921</v>
      </c>
      <c r="M50" s="1" t="s">
        <v>7</v>
      </c>
      <c r="N50" s="1" t="s">
        <v>652</v>
      </c>
      <c r="O50" s="1" t="s">
        <v>7</v>
      </c>
    </row>
    <row r="51" spans="1:15" x14ac:dyDescent="0.25">
      <c r="A51">
        <v>346</v>
      </c>
      <c r="B51" s="1" t="s">
        <v>176</v>
      </c>
      <c r="C51" s="1" t="s">
        <v>177</v>
      </c>
      <c r="D51" s="1" t="s">
        <v>178</v>
      </c>
      <c r="E51" s="1" t="s">
        <v>63</v>
      </c>
      <c r="F51" s="1" t="s">
        <v>179</v>
      </c>
      <c r="G51" s="1" t="s">
        <v>69</v>
      </c>
      <c r="H51" s="1" t="str">
        <f t="shared" si="0"/>
        <v>Dulaglutide, exenatide, liraglutide, lixisenatide and semaglutide (adults)</v>
      </c>
      <c r="I51" s="1" t="str">
        <f t="shared" si="1"/>
        <v>KELA</v>
      </c>
      <c r="J51" s="1" t="s">
        <v>7</v>
      </c>
      <c r="K51" t="s">
        <v>791</v>
      </c>
      <c r="L51" t="s">
        <v>922</v>
      </c>
      <c r="M51" s="1" t="s">
        <v>1107</v>
      </c>
      <c r="N51" s="1" t="s">
        <v>652</v>
      </c>
      <c r="O51" s="1" t="s">
        <v>7</v>
      </c>
    </row>
    <row r="52" spans="1:15" x14ac:dyDescent="0.25">
      <c r="A52">
        <v>317</v>
      </c>
      <c r="B52" s="1" t="s">
        <v>180</v>
      </c>
      <c r="C52" s="1" t="s">
        <v>181</v>
      </c>
      <c r="D52" s="1" t="s">
        <v>182</v>
      </c>
      <c r="E52" s="1" t="s">
        <v>63</v>
      </c>
      <c r="F52" s="1" t="s">
        <v>183</v>
      </c>
      <c r="G52" s="1" t="s">
        <v>69</v>
      </c>
      <c r="H52" s="1" t="str">
        <f t="shared" si="0"/>
        <v>Topical pimecrolimus and tacrolimus</v>
      </c>
      <c r="I52" s="1" t="str">
        <f t="shared" si="1"/>
        <v>KELA</v>
      </c>
      <c r="J52" s="1" t="s">
        <v>7</v>
      </c>
      <c r="K52" t="s">
        <v>809</v>
      </c>
      <c r="L52" t="s">
        <v>923</v>
      </c>
      <c r="M52" s="1" t="s">
        <v>1129</v>
      </c>
      <c r="N52" s="1" t="s">
        <v>652</v>
      </c>
      <c r="O52" s="1" t="s">
        <v>7</v>
      </c>
    </row>
    <row r="53" spans="1:15" x14ac:dyDescent="0.25">
      <c r="A53">
        <v>138</v>
      </c>
      <c r="B53" s="1" t="s">
        <v>184</v>
      </c>
      <c r="C53" s="1" t="s">
        <v>185</v>
      </c>
      <c r="D53" s="1" t="s">
        <v>186</v>
      </c>
      <c r="E53" s="1" t="s">
        <v>63</v>
      </c>
      <c r="F53" s="1" t="s">
        <v>187</v>
      </c>
      <c r="G53" s="1" t="s">
        <v>63</v>
      </c>
      <c r="H53" s="1" t="str">
        <f t="shared" si="0"/>
        <v>Severe anaemia associated with chronic renal failure</v>
      </c>
      <c r="I53" s="1" t="str">
        <f t="shared" si="1"/>
        <v>KELA</v>
      </c>
      <c r="J53" s="1" t="s">
        <v>188</v>
      </c>
      <c r="K53" t="s">
        <v>737</v>
      </c>
      <c r="L53" t="s">
        <v>924</v>
      </c>
      <c r="M53" s="1" t="s">
        <v>7</v>
      </c>
      <c r="N53" s="1" t="s">
        <v>652</v>
      </c>
      <c r="O53" s="1" t="s">
        <v>7</v>
      </c>
    </row>
    <row r="54" spans="1:15" x14ac:dyDescent="0.25">
      <c r="A54">
        <v>107</v>
      </c>
      <c r="B54" s="1" t="s">
        <v>189</v>
      </c>
      <c r="C54" s="1" t="s">
        <v>190</v>
      </c>
      <c r="D54" s="1" t="s">
        <v>191</v>
      </c>
      <c r="E54" s="1" t="s">
        <v>63</v>
      </c>
      <c r="F54" s="1" t="s">
        <v>192</v>
      </c>
      <c r="G54" s="1" t="s">
        <v>63</v>
      </c>
      <c r="H54" s="1" t="str">
        <f t="shared" si="0"/>
        <v>Pernicious anaemia</v>
      </c>
      <c r="I54" s="1" t="str">
        <f t="shared" si="1"/>
        <v>KELA</v>
      </c>
      <c r="J54" s="1" t="s">
        <v>193</v>
      </c>
      <c r="K54" t="s">
        <v>718</v>
      </c>
      <c r="L54" t="s">
        <v>925</v>
      </c>
      <c r="M54" s="1" t="s">
        <v>7</v>
      </c>
      <c r="N54" s="1" t="s">
        <v>652</v>
      </c>
      <c r="O54" s="1" t="s">
        <v>7</v>
      </c>
    </row>
    <row r="55" spans="1:15" x14ac:dyDescent="0.25">
      <c r="A55">
        <v>182</v>
      </c>
      <c r="B55" s="1" t="s">
        <v>194</v>
      </c>
      <c r="C55" s="1" t="s">
        <v>195</v>
      </c>
      <c r="D55" s="1" t="s">
        <v>196</v>
      </c>
      <c r="E55" s="1" t="s">
        <v>63</v>
      </c>
      <c r="F55" s="1" t="s">
        <v>197</v>
      </c>
      <c r="G55" s="1" t="s">
        <v>63</v>
      </c>
      <c r="H55" s="1" t="str">
        <f t="shared" si="0"/>
        <v>Brivaracetam, eslikarbazepin, gabapentin, lacosamide, levetiracetam, perampanel, pregabalin, tiagabin and zonisamide</v>
      </c>
      <c r="I55" s="1" t="str">
        <f t="shared" si="1"/>
        <v>KELA</v>
      </c>
      <c r="J55" s="1" t="s">
        <v>7</v>
      </c>
      <c r="K55" t="s">
        <v>765</v>
      </c>
      <c r="L55" t="s">
        <v>926</v>
      </c>
      <c r="M55" s="1" t="s">
        <v>1158</v>
      </c>
      <c r="N55" s="1" t="s">
        <v>652</v>
      </c>
      <c r="O55" s="1" t="s">
        <v>7</v>
      </c>
    </row>
    <row r="56" spans="1:15" x14ac:dyDescent="0.25">
      <c r="A56">
        <v>121</v>
      </c>
      <c r="B56" s="1" t="s">
        <v>198</v>
      </c>
      <c r="C56" s="1" t="s">
        <v>199</v>
      </c>
      <c r="D56" s="1" t="s">
        <v>200</v>
      </c>
      <c r="E56" s="1" t="s">
        <v>63</v>
      </c>
      <c r="F56" s="1" t="s">
        <v>201</v>
      </c>
      <c r="G56" s="1" t="s">
        <v>63</v>
      </c>
      <c r="H56" s="1" t="str">
        <f t="shared" si="0"/>
        <v>Severe hypofunction of sexual glands</v>
      </c>
      <c r="I56" s="1" t="str">
        <f t="shared" si="1"/>
        <v>KELA</v>
      </c>
      <c r="J56" s="1" t="s">
        <v>202</v>
      </c>
      <c r="K56" t="s">
        <v>726</v>
      </c>
      <c r="L56" t="s">
        <v>927</v>
      </c>
      <c r="M56" s="1" t="s">
        <v>7</v>
      </c>
      <c r="N56" s="1" t="s">
        <v>652</v>
      </c>
      <c r="O56" s="1" t="s">
        <v>7</v>
      </c>
    </row>
    <row r="57" spans="1:15" x14ac:dyDescent="0.25">
      <c r="A57">
        <v>212</v>
      </c>
      <c r="B57" s="1" t="s">
        <v>203</v>
      </c>
      <c r="C57" s="1" t="s">
        <v>204</v>
      </c>
      <c r="D57" s="1" t="s">
        <v>205</v>
      </c>
      <c r="E57" s="1" t="s">
        <v>63</v>
      </c>
      <c r="F57" s="1" t="s">
        <v>206</v>
      </c>
      <c r="G57" s="1" t="s">
        <v>63</v>
      </c>
      <c r="H57" s="1" t="str">
        <f t="shared" si="0"/>
        <v>Gout</v>
      </c>
      <c r="I57" s="1" t="str">
        <f t="shared" si="1"/>
        <v>KELA</v>
      </c>
      <c r="J57" s="1" t="s">
        <v>207</v>
      </c>
      <c r="K57" t="s">
        <v>207</v>
      </c>
      <c r="L57" t="s">
        <v>207</v>
      </c>
      <c r="M57" s="1" t="s">
        <v>7</v>
      </c>
      <c r="N57" s="1" t="s">
        <v>652</v>
      </c>
      <c r="O57" s="1" t="s">
        <v>7</v>
      </c>
    </row>
    <row r="58" spans="1:15" x14ac:dyDescent="0.25">
      <c r="A58">
        <v>127</v>
      </c>
      <c r="B58" s="1" t="s">
        <v>208</v>
      </c>
      <c r="C58" s="1" t="s">
        <v>209</v>
      </c>
      <c r="D58" s="1" t="s">
        <v>210</v>
      </c>
      <c r="E58" s="1" t="s">
        <v>69</v>
      </c>
      <c r="F58" s="1" t="s">
        <v>211</v>
      </c>
      <c r="G58" s="1" t="s">
        <v>63</v>
      </c>
      <c r="H58" s="1" t="str">
        <f t="shared" si="0"/>
        <v>Transplant complication</v>
      </c>
      <c r="I58" s="1" t="str">
        <f t="shared" si="1"/>
        <v>KELA</v>
      </c>
      <c r="J58" s="1" t="s">
        <v>212</v>
      </c>
      <c r="K58" t="s">
        <v>730</v>
      </c>
      <c r="L58" t="s">
        <v>928</v>
      </c>
      <c r="M58" s="1" t="s">
        <v>7</v>
      </c>
      <c r="N58" s="1" t="s">
        <v>652</v>
      </c>
      <c r="O58" s="1" t="s">
        <v>7</v>
      </c>
    </row>
    <row r="59" spans="1:15" x14ac:dyDescent="0.25">
      <c r="A59">
        <v>157</v>
      </c>
      <c r="B59" s="1" t="s">
        <v>213</v>
      </c>
      <c r="C59" s="1" t="s">
        <v>214</v>
      </c>
      <c r="D59" s="1" t="s">
        <v>215</v>
      </c>
      <c r="E59" s="1" t="s">
        <v>63</v>
      </c>
      <c r="F59" s="1" t="s">
        <v>216</v>
      </c>
      <c r="G59" s="1" t="s">
        <v>63</v>
      </c>
      <c r="H59" s="1" t="str">
        <f t="shared" si="0"/>
        <v>Dimethyl fumarate, glatiramer acetate, interferon beta and teriflunomid (Multiple sclerosis)</v>
      </c>
      <c r="I59" s="1" t="str">
        <f t="shared" si="1"/>
        <v>KELA</v>
      </c>
      <c r="J59" s="1" t="s">
        <v>7</v>
      </c>
      <c r="K59" t="s">
        <v>745</v>
      </c>
      <c r="L59" t="s">
        <v>929</v>
      </c>
      <c r="M59" s="1" t="s">
        <v>1105</v>
      </c>
      <c r="N59" s="1" t="s">
        <v>652</v>
      </c>
      <c r="O59" s="1" t="s">
        <v>7</v>
      </c>
    </row>
    <row r="60" spans="1:15" x14ac:dyDescent="0.25">
      <c r="A60">
        <v>303</v>
      </c>
      <c r="B60" s="1" t="s">
        <v>217</v>
      </c>
      <c r="C60" s="1" t="s">
        <v>218</v>
      </c>
      <c r="D60" s="1" t="s">
        <v>219</v>
      </c>
      <c r="E60" s="1" t="s">
        <v>63</v>
      </c>
      <c r="F60" s="1" t="s">
        <v>220</v>
      </c>
      <c r="G60" s="1" t="s">
        <v>69</v>
      </c>
      <c r="H60" s="1" t="str">
        <f t="shared" si="0"/>
        <v>Dimethyl fumarate, interferon beta, glatiramer acetate and teriflunomid (Multiple sclerosis)</v>
      </c>
      <c r="I60" s="1" t="str">
        <f t="shared" si="1"/>
        <v>KELA</v>
      </c>
      <c r="J60" s="1" t="s">
        <v>7</v>
      </c>
      <c r="K60" t="s">
        <v>803</v>
      </c>
      <c r="L60" t="s">
        <v>930</v>
      </c>
      <c r="M60" s="1" t="s">
        <v>1141</v>
      </c>
      <c r="N60" s="1" t="s">
        <v>652</v>
      </c>
      <c r="O60" s="1" t="s">
        <v>7</v>
      </c>
    </row>
    <row r="61" spans="1:15" x14ac:dyDescent="0.25">
      <c r="A61">
        <v>308</v>
      </c>
      <c r="B61" s="1" t="s">
        <v>221</v>
      </c>
      <c r="C61" s="1" t="s">
        <v>222</v>
      </c>
      <c r="D61" s="1" t="s">
        <v>223</v>
      </c>
      <c r="E61" s="1" t="s">
        <v>63</v>
      </c>
      <c r="F61" s="1" t="s">
        <v>224</v>
      </c>
      <c r="G61" s="1" t="s">
        <v>63</v>
      </c>
      <c r="H61" s="1" t="str">
        <f t="shared" si="0"/>
        <v>Alprostadil, sildenafil and combination product containing aviptadil and phentolamine</v>
      </c>
      <c r="I61" s="1" t="str">
        <f t="shared" si="1"/>
        <v>KELA</v>
      </c>
      <c r="J61" s="1" t="s">
        <v>7</v>
      </c>
      <c r="K61" t="s">
        <v>806</v>
      </c>
      <c r="L61" t="s">
        <v>931</v>
      </c>
      <c r="M61" s="1" t="s">
        <v>1135</v>
      </c>
      <c r="N61" s="1" t="s">
        <v>652</v>
      </c>
      <c r="O61" s="1" t="s">
        <v>7</v>
      </c>
    </row>
    <row r="62" spans="1:15" x14ac:dyDescent="0.25">
      <c r="A62">
        <v>504</v>
      </c>
      <c r="B62" s="1" t="s">
        <v>225</v>
      </c>
      <c r="C62" s="1" t="s">
        <v>226</v>
      </c>
      <c r="D62" s="1" t="s">
        <v>227</v>
      </c>
      <c r="E62" s="1" t="s">
        <v>63</v>
      </c>
      <c r="F62" s="1" t="s">
        <v>228</v>
      </c>
      <c r="G62" s="1" t="s">
        <v>63</v>
      </c>
      <c r="H62" s="1" t="str">
        <f t="shared" si="0"/>
        <v>Conditions requiring daily forced enteral nutrition</v>
      </c>
      <c r="I62" s="1" t="str">
        <f t="shared" si="1"/>
        <v>KELA</v>
      </c>
      <c r="J62" s="1" t="s">
        <v>7</v>
      </c>
      <c r="K62" t="s">
        <v>849</v>
      </c>
      <c r="L62" t="s">
        <v>932</v>
      </c>
      <c r="M62" s="1" t="s">
        <v>7</v>
      </c>
      <c r="N62" s="1" t="s">
        <v>652</v>
      </c>
      <c r="O62" s="1" t="s">
        <v>7</v>
      </c>
    </row>
    <row r="63" spans="1:15" x14ac:dyDescent="0.25">
      <c r="A63">
        <v>128</v>
      </c>
      <c r="B63" s="1" t="s">
        <v>229</v>
      </c>
      <c r="C63" s="1" t="s">
        <v>230</v>
      </c>
      <c r="D63" s="1" t="s">
        <v>231</v>
      </c>
      <c r="E63" s="1" t="s">
        <v>69</v>
      </c>
      <c r="F63" s="1" t="s">
        <v>232</v>
      </c>
      <c r="G63" s="1" t="s">
        <v>63</v>
      </c>
      <c r="H63" s="1" t="str">
        <f t="shared" si="0"/>
        <v>Cancers of female genital organs</v>
      </c>
      <c r="I63" s="1" t="str">
        <f t="shared" si="1"/>
        <v>KELA</v>
      </c>
      <c r="J63" s="1" t="s">
        <v>233</v>
      </c>
      <c r="K63" t="s">
        <v>731</v>
      </c>
      <c r="L63" t="s">
        <v>233</v>
      </c>
      <c r="M63" s="1" t="s">
        <v>7</v>
      </c>
      <c r="N63" s="1" t="s">
        <v>652</v>
      </c>
      <c r="O63" s="1" t="s">
        <v>7</v>
      </c>
    </row>
    <row r="64" spans="1:15" x14ac:dyDescent="0.25">
      <c r="A64">
        <v>190</v>
      </c>
      <c r="B64" s="1" t="s">
        <v>234</v>
      </c>
      <c r="C64" s="1" t="s">
        <v>235</v>
      </c>
      <c r="D64" s="1" t="s">
        <v>236</v>
      </c>
      <c r="E64" s="1" t="s">
        <v>63</v>
      </c>
      <c r="F64" s="1" t="s">
        <v>237</v>
      </c>
      <c r="G64" s="1" t="s">
        <v>63</v>
      </c>
      <c r="H64" s="1" t="str">
        <f t="shared" si="0"/>
        <v>Lanthanum carbonate, sevelamer and sucroferric oxyhydroxide</v>
      </c>
      <c r="I64" s="1" t="str">
        <f t="shared" si="1"/>
        <v>KELA</v>
      </c>
      <c r="J64" s="1" t="s">
        <v>7</v>
      </c>
      <c r="K64" t="s">
        <v>769</v>
      </c>
      <c r="L64" t="s">
        <v>933</v>
      </c>
      <c r="M64" s="1" t="s">
        <v>1154</v>
      </c>
      <c r="N64" s="1" t="s">
        <v>652</v>
      </c>
      <c r="O64" s="1" t="s">
        <v>7</v>
      </c>
    </row>
    <row r="65" spans="1:15" x14ac:dyDescent="0.25">
      <c r="A65">
        <v>183</v>
      </c>
      <c r="B65" s="1" t="s">
        <v>238</v>
      </c>
      <c r="C65" s="1" t="s">
        <v>239</v>
      </c>
      <c r="D65" s="1" t="s">
        <v>240</v>
      </c>
      <c r="E65" s="1" t="s">
        <v>63</v>
      </c>
      <c r="F65" s="1" t="s">
        <v>241</v>
      </c>
      <c r="G65" s="1" t="s">
        <v>63</v>
      </c>
      <c r="H65" s="1" t="str">
        <f t="shared" si="0"/>
        <v>Lamotrigin and topiramate</v>
      </c>
      <c r="I65" s="1" t="str">
        <f t="shared" si="1"/>
        <v>KELA</v>
      </c>
      <c r="J65" s="1" t="s">
        <v>7</v>
      </c>
      <c r="K65" t="s">
        <v>766</v>
      </c>
      <c r="L65" t="s">
        <v>934</v>
      </c>
      <c r="M65" s="1" t="s">
        <v>1158</v>
      </c>
      <c r="N65" s="1" t="s">
        <v>652</v>
      </c>
      <c r="O65" s="1" t="s">
        <v>7</v>
      </c>
    </row>
    <row r="66" spans="1:15" x14ac:dyDescent="0.25">
      <c r="A66">
        <v>109</v>
      </c>
      <c r="B66" s="1" t="s">
        <v>242</v>
      </c>
      <c r="C66" s="1" t="s">
        <v>243</v>
      </c>
      <c r="D66" s="1" t="s">
        <v>244</v>
      </c>
      <c r="E66" s="1" t="s">
        <v>69</v>
      </c>
      <c r="F66" s="1" t="s">
        <v>245</v>
      </c>
      <c r="G66" s="1" t="s">
        <v>63</v>
      </c>
      <c r="H66" s="1" t="str">
        <f t="shared" ref="H66:H129" si="2">IF(EXACT(K66,"NA"), IF(EXACT(J66, "NA"), L66, J66), K66)</f>
        <v>Multiple sclerosis</v>
      </c>
      <c r="I66" s="1" t="str">
        <f t="shared" ref="I66:I129" si="3">IF(EXACT(K66,"NA"), IF(EXACT(J66, "NA"), "GOOGE", "TRANSLATOR"), "KELA")</f>
        <v>KELA</v>
      </c>
      <c r="J66" s="1" t="s">
        <v>246</v>
      </c>
      <c r="K66" t="s">
        <v>246</v>
      </c>
      <c r="L66" t="s">
        <v>935</v>
      </c>
      <c r="M66" s="1" t="s">
        <v>7</v>
      </c>
      <c r="N66" s="1" t="s">
        <v>652</v>
      </c>
      <c r="O66" s="1" t="s">
        <v>7</v>
      </c>
    </row>
    <row r="67" spans="1:15" x14ac:dyDescent="0.25">
      <c r="A67">
        <v>133</v>
      </c>
      <c r="B67" s="1" t="s">
        <v>247</v>
      </c>
      <c r="C67" s="1" t="s">
        <v>248</v>
      </c>
      <c r="D67" s="1" t="s">
        <v>249</v>
      </c>
      <c r="E67" s="1" t="s">
        <v>63</v>
      </c>
      <c r="F67" s="1" t="s">
        <v>250</v>
      </c>
      <c r="G67" s="1" t="s">
        <v>63</v>
      </c>
      <c r="H67" s="1" t="str">
        <f t="shared" si="2"/>
        <v>Severe chronic pancreatic insufficiency</v>
      </c>
      <c r="I67" s="1" t="str">
        <f t="shared" si="3"/>
        <v>KELA</v>
      </c>
      <c r="J67" s="1" t="s">
        <v>251</v>
      </c>
      <c r="K67" t="s">
        <v>734</v>
      </c>
      <c r="L67" t="s">
        <v>734</v>
      </c>
      <c r="M67" s="1" t="s">
        <v>7</v>
      </c>
      <c r="N67" s="1" t="s">
        <v>652</v>
      </c>
      <c r="O67" s="1" t="s">
        <v>7</v>
      </c>
    </row>
    <row r="68" spans="1:15" x14ac:dyDescent="0.25">
      <c r="A68">
        <v>379</v>
      </c>
      <c r="B68" s="1" t="s">
        <v>252</v>
      </c>
      <c r="C68" s="1" t="s">
        <v>253</v>
      </c>
      <c r="D68" s="1" t="s">
        <v>254</v>
      </c>
      <c r="E68" s="1" t="s">
        <v>63</v>
      </c>
      <c r="F68" s="1" t="s">
        <v>255</v>
      </c>
      <c r="G68" s="1" t="s">
        <v>63</v>
      </c>
      <c r="H68" s="1" t="str">
        <f t="shared" si="2"/>
        <v>Apixaban, dabigatran, edoxaban and rivaroxaban for the long-term prevention of recurrent deep veinthrombosis and pulmonary embolism</v>
      </c>
      <c r="I68" s="1" t="str">
        <f t="shared" si="3"/>
        <v>KELA</v>
      </c>
      <c r="J68" s="1" t="s">
        <v>7</v>
      </c>
      <c r="K68" t="s">
        <v>833</v>
      </c>
      <c r="L68" t="s">
        <v>936</v>
      </c>
      <c r="M68" s="1" t="s">
        <v>1084</v>
      </c>
      <c r="N68" s="1" t="s">
        <v>652</v>
      </c>
      <c r="O68" s="1" t="s">
        <v>7</v>
      </c>
    </row>
    <row r="69" spans="1:15" x14ac:dyDescent="0.25">
      <c r="A69">
        <v>601</v>
      </c>
      <c r="B69" s="1" t="s">
        <v>256</v>
      </c>
      <c r="C69" s="1" t="s">
        <v>257</v>
      </c>
      <c r="D69" s="1" t="s">
        <v>258</v>
      </c>
      <c r="E69" s="1" t="s">
        <v>63</v>
      </c>
      <c r="F69" s="1" t="s">
        <v>259</v>
      </c>
      <c r="G69" s="1" t="s">
        <v>63</v>
      </c>
      <c r="H69" s="1" t="str">
        <f t="shared" si="2"/>
        <v>Severe malabsorption of nutrients, mainly fats</v>
      </c>
      <c r="I69" s="1" t="str">
        <f t="shared" si="3"/>
        <v>KELA</v>
      </c>
      <c r="J69" s="1" t="s">
        <v>7</v>
      </c>
      <c r="K69" t="s">
        <v>852</v>
      </c>
      <c r="L69" t="s">
        <v>852</v>
      </c>
      <c r="M69" s="1" t="s">
        <v>7</v>
      </c>
      <c r="N69" s="1" t="s">
        <v>652</v>
      </c>
      <c r="O69" s="1" t="s">
        <v>7</v>
      </c>
    </row>
    <row r="70" spans="1:15" x14ac:dyDescent="0.25">
      <c r="A70">
        <v>137</v>
      </c>
      <c r="B70" s="1" t="s">
        <v>260</v>
      </c>
      <c r="C70" s="1" t="s">
        <v>261</v>
      </c>
      <c r="D70" s="1" t="s">
        <v>262</v>
      </c>
      <c r="E70" s="1" t="s">
        <v>63</v>
      </c>
      <c r="F70" s="1" t="s">
        <v>263</v>
      </c>
      <c r="G70" s="1" t="s">
        <v>63</v>
      </c>
      <c r="H70" s="1" t="str">
        <f t="shared" si="2"/>
        <v>Uraemia requiring dialysis</v>
      </c>
      <c r="I70" s="1" t="str">
        <f t="shared" si="3"/>
        <v>KELA</v>
      </c>
      <c r="J70" s="1" t="s">
        <v>264</v>
      </c>
      <c r="K70" t="s">
        <v>736</v>
      </c>
      <c r="L70" t="s">
        <v>264</v>
      </c>
      <c r="M70" s="1" t="s">
        <v>7</v>
      </c>
      <c r="N70" s="1" t="s">
        <v>652</v>
      </c>
      <c r="O70" s="1" t="s">
        <v>7</v>
      </c>
    </row>
    <row r="71" spans="1:15" x14ac:dyDescent="0.25">
      <c r="A71">
        <v>326</v>
      </c>
      <c r="B71" s="1" t="s">
        <v>265</v>
      </c>
      <c r="C71" s="1" t="s">
        <v>266</v>
      </c>
      <c r="D71" s="1" t="s">
        <v>267</v>
      </c>
      <c r="E71" s="1" t="s">
        <v>63</v>
      </c>
      <c r="F71" s="1" t="s">
        <v>268</v>
      </c>
      <c r="G71" s="1" t="s">
        <v>63</v>
      </c>
      <c r="H71" s="1" t="str">
        <f t="shared" si="2"/>
        <v>Adalimumab, golimumab, infliximab and ustekinumab (intestinal diseases)</v>
      </c>
      <c r="I71" s="1" t="str">
        <f t="shared" si="3"/>
        <v>KELA</v>
      </c>
      <c r="J71" s="1" t="s">
        <v>7</v>
      </c>
      <c r="K71" t="s">
        <v>811</v>
      </c>
      <c r="L71" t="s">
        <v>811</v>
      </c>
      <c r="M71" s="1" t="s">
        <v>1121</v>
      </c>
      <c r="N71" s="1" t="s">
        <v>652</v>
      </c>
      <c r="O71" s="1" t="s">
        <v>7</v>
      </c>
    </row>
    <row r="72" spans="1:15" x14ac:dyDescent="0.25">
      <c r="A72">
        <v>101</v>
      </c>
      <c r="B72" s="1" t="s">
        <v>269</v>
      </c>
      <c r="C72" s="1" t="s">
        <v>270</v>
      </c>
      <c r="D72" s="1" t="s">
        <v>271</v>
      </c>
      <c r="E72" s="1" t="s">
        <v>69</v>
      </c>
      <c r="F72" s="1" t="s">
        <v>272</v>
      </c>
      <c r="G72" s="1" t="s">
        <v>63</v>
      </c>
      <c r="H72" s="1" t="str">
        <f t="shared" si="2"/>
        <v>Anterior pituitary hypofunction</v>
      </c>
      <c r="I72" s="1" t="str">
        <f t="shared" si="3"/>
        <v>KELA</v>
      </c>
      <c r="J72" s="1" t="s">
        <v>273</v>
      </c>
      <c r="K72" t="s">
        <v>714</v>
      </c>
      <c r="L72" t="s">
        <v>937</v>
      </c>
      <c r="M72" s="1" t="s">
        <v>696</v>
      </c>
      <c r="N72" s="1" t="s">
        <v>652</v>
      </c>
      <c r="O72" s="1" t="s">
        <v>7</v>
      </c>
    </row>
    <row r="73" spans="1:15" x14ac:dyDescent="0.25">
      <c r="A73">
        <v>132</v>
      </c>
      <c r="B73" s="1" t="s">
        <v>274</v>
      </c>
      <c r="C73" s="1" t="s">
        <v>275</v>
      </c>
      <c r="D73" s="1" t="s">
        <v>276</v>
      </c>
      <c r="E73" s="1" t="s">
        <v>63</v>
      </c>
      <c r="F73" s="1" t="s">
        <v>277</v>
      </c>
      <c r="G73" s="1" t="s">
        <v>63</v>
      </c>
      <c r="H73" s="1" t="str">
        <f t="shared" si="2"/>
        <v>Sarcoidosis</v>
      </c>
      <c r="I73" s="1" t="str">
        <f t="shared" si="3"/>
        <v>KELA</v>
      </c>
      <c r="J73" s="1" t="s">
        <v>278</v>
      </c>
      <c r="K73" t="s">
        <v>278</v>
      </c>
      <c r="L73" t="s">
        <v>938</v>
      </c>
      <c r="M73" s="1" t="s">
        <v>7</v>
      </c>
      <c r="N73" s="1" t="s">
        <v>652</v>
      </c>
      <c r="O73" s="1" t="s">
        <v>7</v>
      </c>
    </row>
    <row r="74" spans="1:15" x14ac:dyDescent="0.25">
      <c r="A74">
        <v>342</v>
      </c>
      <c r="B74" s="1" t="s">
        <v>279</v>
      </c>
      <c r="C74" s="1" t="s">
        <v>280</v>
      </c>
      <c r="D74" s="1" t="s">
        <v>279</v>
      </c>
      <c r="E74" s="1" t="s">
        <v>63</v>
      </c>
      <c r="F74" s="1" t="s">
        <v>281</v>
      </c>
      <c r="G74" s="1" t="s">
        <v>63</v>
      </c>
      <c r="H74" s="1" t="str">
        <f t="shared" si="2"/>
        <v>Dronedarone</v>
      </c>
      <c r="I74" s="1" t="str">
        <f t="shared" si="3"/>
        <v>KELA</v>
      </c>
      <c r="J74" s="1" t="s">
        <v>7</v>
      </c>
      <c r="K74" t="s">
        <v>818</v>
      </c>
      <c r="L74" t="s">
        <v>939</v>
      </c>
      <c r="M74" s="1" t="s">
        <v>1109</v>
      </c>
      <c r="N74" s="1" t="s">
        <v>652</v>
      </c>
      <c r="O74" s="1" t="s">
        <v>7</v>
      </c>
    </row>
    <row r="75" spans="1:15" x14ac:dyDescent="0.25">
      <c r="A75">
        <v>163</v>
      </c>
      <c r="B75" s="1" t="s">
        <v>282</v>
      </c>
      <c r="C75" s="1" t="s">
        <v>283</v>
      </c>
      <c r="D75" s="1" t="s">
        <v>43</v>
      </c>
      <c r="E75" s="1" t="s">
        <v>63</v>
      </c>
      <c r="F75" s="1" t="s">
        <v>284</v>
      </c>
      <c r="G75" s="1" t="s">
        <v>63</v>
      </c>
      <c r="H75" s="1" t="str">
        <f t="shared" si="2"/>
        <v>Abiraterone and enzalutamide</v>
      </c>
      <c r="I75" s="1" t="str">
        <f t="shared" si="3"/>
        <v>KELA</v>
      </c>
      <c r="J75" s="1" t="s">
        <v>7</v>
      </c>
      <c r="K75" t="s">
        <v>749</v>
      </c>
      <c r="L75" t="s">
        <v>940</v>
      </c>
      <c r="M75" s="1" t="s">
        <v>1164</v>
      </c>
      <c r="N75" s="1" t="s">
        <v>652</v>
      </c>
      <c r="O75" s="1" t="s">
        <v>7</v>
      </c>
    </row>
    <row r="76" spans="1:15" x14ac:dyDescent="0.25">
      <c r="A76">
        <v>309</v>
      </c>
      <c r="B76" s="1" t="s">
        <v>285</v>
      </c>
      <c r="C76" s="1" t="s">
        <v>286</v>
      </c>
      <c r="D76" s="1" t="s">
        <v>287</v>
      </c>
      <c r="E76" s="1" t="s">
        <v>63</v>
      </c>
      <c r="F76" s="1" t="s">
        <v>288</v>
      </c>
      <c r="G76" s="1" t="s">
        <v>63</v>
      </c>
      <c r="H76" s="1" t="str">
        <f t="shared" si="2"/>
        <v>Nalmefene and naltrexone</v>
      </c>
      <c r="I76" s="1" t="str">
        <f t="shared" si="3"/>
        <v>KELA</v>
      </c>
      <c r="J76" s="1" t="s">
        <v>7</v>
      </c>
      <c r="K76" t="s">
        <v>807</v>
      </c>
      <c r="L76" t="s">
        <v>807</v>
      </c>
      <c r="M76" s="1" t="s">
        <v>1135</v>
      </c>
      <c r="N76" s="1" t="s">
        <v>652</v>
      </c>
      <c r="O76" s="1" t="s">
        <v>7</v>
      </c>
    </row>
    <row r="77" spans="1:15" x14ac:dyDescent="0.25">
      <c r="A77">
        <v>211</v>
      </c>
      <c r="B77" s="1" t="s">
        <v>289</v>
      </c>
      <c r="C77" s="1" t="s">
        <v>290</v>
      </c>
      <c r="D77" s="1" t="s">
        <v>291</v>
      </c>
      <c r="E77" s="1" t="s">
        <v>69</v>
      </c>
      <c r="F77" s="1" t="s">
        <v>292</v>
      </c>
      <c r="G77" s="1" t="s">
        <v>63</v>
      </c>
      <c r="H77" s="1" t="str">
        <f t="shared" si="2"/>
        <v>Severe hereditary disorders of lipid metabolism (familial hypercholesterolaemia and type III dyslipoproteinemia)</v>
      </c>
      <c r="I77" s="1" t="str">
        <f t="shared" si="3"/>
        <v>KELA</v>
      </c>
      <c r="J77" s="1" t="s">
        <v>293</v>
      </c>
      <c r="K77" t="s">
        <v>785</v>
      </c>
      <c r="L77" t="s">
        <v>941</v>
      </c>
      <c r="M77" s="1" t="s">
        <v>7</v>
      </c>
      <c r="N77" s="1" t="s">
        <v>652</v>
      </c>
      <c r="O77" s="1" t="s">
        <v>7</v>
      </c>
    </row>
    <row r="78" spans="1:15" x14ac:dyDescent="0.25">
      <c r="A78">
        <v>193</v>
      </c>
      <c r="B78" s="1" t="s">
        <v>294</v>
      </c>
      <c r="C78" s="1" t="s">
        <v>295</v>
      </c>
      <c r="D78" s="1" t="s">
        <v>296</v>
      </c>
      <c r="E78" s="1" t="s">
        <v>63</v>
      </c>
      <c r="F78" s="1" t="s">
        <v>297</v>
      </c>
      <c r="G78" s="1" t="s">
        <v>63</v>
      </c>
      <c r="H78" s="1" t="str">
        <f t="shared" si="2"/>
        <v>Rasagiline</v>
      </c>
      <c r="I78" s="1" t="str">
        <f t="shared" si="3"/>
        <v>KELA</v>
      </c>
      <c r="J78" s="1" t="s">
        <v>7</v>
      </c>
      <c r="K78" t="s">
        <v>772</v>
      </c>
      <c r="L78" t="s">
        <v>942</v>
      </c>
      <c r="M78" s="1" t="s">
        <v>1152</v>
      </c>
      <c r="N78" s="1" t="s">
        <v>652</v>
      </c>
      <c r="O78" s="1" t="s">
        <v>7</v>
      </c>
    </row>
    <row r="79" spans="1:15" x14ac:dyDescent="0.25">
      <c r="A79">
        <v>166</v>
      </c>
      <c r="B79" s="1" t="s">
        <v>298</v>
      </c>
      <c r="C79" s="1" t="s">
        <v>299</v>
      </c>
      <c r="D79" s="1" t="s">
        <v>300</v>
      </c>
      <c r="E79" s="1" t="s">
        <v>63</v>
      </c>
      <c r="F79" s="1" t="s">
        <v>301</v>
      </c>
      <c r="G79" s="1" t="s">
        <v>63</v>
      </c>
      <c r="H79" s="1" t="str">
        <f t="shared" si="2"/>
        <v>Dalteparin and tinzaparin (treatment for more than 6 months)</v>
      </c>
      <c r="I79" s="1" t="str">
        <f t="shared" si="3"/>
        <v>KELA</v>
      </c>
      <c r="J79" s="1" t="s">
        <v>7</v>
      </c>
      <c r="K79" t="s">
        <v>751</v>
      </c>
      <c r="L79" t="s">
        <v>943</v>
      </c>
      <c r="M79" s="1" t="s">
        <v>683</v>
      </c>
      <c r="N79" s="1" t="s">
        <v>652</v>
      </c>
      <c r="O79" s="1" t="s">
        <v>7</v>
      </c>
    </row>
    <row r="80" spans="1:15" x14ac:dyDescent="0.25">
      <c r="A80">
        <v>318</v>
      </c>
      <c r="B80" s="1" t="s">
        <v>302</v>
      </c>
      <c r="C80" s="1" t="s">
        <v>303</v>
      </c>
      <c r="D80" s="1" t="s">
        <v>304</v>
      </c>
      <c r="E80" s="1" t="s">
        <v>63</v>
      </c>
      <c r="F80" s="1" t="s">
        <v>305</v>
      </c>
      <c r="G80" s="1" t="s">
        <v>63</v>
      </c>
      <c r="H80" s="1" t="str">
        <f t="shared" si="2"/>
        <v>Teriparatide</v>
      </c>
      <c r="I80" s="1" t="str">
        <f t="shared" si="3"/>
        <v>KELA</v>
      </c>
      <c r="J80" s="1" t="s">
        <v>7</v>
      </c>
      <c r="K80" t="s">
        <v>810</v>
      </c>
      <c r="L80" t="s">
        <v>944</v>
      </c>
      <c r="M80" s="1" t="s">
        <v>1128</v>
      </c>
      <c r="N80" s="1" t="s">
        <v>652</v>
      </c>
      <c r="O80" s="1" t="s">
        <v>7</v>
      </c>
    </row>
    <row r="81" spans="1:15" x14ac:dyDescent="0.25">
      <c r="A81">
        <v>196</v>
      </c>
      <c r="B81" s="1" t="s">
        <v>306</v>
      </c>
      <c r="C81" s="1" t="s">
        <v>307</v>
      </c>
      <c r="D81" s="1" t="s">
        <v>308</v>
      </c>
      <c r="E81" s="1" t="s">
        <v>63</v>
      </c>
      <c r="F81" s="1" t="s">
        <v>309</v>
      </c>
      <c r="G81" s="1" t="s">
        <v>63</v>
      </c>
      <c r="H81" s="1" t="str">
        <f t="shared" si="2"/>
        <v>Paricalcitol and cinacalcet</v>
      </c>
      <c r="I81" s="1" t="str">
        <f t="shared" si="3"/>
        <v>KELA</v>
      </c>
      <c r="J81" s="1" t="s">
        <v>7</v>
      </c>
      <c r="K81" t="s">
        <v>775</v>
      </c>
      <c r="L81" t="s">
        <v>775</v>
      </c>
      <c r="M81" s="1" t="s">
        <v>1113</v>
      </c>
      <c r="N81" s="1" t="s">
        <v>652</v>
      </c>
      <c r="O81" s="1" t="s">
        <v>7</v>
      </c>
    </row>
    <row r="82" spans="1:15" x14ac:dyDescent="0.25">
      <c r="A82">
        <v>153</v>
      </c>
      <c r="B82" s="1" t="s">
        <v>310</v>
      </c>
      <c r="C82" s="1" t="s">
        <v>311</v>
      </c>
      <c r="D82" s="1" t="s">
        <v>312</v>
      </c>
      <c r="E82" s="1" t="s">
        <v>63</v>
      </c>
      <c r="F82" s="1" t="s">
        <v>313</v>
      </c>
      <c r="G82" s="1" t="s">
        <v>63</v>
      </c>
      <c r="H82" s="1" t="str">
        <f t="shared" si="2"/>
        <v>Lenalidomid</v>
      </c>
      <c r="I82" s="1" t="str">
        <f t="shared" si="3"/>
        <v>KELA</v>
      </c>
      <c r="J82" s="1" t="s">
        <v>7</v>
      </c>
      <c r="K82" t="s">
        <v>741</v>
      </c>
      <c r="L82" t="s">
        <v>812</v>
      </c>
      <c r="M82" s="1" t="s">
        <v>1167</v>
      </c>
      <c r="N82" s="1" t="s">
        <v>652</v>
      </c>
      <c r="O82" s="1" t="s">
        <v>7</v>
      </c>
    </row>
    <row r="83" spans="1:15" x14ac:dyDescent="0.25">
      <c r="A83">
        <v>189</v>
      </c>
      <c r="B83" s="1" t="s">
        <v>314</v>
      </c>
      <c r="C83" s="1" t="s">
        <v>315</v>
      </c>
      <c r="D83" s="1" t="s">
        <v>316</v>
      </c>
      <c r="E83" s="1" t="s">
        <v>63</v>
      </c>
      <c r="F83" s="1" t="s">
        <v>317</v>
      </c>
      <c r="G83" s="1" t="s">
        <v>63</v>
      </c>
      <c r="H83" s="1" t="str">
        <f t="shared" si="2"/>
        <v>Imatinib</v>
      </c>
      <c r="I83" s="1" t="str">
        <f t="shared" si="3"/>
        <v>KELA</v>
      </c>
      <c r="J83" s="1" t="s">
        <v>7</v>
      </c>
      <c r="K83" t="s">
        <v>768</v>
      </c>
      <c r="L83" t="s">
        <v>945</v>
      </c>
      <c r="M83" s="1" t="s">
        <v>1130</v>
      </c>
      <c r="N83" s="1" t="s">
        <v>652</v>
      </c>
      <c r="O83" s="1" t="s">
        <v>7</v>
      </c>
    </row>
    <row r="84" spans="1:15" x14ac:dyDescent="0.25">
      <c r="A84">
        <v>284</v>
      </c>
      <c r="B84" s="1" t="s">
        <v>314</v>
      </c>
      <c r="C84" s="1" t="s">
        <v>315</v>
      </c>
      <c r="D84" s="1" t="s">
        <v>318</v>
      </c>
      <c r="E84" s="1" t="s">
        <v>63</v>
      </c>
      <c r="F84" s="1" t="s">
        <v>319</v>
      </c>
      <c r="G84" s="1" t="s">
        <v>63</v>
      </c>
      <c r="H84" s="1" t="str">
        <f t="shared" si="2"/>
        <v>Nintedanib and pirfenidone</v>
      </c>
      <c r="I84" s="1" t="str">
        <f t="shared" si="3"/>
        <v>KELA</v>
      </c>
      <c r="J84" s="1" t="s">
        <v>7</v>
      </c>
      <c r="K84" t="s">
        <v>790</v>
      </c>
      <c r="L84" t="s">
        <v>790</v>
      </c>
      <c r="M84" s="1" t="s">
        <v>1147</v>
      </c>
      <c r="N84" s="1" t="s">
        <v>652</v>
      </c>
      <c r="O84" s="1" t="s">
        <v>7</v>
      </c>
    </row>
    <row r="85" spans="1:15" x14ac:dyDescent="0.25">
      <c r="A85">
        <v>119</v>
      </c>
      <c r="B85" s="1" t="s">
        <v>308</v>
      </c>
      <c r="C85" s="1" t="s">
        <v>320</v>
      </c>
      <c r="D85" s="1" t="s">
        <v>321</v>
      </c>
      <c r="E85" s="1" t="s">
        <v>63</v>
      </c>
      <c r="F85" s="1" t="s">
        <v>322</v>
      </c>
      <c r="G85" s="1" t="s">
        <v>63</v>
      </c>
      <c r="H85" s="1" t="str">
        <f t="shared" si="2"/>
        <v>Trigeminal neuralgia or glossofaryngeusneuralgia</v>
      </c>
      <c r="I85" s="1" t="str">
        <f t="shared" si="3"/>
        <v>KELA</v>
      </c>
      <c r="J85" s="1" t="s">
        <v>323</v>
      </c>
      <c r="K85" t="s">
        <v>724</v>
      </c>
      <c r="L85" t="s">
        <v>323</v>
      </c>
      <c r="M85" s="1" t="s">
        <v>7</v>
      </c>
      <c r="N85" s="1" t="s">
        <v>652</v>
      </c>
      <c r="O85" s="1" t="s">
        <v>7</v>
      </c>
    </row>
    <row r="86" spans="1:15" x14ac:dyDescent="0.25">
      <c r="A86">
        <v>602</v>
      </c>
      <c r="B86" s="1" t="s">
        <v>324</v>
      </c>
      <c r="C86" s="1" t="s">
        <v>325</v>
      </c>
      <c r="D86" s="1" t="s">
        <v>326</v>
      </c>
      <c r="E86" s="1" t="s">
        <v>63</v>
      </c>
      <c r="F86" s="1" t="s">
        <v>327</v>
      </c>
      <c r="G86" s="1" t="s">
        <v>63</v>
      </c>
      <c r="H86" s="1" t="str">
        <f t="shared" si="2"/>
        <v>Children's severe malnutrition</v>
      </c>
      <c r="I86" s="1" t="str">
        <f t="shared" si="3"/>
        <v>KELA</v>
      </c>
      <c r="J86" s="1" t="s">
        <v>7</v>
      </c>
      <c r="K86" t="s">
        <v>853</v>
      </c>
      <c r="L86" t="s">
        <v>946</v>
      </c>
      <c r="M86" s="1" t="s">
        <v>7</v>
      </c>
      <c r="N86" s="1" t="s">
        <v>652</v>
      </c>
      <c r="O86" s="1" t="s">
        <v>7</v>
      </c>
    </row>
    <row r="87" spans="1:15" x14ac:dyDescent="0.25">
      <c r="A87">
        <v>289</v>
      </c>
      <c r="B87" s="1" t="s">
        <v>328</v>
      </c>
      <c r="C87" s="1" t="s">
        <v>329</v>
      </c>
      <c r="D87" s="1" t="s">
        <v>328</v>
      </c>
      <c r="E87" s="1" t="s">
        <v>63</v>
      </c>
      <c r="F87" s="1" t="s">
        <v>330</v>
      </c>
      <c r="G87" s="1" t="s">
        <v>63</v>
      </c>
      <c r="H87" s="1" t="str">
        <f t="shared" si="2"/>
        <v>Combination product containing sacubitril and valsartan</v>
      </c>
      <c r="I87" s="1" t="str">
        <f t="shared" si="3"/>
        <v>KELA</v>
      </c>
      <c r="J87" s="1" t="s">
        <v>7</v>
      </c>
      <c r="K87" t="s">
        <v>795</v>
      </c>
      <c r="L87" t="s">
        <v>947</v>
      </c>
      <c r="M87" s="1" t="s">
        <v>1145</v>
      </c>
      <c r="N87" s="1" t="s">
        <v>652</v>
      </c>
      <c r="O87" s="1" t="s">
        <v>7</v>
      </c>
    </row>
    <row r="88" spans="1:15" x14ac:dyDescent="0.25">
      <c r="A88">
        <v>192</v>
      </c>
      <c r="B88" s="1" t="s">
        <v>331</v>
      </c>
      <c r="C88" s="1" t="s">
        <v>332</v>
      </c>
      <c r="D88" s="1" t="s">
        <v>333</v>
      </c>
      <c r="E88" s="1" t="s">
        <v>63</v>
      </c>
      <c r="F88" s="1" t="s">
        <v>334</v>
      </c>
      <c r="G88" s="1" t="s">
        <v>63</v>
      </c>
      <c r="H88" s="1" t="str">
        <f t="shared" si="2"/>
        <v>Fulvestrant</v>
      </c>
      <c r="I88" s="1" t="str">
        <f t="shared" si="3"/>
        <v>KELA</v>
      </c>
      <c r="J88" s="1" t="s">
        <v>7</v>
      </c>
      <c r="K88" t="s">
        <v>771</v>
      </c>
      <c r="L88" t="s">
        <v>948</v>
      </c>
      <c r="M88" s="1" t="s">
        <v>1153</v>
      </c>
      <c r="N88" s="1" t="s">
        <v>652</v>
      </c>
      <c r="O88" s="1" t="s">
        <v>7</v>
      </c>
    </row>
    <row r="89" spans="1:15" x14ac:dyDescent="0.25">
      <c r="A89">
        <v>134</v>
      </c>
      <c r="B89" s="1" t="s">
        <v>335</v>
      </c>
      <c r="C89" s="1" t="s">
        <v>336</v>
      </c>
      <c r="D89" s="1" t="s">
        <v>337</v>
      </c>
      <c r="E89" s="1" t="s">
        <v>63</v>
      </c>
      <c r="F89" s="1" t="s">
        <v>338</v>
      </c>
      <c r="G89" s="1" t="s">
        <v>63</v>
      </c>
      <c r="H89" s="1" t="str">
        <f t="shared" si="2"/>
        <v>General erythroderma</v>
      </c>
      <c r="I89" s="1" t="str">
        <f t="shared" si="3"/>
        <v>KELA</v>
      </c>
      <c r="J89" s="1" t="s">
        <v>339</v>
      </c>
      <c r="K89" t="s">
        <v>735</v>
      </c>
      <c r="L89" t="s">
        <v>339</v>
      </c>
      <c r="M89" s="1" t="s">
        <v>7</v>
      </c>
      <c r="N89" s="1" t="s">
        <v>652</v>
      </c>
      <c r="O89" s="1" t="s">
        <v>7</v>
      </c>
    </row>
    <row r="90" spans="1:15" x14ac:dyDescent="0.25">
      <c r="A90">
        <v>106</v>
      </c>
      <c r="B90" s="1" t="s">
        <v>340</v>
      </c>
      <c r="C90" s="1" t="s">
        <v>341</v>
      </c>
      <c r="D90" s="1" t="s">
        <v>342</v>
      </c>
      <c r="E90" s="1" t="s">
        <v>63</v>
      </c>
      <c r="F90" s="1" t="s">
        <v>343</v>
      </c>
      <c r="G90" s="1" t="s">
        <v>63</v>
      </c>
      <c r="H90" s="1" t="str">
        <f t="shared" si="2"/>
        <v>Hypoparathyroidism</v>
      </c>
      <c r="I90" s="1" t="str">
        <f t="shared" si="3"/>
        <v>KELA</v>
      </c>
      <c r="J90" s="1" t="s">
        <v>344</v>
      </c>
      <c r="K90" t="s">
        <v>344</v>
      </c>
      <c r="L90" t="s">
        <v>949</v>
      </c>
      <c r="M90" s="1" t="s">
        <v>7</v>
      </c>
      <c r="N90" s="1" t="s">
        <v>652</v>
      </c>
      <c r="O90" s="1" t="s">
        <v>7</v>
      </c>
    </row>
    <row r="91" spans="1:15" x14ac:dyDescent="0.25">
      <c r="A91">
        <v>321</v>
      </c>
      <c r="B91" s="1" t="s">
        <v>345</v>
      </c>
      <c r="C91" s="1" t="s">
        <v>346</v>
      </c>
      <c r="D91" s="1" t="s">
        <v>326</v>
      </c>
      <c r="E91" s="1" t="s">
        <v>63</v>
      </c>
      <c r="F91" s="1" t="s">
        <v>347</v>
      </c>
      <c r="G91" s="1" t="s">
        <v>69</v>
      </c>
      <c r="H91" s="1" t="str">
        <f t="shared" si="2"/>
        <v>Paricalcitol and cinacalcet</v>
      </c>
      <c r="I91" s="1" t="str">
        <f t="shared" si="3"/>
        <v>KELA</v>
      </c>
      <c r="J91" s="1" t="s">
        <v>7</v>
      </c>
      <c r="K91" t="s">
        <v>775</v>
      </c>
      <c r="L91" t="s">
        <v>950</v>
      </c>
      <c r="M91" s="1" t="s">
        <v>1125</v>
      </c>
      <c r="N91" s="1" t="s">
        <v>652</v>
      </c>
      <c r="O91" s="1" t="s">
        <v>7</v>
      </c>
    </row>
    <row r="92" spans="1:15" x14ac:dyDescent="0.25">
      <c r="A92">
        <v>180</v>
      </c>
      <c r="B92" s="1" t="s">
        <v>348</v>
      </c>
      <c r="C92" s="1" t="s">
        <v>349</v>
      </c>
      <c r="D92" s="1" t="s">
        <v>350</v>
      </c>
      <c r="E92" s="1" t="s">
        <v>63</v>
      </c>
      <c r="F92" s="1" t="s">
        <v>351</v>
      </c>
      <c r="G92" s="1" t="s">
        <v>63</v>
      </c>
      <c r="H92" s="1" t="str">
        <f t="shared" si="2"/>
        <v>Interferon alfa</v>
      </c>
      <c r="I92" s="1" t="str">
        <f t="shared" si="3"/>
        <v>KELA</v>
      </c>
      <c r="J92" s="1" t="s">
        <v>7</v>
      </c>
      <c r="K92" t="s">
        <v>763</v>
      </c>
      <c r="L92" t="s">
        <v>951</v>
      </c>
      <c r="M92" s="1" t="s">
        <v>1160</v>
      </c>
      <c r="N92" s="1" t="s">
        <v>652</v>
      </c>
      <c r="O92" s="1" t="s">
        <v>7</v>
      </c>
    </row>
    <row r="93" spans="1:15" x14ac:dyDescent="0.25">
      <c r="A93">
        <v>197</v>
      </c>
      <c r="B93" s="1" t="s">
        <v>352</v>
      </c>
      <c r="C93" s="1" t="s">
        <v>353</v>
      </c>
      <c r="D93" s="1" t="s">
        <v>354</v>
      </c>
      <c r="E93" s="1" t="s">
        <v>63</v>
      </c>
      <c r="F93" s="1" t="s">
        <v>355</v>
      </c>
      <c r="G93" s="1" t="s">
        <v>63</v>
      </c>
      <c r="H93" s="1" t="str">
        <f t="shared" si="2"/>
        <v>Sunitinib</v>
      </c>
      <c r="I93" s="1" t="str">
        <f t="shared" si="3"/>
        <v>KELA</v>
      </c>
      <c r="J93" s="1" t="s">
        <v>7</v>
      </c>
      <c r="K93" t="s">
        <v>776</v>
      </c>
      <c r="L93" t="s">
        <v>776</v>
      </c>
      <c r="M93" s="1" t="s">
        <v>1151</v>
      </c>
      <c r="N93" s="1" t="s">
        <v>652</v>
      </c>
      <c r="O93" s="1" t="s">
        <v>7</v>
      </c>
    </row>
    <row r="94" spans="1:15" x14ac:dyDescent="0.25">
      <c r="A94">
        <v>164</v>
      </c>
      <c r="B94" s="1" t="s">
        <v>356</v>
      </c>
      <c r="C94" s="1" t="s">
        <v>357</v>
      </c>
      <c r="D94" s="1" t="s">
        <v>358</v>
      </c>
      <c r="E94" s="1" t="s">
        <v>63</v>
      </c>
      <c r="F94" s="1" t="s">
        <v>359</v>
      </c>
      <c r="G94" s="1" t="s">
        <v>63</v>
      </c>
      <c r="H94" s="1" t="str">
        <f t="shared" si="2"/>
        <v>Fingolimod</v>
      </c>
      <c r="I94" s="1" t="str">
        <f t="shared" si="3"/>
        <v>KELA</v>
      </c>
      <c r="J94" s="1" t="s">
        <v>7</v>
      </c>
      <c r="K94" t="s">
        <v>750</v>
      </c>
      <c r="L94" t="s">
        <v>750</v>
      </c>
      <c r="M94" s="1" t="s">
        <v>1164</v>
      </c>
      <c r="N94" s="1" t="s">
        <v>652</v>
      </c>
      <c r="O94" s="1" t="s">
        <v>7</v>
      </c>
    </row>
    <row r="95" spans="1:15" x14ac:dyDescent="0.25">
      <c r="A95">
        <v>108</v>
      </c>
      <c r="B95" s="1" t="s">
        <v>360</v>
      </c>
      <c r="C95" s="1" t="s">
        <v>361</v>
      </c>
      <c r="D95" s="1" t="s">
        <v>362</v>
      </c>
      <c r="E95" s="1" t="s">
        <v>63</v>
      </c>
      <c r="F95" s="1" t="s">
        <v>363</v>
      </c>
      <c r="G95" s="1" t="s">
        <v>63</v>
      </c>
      <c r="H95" s="1" t="str">
        <f t="shared" si="2"/>
        <v>Myasthenia gravis</v>
      </c>
      <c r="I95" s="1" t="str">
        <f t="shared" si="3"/>
        <v>KELA</v>
      </c>
      <c r="J95" s="1" t="s">
        <v>363</v>
      </c>
      <c r="K95" t="s">
        <v>363</v>
      </c>
      <c r="L95" t="s">
        <v>363</v>
      </c>
      <c r="M95" s="1" t="s">
        <v>7</v>
      </c>
      <c r="N95" s="1" t="s">
        <v>652</v>
      </c>
      <c r="O95" s="1" t="s">
        <v>7</v>
      </c>
    </row>
    <row r="96" spans="1:15" x14ac:dyDescent="0.25">
      <c r="A96">
        <v>113</v>
      </c>
      <c r="B96" s="1" t="s">
        <v>364</v>
      </c>
      <c r="C96" s="1" t="s">
        <v>365</v>
      </c>
      <c r="D96" s="1" t="s">
        <v>326</v>
      </c>
      <c r="E96" s="1" t="s">
        <v>63</v>
      </c>
      <c r="F96" s="1" t="s">
        <v>366</v>
      </c>
      <c r="G96" s="1" t="s">
        <v>63</v>
      </c>
      <c r="H96" s="1" t="str">
        <f t="shared" si="2"/>
        <v>Anxiety disorders associated with mental retardation</v>
      </c>
      <c r="I96" s="1" t="str">
        <f t="shared" si="3"/>
        <v>KELA</v>
      </c>
      <c r="J96" s="1" t="s">
        <v>367</v>
      </c>
      <c r="K96" t="s">
        <v>722</v>
      </c>
      <c r="L96" t="s">
        <v>952</v>
      </c>
      <c r="M96" s="1" t="s">
        <v>7</v>
      </c>
      <c r="N96" s="1" t="s">
        <v>652</v>
      </c>
      <c r="O96" s="1" t="s">
        <v>7</v>
      </c>
    </row>
    <row r="97" spans="1:15" x14ac:dyDescent="0.25">
      <c r="A97">
        <v>105</v>
      </c>
      <c r="B97" s="1" t="s">
        <v>368</v>
      </c>
      <c r="C97" s="1" t="s">
        <v>369</v>
      </c>
      <c r="D97" s="1" t="s">
        <v>370</v>
      </c>
      <c r="E97" s="1" t="s">
        <v>63</v>
      </c>
      <c r="F97" s="1" t="s">
        <v>371</v>
      </c>
      <c r="G97" s="1" t="s">
        <v>63</v>
      </c>
      <c r="H97" s="1" t="str">
        <f t="shared" si="2"/>
        <v>Adrenal cortical hypofunction</v>
      </c>
      <c r="I97" s="1" t="str">
        <f t="shared" si="3"/>
        <v>KELA</v>
      </c>
      <c r="J97" s="1" t="s">
        <v>372</v>
      </c>
      <c r="K97" t="s">
        <v>717</v>
      </c>
      <c r="L97" t="s">
        <v>953</v>
      </c>
      <c r="M97" s="1" t="s">
        <v>7</v>
      </c>
      <c r="N97" s="1" t="s">
        <v>652</v>
      </c>
      <c r="O97" s="1" t="s">
        <v>7</v>
      </c>
    </row>
    <row r="98" spans="1:15" x14ac:dyDescent="0.25">
      <c r="A98">
        <v>320</v>
      </c>
      <c r="B98" s="1" t="s">
        <v>368</v>
      </c>
      <c r="C98" s="1" t="s">
        <v>369</v>
      </c>
      <c r="D98" s="1" t="s">
        <v>373</v>
      </c>
      <c r="E98" s="1" t="s">
        <v>63</v>
      </c>
      <c r="F98" s="1" t="s">
        <v>374</v>
      </c>
      <c r="G98" s="1" t="s">
        <v>69</v>
      </c>
      <c r="H98" s="1" t="str">
        <f t="shared" si="2"/>
        <v>Lanthanum carbonate, sevelamer and sucroferric oxyhydroxide</v>
      </c>
      <c r="I98" s="1" t="str">
        <f t="shared" si="3"/>
        <v>KELA</v>
      </c>
      <c r="J98" s="1" t="s">
        <v>7</v>
      </c>
      <c r="K98" t="s">
        <v>769</v>
      </c>
      <c r="L98" t="s">
        <v>954</v>
      </c>
      <c r="M98" s="1" t="s">
        <v>1126</v>
      </c>
      <c r="N98" s="1" t="s">
        <v>652</v>
      </c>
      <c r="O98" s="1" t="s">
        <v>7</v>
      </c>
    </row>
    <row r="99" spans="1:15" x14ac:dyDescent="0.25">
      <c r="A99">
        <v>331</v>
      </c>
      <c r="B99" s="1" t="s">
        <v>368</v>
      </c>
      <c r="C99" s="1" t="s">
        <v>369</v>
      </c>
      <c r="D99" s="1" t="s">
        <v>316</v>
      </c>
      <c r="E99" s="1" t="s">
        <v>63</v>
      </c>
      <c r="F99" s="1" t="s">
        <v>375</v>
      </c>
      <c r="G99" s="1" t="s">
        <v>63</v>
      </c>
      <c r="H99" s="1" t="str">
        <f t="shared" si="2"/>
        <v>Atomoxetine, dexamphetamine, guanfacine and lisdexamphetamine</v>
      </c>
      <c r="I99" s="1" t="str">
        <f t="shared" si="3"/>
        <v>KELA</v>
      </c>
      <c r="J99" s="1" t="s">
        <v>7</v>
      </c>
      <c r="K99" t="s">
        <v>813</v>
      </c>
      <c r="L99" t="s">
        <v>813</v>
      </c>
      <c r="M99" s="1" t="s">
        <v>1117</v>
      </c>
      <c r="N99" s="1" t="s">
        <v>652</v>
      </c>
      <c r="O99" s="1" t="s">
        <v>7</v>
      </c>
    </row>
    <row r="100" spans="1:15" x14ac:dyDescent="0.25">
      <c r="A100">
        <v>348</v>
      </c>
      <c r="B100" s="1" t="s">
        <v>376</v>
      </c>
      <c r="C100" s="1" t="s">
        <v>377</v>
      </c>
      <c r="D100" s="1" t="s">
        <v>376</v>
      </c>
      <c r="E100" s="1" t="s">
        <v>63</v>
      </c>
      <c r="F100" s="1" t="s">
        <v>378</v>
      </c>
      <c r="G100" s="1" t="s">
        <v>63</v>
      </c>
      <c r="H100" s="1" t="str">
        <f t="shared" si="2"/>
        <v>Roflumilast</v>
      </c>
      <c r="I100" s="1" t="str">
        <f t="shared" si="3"/>
        <v>KELA</v>
      </c>
      <c r="J100" s="1" t="s">
        <v>7</v>
      </c>
      <c r="K100" t="s">
        <v>821</v>
      </c>
      <c r="L100" t="s">
        <v>955</v>
      </c>
      <c r="M100" s="1" t="s">
        <v>1106</v>
      </c>
      <c r="N100" s="1" t="s">
        <v>652</v>
      </c>
      <c r="O100" s="1" t="s">
        <v>7</v>
      </c>
    </row>
    <row r="101" spans="1:15" x14ac:dyDescent="0.25">
      <c r="A101">
        <v>381</v>
      </c>
      <c r="B101" s="1" t="s">
        <v>376</v>
      </c>
      <c r="C101" s="1" t="s">
        <v>377</v>
      </c>
      <c r="D101" s="1" t="s">
        <v>376</v>
      </c>
      <c r="E101" s="1" t="s">
        <v>63</v>
      </c>
      <c r="F101" s="1" t="s">
        <v>379</v>
      </c>
      <c r="G101" s="1" t="s">
        <v>69</v>
      </c>
      <c r="H101" s="1" t="str">
        <f t="shared" si="2"/>
        <v>Combination product containing sacubitril and valsartan</v>
      </c>
      <c r="I101" s="1" t="str">
        <f t="shared" si="3"/>
        <v>KELA</v>
      </c>
      <c r="J101" s="1" t="s">
        <v>7</v>
      </c>
      <c r="K101" t="s">
        <v>795</v>
      </c>
      <c r="L101" t="s">
        <v>956</v>
      </c>
      <c r="M101" s="1" t="s">
        <v>1082</v>
      </c>
      <c r="N101" s="1" t="s">
        <v>652</v>
      </c>
      <c r="O101" s="1" t="s">
        <v>7</v>
      </c>
    </row>
    <row r="102" spans="1:15" x14ac:dyDescent="0.25">
      <c r="A102">
        <v>102</v>
      </c>
      <c r="B102" s="1" t="s">
        <v>380</v>
      </c>
      <c r="C102" s="1" t="s">
        <v>381</v>
      </c>
      <c r="D102" s="1" t="s">
        <v>382</v>
      </c>
      <c r="E102" s="1" t="s">
        <v>63</v>
      </c>
      <c r="F102" s="1" t="s">
        <v>383</v>
      </c>
      <c r="G102" s="1" t="s">
        <v>63</v>
      </c>
      <c r="H102" s="1" t="str">
        <f t="shared" si="2"/>
        <v>Diabetes insipidus</v>
      </c>
      <c r="I102" s="1" t="str">
        <f t="shared" si="3"/>
        <v>KELA</v>
      </c>
      <c r="J102" s="1" t="s">
        <v>384</v>
      </c>
      <c r="K102" t="s">
        <v>384</v>
      </c>
      <c r="L102" t="s">
        <v>384</v>
      </c>
      <c r="M102" s="1" t="s">
        <v>7</v>
      </c>
      <c r="N102" s="1" t="s">
        <v>652</v>
      </c>
      <c r="O102" s="1" t="s">
        <v>7</v>
      </c>
    </row>
    <row r="103" spans="1:15" x14ac:dyDescent="0.25">
      <c r="A103">
        <v>301</v>
      </c>
      <c r="B103" s="1" t="s">
        <v>382</v>
      </c>
      <c r="C103" s="1" t="s">
        <v>385</v>
      </c>
      <c r="D103" s="1" t="s">
        <v>386</v>
      </c>
      <c r="E103" s="1" t="s">
        <v>63</v>
      </c>
      <c r="F103" s="1" t="s">
        <v>387</v>
      </c>
      <c r="G103" s="1" t="s">
        <v>69</v>
      </c>
      <c r="H103" s="1" t="str">
        <f t="shared" si="2"/>
        <v>Growth hormone</v>
      </c>
      <c r="I103" s="1" t="str">
        <f t="shared" si="3"/>
        <v>KELA</v>
      </c>
      <c r="J103" s="1" t="s">
        <v>7</v>
      </c>
      <c r="K103" t="s">
        <v>802</v>
      </c>
      <c r="L103" t="s">
        <v>957</v>
      </c>
      <c r="M103" s="1" t="s">
        <v>1135</v>
      </c>
      <c r="N103" s="1" t="s">
        <v>652</v>
      </c>
      <c r="O103" s="1" t="s">
        <v>7</v>
      </c>
    </row>
    <row r="104" spans="1:15" x14ac:dyDescent="0.25">
      <c r="A104">
        <v>356</v>
      </c>
      <c r="B104" s="1" t="s">
        <v>388</v>
      </c>
      <c r="C104" s="1" t="s">
        <v>389</v>
      </c>
      <c r="D104" s="1" t="s">
        <v>390</v>
      </c>
      <c r="E104" s="1" t="s">
        <v>63</v>
      </c>
      <c r="F104" s="1" t="s">
        <v>391</v>
      </c>
      <c r="G104" s="1" t="s">
        <v>69</v>
      </c>
      <c r="H104" s="1" t="str">
        <f t="shared" si="2"/>
        <v>Nintedanib and pirfenidone</v>
      </c>
      <c r="I104" s="1" t="str">
        <f t="shared" si="3"/>
        <v>KELA</v>
      </c>
      <c r="J104" s="1" t="s">
        <v>7</v>
      </c>
      <c r="K104" t="s">
        <v>790</v>
      </c>
      <c r="L104" t="s">
        <v>958</v>
      </c>
      <c r="M104" s="1" t="s">
        <v>1100</v>
      </c>
      <c r="N104" s="1" t="s">
        <v>652</v>
      </c>
      <c r="O104" s="1" t="s">
        <v>7</v>
      </c>
    </row>
    <row r="105" spans="1:15" x14ac:dyDescent="0.25">
      <c r="A105">
        <v>120</v>
      </c>
      <c r="B105" s="1" t="s">
        <v>392</v>
      </c>
      <c r="C105" s="1" t="s">
        <v>393</v>
      </c>
      <c r="D105" s="1" t="s">
        <v>394</v>
      </c>
      <c r="E105" s="1" t="s">
        <v>63</v>
      </c>
      <c r="F105" s="1" t="s">
        <v>395</v>
      </c>
      <c r="G105" s="1" t="s">
        <v>63</v>
      </c>
      <c r="H105" s="1" t="str">
        <f t="shared" si="2"/>
        <v>Hypogammaglobulinaemia</v>
      </c>
      <c r="I105" s="1" t="str">
        <f t="shared" si="3"/>
        <v>KELA</v>
      </c>
      <c r="J105" s="1" t="s">
        <v>396</v>
      </c>
      <c r="K105" t="s">
        <v>725</v>
      </c>
      <c r="L105" t="s">
        <v>959</v>
      </c>
      <c r="M105" s="1" t="s">
        <v>7</v>
      </c>
      <c r="N105" s="1" t="s">
        <v>652</v>
      </c>
      <c r="O105" s="1" t="s">
        <v>7</v>
      </c>
    </row>
    <row r="106" spans="1:15" x14ac:dyDescent="0.25">
      <c r="A106">
        <v>288</v>
      </c>
      <c r="B106" s="1" t="s">
        <v>397</v>
      </c>
      <c r="C106" s="1" t="s">
        <v>398</v>
      </c>
      <c r="D106" s="1" t="s">
        <v>397</v>
      </c>
      <c r="E106" s="1" t="s">
        <v>63</v>
      </c>
      <c r="F106" s="1" t="s">
        <v>399</v>
      </c>
      <c r="G106" s="1" t="s">
        <v>63</v>
      </c>
      <c r="H106" s="1" t="str">
        <f t="shared" si="2"/>
        <v>Febuxostat</v>
      </c>
      <c r="I106" s="1" t="str">
        <f t="shared" si="3"/>
        <v>KELA</v>
      </c>
      <c r="J106" s="1" t="s">
        <v>7</v>
      </c>
      <c r="K106" t="s">
        <v>794</v>
      </c>
      <c r="L106" t="s">
        <v>794</v>
      </c>
      <c r="M106" s="1" t="s">
        <v>1146</v>
      </c>
      <c r="N106" s="1" t="s">
        <v>652</v>
      </c>
      <c r="O106" s="1" t="s">
        <v>7</v>
      </c>
    </row>
    <row r="107" spans="1:15" x14ac:dyDescent="0.25">
      <c r="A107">
        <v>159</v>
      </c>
      <c r="B107" s="1" t="s">
        <v>400</v>
      </c>
      <c r="C107" s="1" t="s">
        <v>401</v>
      </c>
      <c r="D107" s="1" t="s">
        <v>402</v>
      </c>
      <c r="E107" s="1" t="s">
        <v>63</v>
      </c>
      <c r="F107" s="1" t="s">
        <v>403</v>
      </c>
      <c r="G107" s="1" t="s">
        <v>63</v>
      </c>
      <c r="H107" s="1" t="str">
        <f t="shared" si="2"/>
        <v>Pazopanib</v>
      </c>
      <c r="I107" s="1" t="str">
        <f t="shared" si="3"/>
        <v>KELA</v>
      </c>
      <c r="J107" s="1" t="s">
        <v>7</v>
      </c>
      <c r="K107" t="s">
        <v>747</v>
      </c>
      <c r="L107" t="s">
        <v>960</v>
      </c>
      <c r="M107" s="1" t="s">
        <v>1165</v>
      </c>
      <c r="N107" s="1" t="s">
        <v>652</v>
      </c>
      <c r="O107" s="1" t="s">
        <v>7</v>
      </c>
    </row>
    <row r="108" spans="1:15" x14ac:dyDescent="0.25">
      <c r="A108">
        <v>198</v>
      </c>
      <c r="B108" s="1" t="s">
        <v>404</v>
      </c>
      <c r="C108" s="1" t="s">
        <v>405</v>
      </c>
      <c r="D108" s="1" t="s">
        <v>406</v>
      </c>
      <c r="E108" s="1" t="s">
        <v>63</v>
      </c>
      <c r="F108" s="1" t="s">
        <v>407</v>
      </c>
      <c r="G108" s="1" t="s">
        <v>63</v>
      </c>
      <c r="H108" s="1" t="str">
        <f t="shared" si="2"/>
        <v>Sorafenib</v>
      </c>
      <c r="I108" s="1" t="str">
        <f t="shared" si="3"/>
        <v>KELA</v>
      </c>
      <c r="J108" s="1" t="s">
        <v>7</v>
      </c>
      <c r="K108" t="s">
        <v>777</v>
      </c>
      <c r="L108" t="s">
        <v>961</v>
      </c>
      <c r="M108" s="1" t="s">
        <v>1151</v>
      </c>
      <c r="N108" s="1" t="s">
        <v>652</v>
      </c>
      <c r="O108" s="1" t="s">
        <v>7</v>
      </c>
    </row>
    <row r="109" spans="1:15" x14ac:dyDescent="0.25">
      <c r="A109">
        <v>191</v>
      </c>
      <c r="B109" s="1" t="s">
        <v>408</v>
      </c>
      <c r="C109" s="1" t="s">
        <v>409</v>
      </c>
      <c r="D109" s="1" t="s">
        <v>47</v>
      </c>
      <c r="E109" s="1" t="s">
        <v>63</v>
      </c>
      <c r="F109" s="1" t="s">
        <v>410</v>
      </c>
      <c r="G109" s="1" t="s">
        <v>63</v>
      </c>
      <c r="H109" s="1" t="str">
        <f t="shared" si="2"/>
        <v>Erlotinib</v>
      </c>
      <c r="I109" s="1" t="str">
        <f t="shared" si="3"/>
        <v>KELA</v>
      </c>
      <c r="J109" s="1" t="s">
        <v>7</v>
      </c>
      <c r="K109" t="s">
        <v>770</v>
      </c>
      <c r="L109" t="s">
        <v>770</v>
      </c>
      <c r="M109" s="1" t="s">
        <v>1154</v>
      </c>
      <c r="N109" s="1" t="s">
        <v>652</v>
      </c>
      <c r="O109" s="1" t="s">
        <v>7</v>
      </c>
    </row>
    <row r="110" spans="1:15" x14ac:dyDescent="0.25">
      <c r="A110">
        <v>306</v>
      </c>
      <c r="B110" s="1" t="s">
        <v>411</v>
      </c>
      <c r="C110" s="1" t="s">
        <v>412</v>
      </c>
      <c r="D110" s="1" t="s">
        <v>406</v>
      </c>
      <c r="E110" s="1" t="s">
        <v>63</v>
      </c>
      <c r="F110" s="1" t="s">
        <v>413</v>
      </c>
      <c r="G110" s="1" t="s">
        <v>69</v>
      </c>
      <c r="H110" s="1" t="str">
        <f t="shared" si="2"/>
        <v>Erythropoietin and darbepoetin</v>
      </c>
      <c r="I110" s="1" t="str">
        <f t="shared" si="3"/>
        <v>KELA</v>
      </c>
      <c r="J110" s="1" t="s">
        <v>7</v>
      </c>
      <c r="K110" t="s">
        <v>805</v>
      </c>
      <c r="L110" t="s">
        <v>962</v>
      </c>
      <c r="M110" s="1" t="s">
        <v>1135</v>
      </c>
      <c r="N110" s="1" t="s">
        <v>652</v>
      </c>
      <c r="O110" s="1" t="s">
        <v>7</v>
      </c>
    </row>
    <row r="111" spans="1:15" x14ac:dyDescent="0.25">
      <c r="A111">
        <v>349</v>
      </c>
      <c r="B111" s="1" t="s">
        <v>402</v>
      </c>
      <c r="C111" s="1" t="s">
        <v>414</v>
      </c>
      <c r="D111" s="1" t="s">
        <v>402</v>
      </c>
      <c r="E111" s="1" t="s">
        <v>63</v>
      </c>
      <c r="F111" s="1" t="s">
        <v>399</v>
      </c>
      <c r="G111" s="1" t="s">
        <v>63</v>
      </c>
      <c r="H111" s="1" t="str">
        <f t="shared" si="2"/>
        <v>Febuxostat</v>
      </c>
      <c r="I111" s="1" t="str">
        <f t="shared" si="3"/>
        <v>KELA</v>
      </c>
      <c r="J111" s="1" t="s">
        <v>7</v>
      </c>
      <c r="K111" t="s">
        <v>794</v>
      </c>
      <c r="L111" t="s">
        <v>794</v>
      </c>
      <c r="M111" s="1" t="s">
        <v>1105</v>
      </c>
      <c r="N111" s="1" t="s">
        <v>652</v>
      </c>
      <c r="O111" s="1" t="s">
        <v>7</v>
      </c>
    </row>
    <row r="112" spans="1:15" x14ac:dyDescent="0.25">
      <c r="A112">
        <v>353</v>
      </c>
      <c r="B112" s="1" t="s">
        <v>406</v>
      </c>
      <c r="C112" s="1" t="s">
        <v>415</v>
      </c>
      <c r="D112" s="1" t="s">
        <v>416</v>
      </c>
      <c r="E112" s="1" t="s">
        <v>63</v>
      </c>
      <c r="F112" s="1" t="s">
        <v>417</v>
      </c>
      <c r="G112" s="1" t="s">
        <v>69</v>
      </c>
      <c r="H112" s="1" t="str">
        <f t="shared" si="2"/>
        <v>Cladribine and fingolimod</v>
      </c>
      <c r="I112" s="1" t="str">
        <f t="shared" si="3"/>
        <v>KELA</v>
      </c>
      <c r="J112" s="1" t="s">
        <v>7</v>
      </c>
      <c r="K112" t="s">
        <v>823</v>
      </c>
      <c r="L112" t="s">
        <v>963</v>
      </c>
      <c r="M112" s="1" t="s">
        <v>1102</v>
      </c>
      <c r="N112" s="1" t="s">
        <v>652</v>
      </c>
      <c r="O112" s="1" t="s">
        <v>7</v>
      </c>
    </row>
    <row r="113" spans="1:15" x14ac:dyDescent="0.25">
      <c r="A113">
        <v>129</v>
      </c>
      <c r="B113" s="1" t="s">
        <v>418</v>
      </c>
      <c r="C113" s="1" t="s">
        <v>419</v>
      </c>
      <c r="D113" s="1" t="s">
        <v>420</v>
      </c>
      <c r="E113" s="1" t="s">
        <v>63</v>
      </c>
      <c r="F113" s="1" t="s">
        <v>421</v>
      </c>
      <c r="G113" s="1" t="s">
        <v>63</v>
      </c>
      <c r="H113" s="1" t="str">
        <f t="shared" si="2"/>
        <v>Idiopathic thrombocytopaenia or granulocytopenia</v>
      </c>
      <c r="I113" s="1" t="str">
        <f t="shared" si="3"/>
        <v>KELA</v>
      </c>
      <c r="J113" s="1" t="s">
        <v>422</v>
      </c>
      <c r="K113" t="s">
        <v>732</v>
      </c>
      <c r="L113" t="s">
        <v>964</v>
      </c>
      <c r="M113" s="1" t="s">
        <v>7</v>
      </c>
      <c r="N113" s="1" t="s">
        <v>652</v>
      </c>
      <c r="O113" s="1" t="s">
        <v>7</v>
      </c>
    </row>
    <row r="114" spans="1:15" x14ac:dyDescent="0.25">
      <c r="A114">
        <v>355</v>
      </c>
      <c r="B114" s="1" t="s">
        <v>418</v>
      </c>
      <c r="C114" s="1" t="s">
        <v>419</v>
      </c>
      <c r="D114" s="1" t="s">
        <v>423</v>
      </c>
      <c r="E114" s="1" t="s">
        <v>63</v>
      </c>
      <c r="F114" s="1" t="s">
        <v>424</v>
      </c>
      <c r="G114" s="1" t="s">
        <v>63</v>
      </c>
      <c r="H114" s="1" t="str">
        <f t="shared" si="2"/>
        <v>Dienogest</v>
      </c>
      <c r="I114" s="1" t="str">
        <f t="shared" si="3"/>
        <v>KELA</v>
      </c>
      <c r="J114" s="1" t="s">
        <v>7</v>
      </c>
      <c r="K114" t="s">
        <v>824</v>
      </c>
      <c r="L114" t="s">
        <v>965</v>
      </c>
      <c r="M114" s="1" t="s">
        <v>1100</v>
      </c>
      <c r="N114" s="1" t="s">
        <v>652</v>
      </c>
      <c r="O114" s="1" t="s">
        <v>7</v>
      </c>
    </row>
    <row r="115" spans="1:15" x14ac:dyDescent="0.25">
      <c r="A115">
        <v>352</v>
      </c>
      <c r="B115" s="1" t="s">
        <v>425</v>
      </c>
      <c r="C115" s="1" t="s">
        <v>426</v>
      </c>
      <c r="D115" s="1" t="s">
        <v>427</v>
      </c>
      <c r="E115" s="1" t="s">
        <v>63</v>
      </c>
      <c r="F115" s="1" t="s">
        <v>428</v>
      </c>
      <c r="G115" s="1" t="s">
        <v>69</v>
      </c>
      <c r="H115" s="1" t="str">
        <f t="shared" si="2"/>
        <v>Abiraterone and enzalutamide</v>
      </c>
      <c r="I115" s="1" t="str">
        <f t="shared" si="3"/>
        <v>KELA</v>
      </c>
      <c r="J115" s="1" t="s">
        <v>7</v>
      </c>
      <c r="K115" t="s">
        <v>749</v>
      </c>
      <c r="L115" t="s">
        <v>966</v>
      </c>
      <c r="M115" s="1" t="s">
        <v>1102</v>
      </c>
      <c r="N115" s="1" t="s">
        <v>652</v>
      </c>
      <c r="O115" s="1" t="s">
        <v>7</v>
      </c>
    </row>
    <row r="116" spans="1:15" x14ac:dyDescent="0.25">
      <c r="A116">
        <v>181</v>
      </c>
      <c r="B116" s="1" t="s">
        <v>429</v>
      </c>
      <c r="C116" s="1" t="s">
        <v>430</v>
      </c>
      <c r="D116" s="1" t="s">
        <v>431</v>
      </c>
      <c r="E116" s="1" t="s">
        <v>63</v>
      </c>
      <c r="F116" s="1" t="s">
        <v>432</v>
      </c>
      <c r="G116" s="1" t="s">
        <v>63</v>
      </c>
      <c r="H116" s="1" t="str">
        <f t="shared" si="2"/>
        <v>Retigabine and vigabatrin</v>
      </c>
      <c r="I116" s="1" t="str">
        <f t="shared" si="3"/>
        <v>KELA</v>
      </c>
      <c r="J116" s="1" t="s">
        <v>7</v>
      </c>
      <c r="K116" t="s">
        <v>764</v>
      </c>
      <c r="L116" t="s">
        <v>764</v>
      </c>
      <c r="M116" s="1" t="s">
        <v>1159</v>
      </c>
      <c r="N116" s="1" t="s">
        <v>652</v>
      </c>
      <c r="O116" s="1" t="s">
        <v>7</v>
      </c>
    </row>
    <row r="117" spans="1:15" x14ac:dyDescent="0.25">
      <c r="A117">
        <v>377</v>
      </c>
      <c r="B117" s="1" t="s">
        <v>427</v>
      </c>
      <c r="C117" s="1" t="s">
        <v>433</v>
      </c>
      <c r="D117" s="1" t="s">
        <v>434</v>
      </c>
      <c r="E117" s="1" t="s">
        <v>63</v>
      </c>
      <c r="F117" s="1" t="s">
        <v>435</v>
      </c>
      <c r="G117" s="1" t="s">
        <v>63</v>
      </c>
      <c r="H117" s="1" t="str">
        <f t="shared" si="2"/>
        <v>Apremilast and dimethyl fumarate (psoriasis)</v>
      </c>
      <c r="I117" s="1" t="str">
        <f t="shared" si="3"/>
        <v>KELA</v>
      </c>
      <c r="J117" s="1" t="s">
        <v>7</v>
      </c>
      <c r="K117" t="s">
        <v>832</v>
      </c>
      <c r="L117" t="s">
        <v>832</v>
      </c>
      <c r="M117" s="1" t="s">
        <v>1085</v>
      </c>
      <c r="N117" s="1" t="s">
        <v>652</v>
      </c>
      <c r="O117" s="1" t="s">
        <v>7</v>
      </c>
    </row>
    <row r="118" spans="1:15" x14ac:dyDescent="0.25">
      <c r="A118">
        <v>505</v>
      </c>
      <c r="B118" s="1" t="s">
        <v>436</v>
      </c>
      <c r="C118" s="1" t="s">
        <v>437</v>
      </c>
      <c r="D118" s="1" t="s">
        <v>438</v>
      </c>
      <c r="E118" s="1" t="s">
        <v>63</v>
      </c>
      <c r="F118" s="1" t="s">
        <v>439</v>
      </c>
      <c r="G118" s="1" t="s">
        <v>63</v>
      </c>
      <c r="H118" s="1" t="str">
        <f t="shared" si="2"/>
        <v>Allergy to cow's milk in infants</v>
      </c>
      <c r="I118" s="1" t="str">
        <f t="shared" si="3"/>
        <v>KELA</v>
      </c>
      <c r="J118" s="1" t="s">
        <v>7</v>
      </c>
      <c r="K118" t="s">
        <v>850</v>
      </c>
      <c r="L118" t="s">
        <v>967</v>
      </c>
      <c r="M118" s="1" t="s">
        <v>7</v>
      </c>
      <c r="N118" s="1" t="s">
        <v>652</v>
      </c>
      <c r="O118" s="1" t="s">
        <v>7</v>
      </c>
    </row>
    <row r="119" spans="1:15" x14ac:dyDescent="0.25">
      <c r="A119">
        <v>176</v>
      </c>
      <c r="B119" s="1" t="s">
        <v>438</v>
      </c>
      <c r="C119" s="1" t="s">
        <v>440</v>
      </c>
      <c r="D119" s="1" t="s">
        <v>438</v>
      </c>
      <c r="E119" s="1" t="s">
        <v>63</v>
      </c>
      <c r="F119" s="1" t="s">
        <v>441</v>
      </c>
      <c r="G119" s="1" t="s">
        <v>63</v>
      </c>
      <c r="H119" s="1" t="str">
        <f t="shared" si="2"/>
        <v>Regorafenib</v>
      </c>
      <c r="I119" s="1" t="str">
        <f t="shared" si="3"/>
        <v>KELA</v>
      </c>
      <c r="J119" s="1" t="s">
        <v>7</v>
      </c>
      <c r="K119" t="s">
        <v>760</v>
      </c>
      <c r="L119" t="s">
        <v>441</v>
      </c>
      <c r="M119" s="1" t="s">
        <v>1161</v>
      </c>
      <c r="N119" s="1" t="s">
        <v>652</v>
      </c>
      <c r="O119" s="1" t="s">
        <v>7</v>
      </c>
    </row>
    <row r="120" spans="1:15" x14ac:dyDescent="0.25">
      <c r="A120">
        <v>126</v>
      </c>
      <c r="B120" s="1" t="s">
        <v>442</v>
      </c>
      <c r="C120" s="1" t="s">
        <v>443</v>
      </c>
      <c r="D120" s="1" t="s">
        <v>442</v>
      </c>
      <c r="E120" s="1" t="s">
        <v>69</v>
      </c>
      <c r="F120" s="1" t="s">
        <v>444</v>
      </c>
      <c r="G120" s="1" t="s">
        <v>63</v>
      </c>
      <c r="H120" s="1" t="str">
        <f t="shared" si="2"/>
        <v>Chronic coagulation defects</v>
      </c>
      <c r="I120" s="1" t="str">
        <f t="shared" si="3"/>
        <v>KELA</v>
      </c>
      <c r="J120" s="1" t="s">
        <v>445</v>
      </c>
      <c r="K120" t="s">
        <v>729</v>
      </c>
      <c r="L120" t="s">
        <v>968</v>
      </c>
      <c r="M120" s="1" t="s">
        <v>7</v>
      </c>
      <c r="N120" s="1" t="s">
        <v>652</v>
      </c>
      <c r="O120" s="1" t="s">
        <v>7</v>
      </c>
    </row>
    <row r="121" spans="1:15" x14ac:dyDescent="0.25">
      <c r="A121">
        <v>158</v>
      </c>
      <c r="B121" s="1" t="s">
        <v>446</v>
      </c>
      <c r="C121" s="1" t="s">
        <v>447</v>
      </c>
      <c r="D121" s="1" t="s">
        <v>448</v>
      </c>
      <c r="E121" s="1" t="s">
        <v>63</v>
      </c>
      <c r="F121" s="1" t="s">
        <v>449</v>
      </c>
      <c r="G121" s="1" t="s">
        <v>63</v>
      </c>
      <c r="H121" s="1" t="str">
        <f t="shared" si="2"/>
        <v>Everolimus</v>
      </c>
      <c r="I121" s="1" t="str">
        <f t="shared" si="3"/>
        <v>KELA</v>
      </c>
      <c r="J121" s="1" t="s">
        <v>7</v>
      </c>
      <c r="K121" t="s">
        <v>746</v>
      </c>
      <c r="L121" t="s">
        <v>746</v>
      </c>
      <c r="M121" s="1" t="s">
        <v>1102</v>
      </c>
      <c r="N121" s="1" t="s">
        <v>652</v>
      </c>
      <c r="O121" s="1" t="s">
        <v>7</v>
      </c>
    </row>
    <row r="122" spans="1:15" x14ac:dyDescent="0.25">
      <c r="A122">
        <v>394</v>
      </c>
      <c r="B122" s="1" t="s">
        <v>450</v>
      </c>
      <c r="C122" s="1" t="s">
        <v>451</v>
      </c>
      <c r="D122" s="1" t="s">
        <v>450</v>
      </c>
      <c r="E122" s="1" t="s">
        <v>63</v>
      </c>
      <c r="F122" s="1" t="s">
        <v>452</v>
      </c>
      <c r="G122" s="1" t="s">
        <v>69</v>
      </c>
      <c r="H122" s="1" t="str">
        <f t="shared" si="2"/>
        <v>Palbociclib</v>
      </c>
      <c r="I122" s="1" t="str">
        <f t="shared" si="3"/>
        <v>KELA</v>
      </c>
      <c r="J122" s="1" t="s">
        <v>7</v>
      </c>
      <c r="K122" t="s">
        <v>843</v>
      </c>
      <c r="L122" t="s">
        <v>969</v>
      </c>
      <c r="M122" s="1" t="s">
        <v>1074</v>
      </c>
      <c r="N122" s="1" t="s">
        <v>652</v>
      </c>
      <c r="O122" s="1" t="s">
        <v>7</v>
      </c>
    </row>
    <row r="123" spans="1:15" x14ac:dyDescent="0.25">
      <c r="A123">
        <v>178</v>
      </c>
      <c r="B123" s="1" t="s">
        <v>453</v>
      </c>
      <c r="C123" s="1" t="s">
        <v>454</v>
      </c>
      <c r="D123" s="1" t="s">
        <v>453</v>
      </c>
      <c r="E123" s="1" t="s">
        <v>63</v>
      </c>
      <c r="F123" s="1" t="s">
        <v>455</v>
      </c>
      <c r="G123" s="1" t="s">
        <v>63</v>
      </c>
      <c r="H123" s="1" t="str">
        <f t="shared" si="2"/>
        <v>Combination product containing tegafur, gimeracil and oteracil</v>
      </c>
      <c r="I123" s="1" t="str">
        <f t="shared" si="3"/>
        <v>KELA</v>
      </c>
      <c r="J123" s="1" t="s">
        <v>7</v>
      </c>
      <c r="K123" t="s">
        <v>761</v>
      </c>
      <c r="L123" t="s">
        <v>970</v>
      </c>
      <c r="M123" s="1" t="s">
        <v>1080</v>
      </c>
      <c r="N123" s="1" t="s">
        <v>652</v>
      </c>
      <c r="O123" s="1" t="s">
        <v>7</v>
      </c>
    </row>
    <row r="124" spans="1:15" x14ac:dyDescent="0.25">
      <c r="A124">
        <v>167</v>
      </c>
      <c r="B124" s="1" t="s">
        <v>456</v>
      </c>
      <c r="C124" s="1" t="s">
        <v>457</v>
      </c>
      <c r="D124" s="1" t="s">
        <v>458</v>
      </c>
      <c r="E124" s="1" t="s">
        <v>63</v>
      </c>
      <c r="F124" s="1" t="s">
        <v>459</v>
      </c>
      <c r="G124" s="1" t="s">
        <v>63</v>
      </c>
      <c r="H124" s="1" t="str">
        <f t="shared" si="2"/>
        <v>Dabrafenib, trametinib and vemurafenib</v>
      </c>
      <c r="I124" s="1" t="str">
        <f t="shared" si="3"/>
        <v>KELA</v>
      </c>
      <c r="J124" s="1" t="s">
        <v>7</v>
      </c>
      <c r="K124" t="s">
        <v>752</v>
      </c>
      <c r="L124" t="s">
        <v>752</v>
      </c>
      <c r="M124" s="1" t="s">
        <v>1092</v>
      </c>
      <c r="N124" s="1" t="s">
        <v>652</v>
      </c>
      <c r="O124" s="1" t="s">
        <v>7</v>
      </c>
    </row>
    <row r="125" spans="1:15" x14ac:dyDescent="0.25">
      <c r="A125">
        <v>155</v>
      </c>
      <c r="B125" s="1" t="s">
        <v>460</v>
      </c>
      <c r="C125" s="1" t="s">
        <v>461</v>
      </c>
      <c r="D125" s="1" t="s">
        <v>460</v>
      </c>
      <c r="E125" s="1" t="s">
        <v>63</v>
      </c>
      <c r="F125" s="1" t="s">
        <v>462</v>
      </c>
      <c r="G125" s="1" t="s">
        <v>63</v>
      </c>
      <c r="H125" s="1" t="str">
        <f t="shared" si="2"/>
        <v>Afatinib and gefitinib</v>
      </c>
      <c r="I125" s="1" t="str">
        <f t="shared" si="3"/>
        <v>KELA</v>
      </c>
      <c r="J125" s="1" t="s">
        <v>7</v>
      </c>
      <c r="K125" t="s">
        <v>743</v>
      </c>
      <c r="L125" t="s">
        <v>743</v>
      </c>
      <c r="M125" s="1" t="s">
        <v>1166</v>
      </c>
      <c r="N125" s="1" t="s">
        <v>652</v>
      </c>
      <c r="O125" s="1" t="s">
        <v>7</v>
      </c>
    </row>
    <row r="126" spans="1:15" x14ac:dyDescent="0.25">
      <c r="A126">
        <v>304</v>
      </c>
      <c r="B126" s="1" t="s">
        <v>460</v>
      </c>
      <c r="C126" s="1" t="s">
        <v>461</v>
      </c>
      <c r="D126" s="1" t="s">
        <v>463</v>
      </c>
      <c r="E126" s="1" t="s">
        <v>63</v>
      </c>
      <c r="F126" s="1" t="s">
        <v>464</v>
      </c>
      <c r="G126" s="1" t="s">
        <v>63</v>
      </c>
      <c r="H126" s="1" t="str">
        <f t="shared" si="2"/>
        <v>Dornase alfa</v>
      </c>
      <c r="I126" s="1" t="str">
        <f t="shared" si="3"/>
        <v>KELA</v>
      </c>
      <c r="J126" s="1" t="s">
        <v>7</v>
      </c>
      <c r="K126" t="s">
        <v>804</v>
      </c>
      <c r="L126" t="s">
        <v>971</v>
      </c>
      <c r="M126" s="1" t="s">
        <v>1141</v>
      </c>
      <c r="N126" s="1" t="s">
        <v>652</v>
      </c>
      <c r="O126" s="1" t="s">
        <v>7</v>
      </c>
    </row>
    <row r="127" spans="1:15" x14ac:dyDescent="0.25">
      <c r="A127">
        <v>369</v>
      </c>
      <c r="B127" s="1" t="s">
        <v>465</v>
      </c>
      <c r="C127" s="1" t="s">
        <v>466</v>
      </c>
      <c r="D127" s="1" t="s">
        <v>52</v>
      </c>
      <c r="E127" s="1" t="s">
        <v>63</v>
      </c>
      <c r="F127" s="1" t="s">
        <v>467</v>
      </c>
      <c r="G127" s="1" t="s">
        <v>69</v>
      </c>
      <c r="H127" s="1" t="str">
        <f t="shared" si="2"/>
        <v>Regorafenib</v>
      </c>
      <c r="I127" s="1" t="str">
        <f t="shared" si="3"/>
        <v>KELA</v>
      </c>
      <c r="J127" s="1" t="s">
        <v>7</v>
      </c>
      <c r="K127" t="s">
        <v>760</v>
      </c>
      <c r="L127" t="s">
        <v>972</v>
      </c>
      <c r="M127" s="1" t="s">
        <v>683</v>
      </c>
      <c r="N127" s="1" t="s">
        <v>652</v>
      </c>
      <c r="O127" s="1" t="s">
        <v>7</v>
      </c>
    </row>
    <row r="128" spans="1:15" x14ac:dyDescent="0.25">
      <c r="A128">
        <v>364</v>
      </c>
      <c r="B128" s="1" t="s">
        <v>468</v>
      </c>
      <c r="C128" s="1" t="s">
        <v>469</v>
      </c>
      <c r="D128" s="1" t="s">
        <v>470</v>
      </c>
      <c r="E128" s="1" t="s">
        <v>63</v>
      </c>
      <c r="F128" s="1" t="s">
        <v>471</v>
      </c>
      <c r="G128" s="1" t="s">
        <v>63</v>
      </c>
      <c r="H128" s="1" t="str">
        <f t="shared" si="2"/>
        <v>Allergen extract of birch pollen and allergen extract of grass pollen</v>
      </c>
      <c r="I128" s="1" t="str">
        <f t="shared" si="3"/>
        <v>KELA</v>
      </c>
      <c r="J128" s="1" t="s">
        <v>7</v>
      </c>
      <c r="K128" t="s">
        <v>825</v>
      </c>
      <c r="L128" t="s">
        <v>973</v>
      </c>
      <c r="M128" s="1" t="s">
        <v>1094</v>
      </c>
      <c r="N128" s="1" t="s">
        <v>652</v>
      </c>
      <c r="O128" s="1" t="s">
        <v>7</v>
      </c>
    </row>
    <row r="129" spans="1:15" x14ac:dyDescent="0.25">
      <c r="A129">
        <v>362</v>
      </c>
      <c r="B129" s="1" t="s">
        <v>472</v>
      </c>
      <c r="C129" s="1" t="s">
        <v>473</v>
      </c>
      <c r="D129" s="1" t="s">
        <v>474</v>
      </c>
      <c r="E129" s="1" t="s">
        <v>63</v>
      </c>
      <c r="F129" s="1" t="s">
        <v>475</v>
      </c>
      <c r="G129" s="1" t="s">
        <v>69</v>
      </c>
      <c r="H129" s="1" t="str">
        <f t="shared" si="2"/>
        <v>Dabrafenib, trametinib and vemurafenib</v>
      </c>
      <c r="I129" s="1" t="str">
        <f t="shared" si="3"/>
        <v>KELA</v>
      </c>
      <c r="J129" s="1" t="s">
        <v>7</v>
      </c>
      <c r="K129" t="s">
        <v>752</v>
      </c>
      <c r="L129" t="s">
        <v>974</v>
      </c>
      <c r="M129" s="1" t="s">
        <v>1095</v>
      </c>
      <c r="N129" s="1" t="s">
        <v>652</v>
      </c>
      <c r="O129" s="1" t="s">
        <v>7</v>
      </c>
    </row>
    <row r="130" spans="1:15" x14ac:dyDescent="0.25">
      <c r="A130">
        <v>150</v>
      </c>
      <c r="B130" s="1" t="s">
        <v>476</v>
      </c>
      <c r="C130" s="1" t="s">
        <v>477</v>
      </c>
      <c r="D130" s="1" t="s">
        <v>478</v>
      </c>
      <c r="E130" s="1" t="s">
        <v>63</v>
      </c>
      <c r="F130" s="1" t="s">
        <v>479</v>
      </c>
      <c r="G130" s="1" t="s">
        <v>63</v>
      </c>
      <c r="H130" s="1" t="str">
        <f t="shared" ref="H130:H193" si="4">IF(EXACT(K130,"NA"), IF(EXACT(J130, "NA"), L130, J130), K130)</f>
        <v>Dasatinib</v>
      </c>
      <c r="I130" s="1" t="str">
        <f t="shared" ref="I130:I193" si="5">IF(EXACT(K130,"NA"), IF(EXACT(J130, "NA"), "GOOGE", "TRANSLATOR"), "KELA")</f>
        <v>KELA</v>
      </c>
      <c r="J130" s="1" t="s">
        <v>7</v>
      </c>
      <c r="K130" t="s">
        <v>738</v>
      </c>
      <c r="L130" t="s">
        <v>975</v>
      </c>
      <c r="M130" s="1" t="s">
        <v>7</v>
      </c>
      <c r="N130" s="1" t="s">
        <v>652</v>
      </c>
      <c r="O130" s="1" t="s">
        <v>7</v>
      </c>
    </row>
    <row r="131" spans="1:15" x14ac:dyDescent="0.25">
      <c r="A131">
        <v>152</v>
      </c>
      <c r="B131" s="1" t="s">
        <v>480</v>
      </c>
      <c r="C131" s="1" t="s">
        <v>481</v>
      </c>
      <c r="D131" s="1" t="s">
        <v>482</v>
      </c>
      <c r="E131" s="1" t="s">
        <v>63</v>
      </c>
      <c r="F131" s="1" t="s">
        <v>483</v>
      </c>
      <c r="G131" s="1" t="s">
        <v>63</v>
      </c>
      <c r="H131" s="1" t="str">
        <f t="shared" si="4"/>
        <v>Nilotinib</v>
      </c>
      <c r="I131" s="1" t="str">
        <f t="shared" si="5"/>
        <v>KELA</v>
      </c>
      <c r="J131" s="1" t="s">
        <v>7</v>
      </c>
      <c r="K131" t="s">
        <v>740</v>
      </c>
      <c r="L131" t="s">
        <v>976</v>
      </c>
      <c r="M131" s="1" t="s">
        <v>1168</v>
      </c>
      <c r="N131" s="1" t="s">
        <v>652</v>
      </c>
      <c r="O131" s="1" t="s">
        <v>7</v>
      </c>
    </row>
    <row r="132" spans="1:15" x14ac:dyDescent="0.25">
      <c r="A132">
        <v>122</v>
      </c>
      <c r="B132" s="1" t="s">
        <v>474</v>
      </c>
      <c r="C132" s="1" t="s">
        <v>484</v>
      </c>
      <c r="D132" s="1" t="s">
        <v>485</v>
      </c>
      <c r="E132" s="1" t="s">
        <v>63</v>
      </c>
      <c r="F132" s="1" t="s">
        <v>486</v>
      </c>
      <c r="G132" s="1" t="s">
        <v>63</v>
      </c>
      <c r="H132" s="1" t="str">
        <f t="shared" si="4"/>
        <v>Aplastic anaemia</v>
      </c>
      <c r="I132" s="1" t="str">
        <f t="shared" si="5"/>
        <v>KELA</v>
      </c>
      <c r="J132" s="1" t="s">
        <v>487</v>
      </c>
      <c r="K132" t="s">
        <v>487</v>
      </c>
      <c r="L132" t="s">
        <v>977</v>
      </c>
      <c r="M132" s="1" t="s">
        <v>7</v>
      </c>
      <c r="N132" s="1" t="s">
        <v>652</v>
      </c>
      <c r="O132" s="1" t="s">
        <v>7</v>
      </c>
    </row>
    <row r="133" spans="1:15" x14ac:dyDescent="0.25">
      <c r="A133">
        <v>339</v>
      </c>
      <c r="B133" s="1" t="s">
        <v>488</v>
      </c>
      <c r="C133" s="1" t="s">
        <v>489</v>
      </c>
      <c r="D133" s="1" t="s">
        <v>490</v>
      </c>
      <c r="E133" s="1" t="s">
        <v>63</v>
      </c>
      <c r="F133" s="1" t="s">
        <v>491</v>
      </c>
      <c r="G133" s="1" t="s">
        <v>63</v>
      </c>
      <c r="H133" s="1" t="str">
        <f t="shared" si="4"/>
        <v>Product containing buprenorfine and naloxone</v>
      </c>
      <c r="I133" s="1" t="str">
        <f t="shared" si="5"/>
        <v>KELA</v>
      </c>
      <c r="J133" s="1" t="s">
        <v>7</v>
      </c>
      <c r="K133" t="s">
        <v>817</v>
      </c>
      <c r="L133" t="s">
        <v>978</v>
      </c>
      <c r="M133" s="1" t="s">
        <v>1112</v>
      </c>
      <c r="N133" s="1" t="s">
        <v>652</v>
      </c>
      <c r="O133" s="1" t="s">
        <v>7</v>
      </c>
    </row>
    <row r="134" spans="1:15" x14ac:dyDescent="0.25">
      <c r="A134">
        <v>156</v>
      </c>
      <c r="B134" s="1" t="s">
        <v>485</v>
      </c>
      <c r="C134" s="1" t="s">
        <v>492</v>
      </c>
      <c r="D134" s="1" t="s">
        <v>493</v>
      </c>
      <c r="E134" s="1" t="s">
        <v>63</v>
      </c>
      <c r="F134" s="1" t="s">
        <v>494</v>
      </c>
      <c r="G134" s="1" t="s">
        <v>63</v>
      </c>
      <c r="H134" s="1" t="str">
        <f t="shared" si="4"/>
        <v>Lapatinib</v>
      </c>
      <c r="I134" s="1" t="str">
        <f t="shared" si="5"/>
        <v>KELA</v>
      </c>
      <c r="J134" s="1" t="s">
        <v>7</v>
      </c>
      <c r="K134" t="s">
        <v>744</v>
      </c>
      <c r="L134" t="s">
        <v>979</v>
      </c>
      <c r="M134" s="1" t="s">
        <v>1166</v>
      </c>
      <c r="N134" s="1" t="s">
        <v>652</v>
      </c>
      <c r="O134" s="1" t="s">
        <v>7</v>
      </c>
    </row>
    <row r="135" spans="1:15" x14ac:dyDescent="0.25">
      <c r="A135">
        <v>302</v>
      </c>
      <c r="B135" s="1" t="s">
        <v>54</v>
      </c>
      <c r="C135" s="1" t="s">
        <v>55</v>
      </c>
      <c r="D135" s="1" t="s">
        <v>495</v>
      </c>
      <c r="E135" s="1" t="s">
        <v>63</v>
      </c>
      <c r="F135" s="1" t="s">
        <v>496</v>
      </c>
      <c r="G135" s="1" t="s">
        <v>69</v>
      </c>
      <c r="H135" s="1" t="str">
        <f t="shared" si="4"/>
        <v>Interferon alfa</v>
      </c>
      <c r="I135" s="1" t="str">
        <f t="shared" si="5"/>
        <v>KELA</v>
      </c>
      <c r="J135" s="1" t="s">
        <v>7</v>
      </c>
      <c r="K135" t="s">
        <v>763</v>
      </c>
      <c r="L135" t="s">
        <v>980</v>
      </c>
      <c r="M135" s="1" t="s">
        <v>1135</v>
      </c>
      <c r="N135" s="1" t="s">
        <v>652</v>
      </c>
      <c r="O135" s="1" t="s">
        <v>7</v>
      </c>
    </row>
    <row r="136" spans="1:15" x14ac:dyDescent="0.25">
      <c r="A136">
        <v>390</v>
      </c>
      <c r="B136" s="1" t="s">
        <v>497</v>
      </c>
      <c r="C136" s="1" t="s">
        <v>498</v>
      </c>
      <c r="D136" s="1" t="s">
        <v>497</v>
      </c>
      <c r="E136" s="1" t="s">
        <v>63</v>
      </c>
      <c r="F136" s="1" t="s">
        <v>499</v>
      </c>
      <c r="G136" s="1" t="s">
        <v>69</v>
      </c>
      <c r="H136" s="1" t="str">
        <f t="shared" si="4"/>
        <v>Ibrutinib</v>
      </c>
      <c r="I136" s="1" t="str">
        <f t="shared" si="5"/>
        <v>KELA</v>
      </c>
      <c r="J136" s="1" t="s">
        <v>7</v>
      </c>
      <c r="K136" t="s">
        <v>839</v>
      </c>
      <c r="L136" t="s">
        <v>981</v>
      </c>
      <c r="M136" s="1" t="s">
        <v>1075</v>
      </c>
      <c r="N136" s="1" t="s">
        <v>652</v>
      </c>
      <c r="O136" s="1" t="s">
        <v>7</v>
      </c>
    </row>
    <row r="137" spans="1:15" x14ac:dyDescent="0.25">
      <c r="A137">
        <v>168</v>
      </c>
      <c r="B137" s="1" t="s">
        <v>493</v>
      </c>
      <c r="C137" s="1" t="s">
        <v>500</v>
      </c>
      <c r="D137" s="1" t="s">
        <v>478</v>
      </c>
      <c r="E137" s="1" t="s">
        <v>63</v>
      </c>
      <c r="F137" s="1" t="s">
        <v>501</v>
      </c>
      <c r="G137" s="1" t="s">
        <v>63</v>
      </c>
      <c r="H137" s="1" t="str">
        <f t="shared" si="4"/>
        <v>Axitinib</v>
      </c>
      <c r="I137" s="1" t="str">
        <f t="shared" si="5"/>
        <v>KELA</v>
      </c>
      <c r="J137" s="1" t="s">
        <v>7</v>
      </c>
      <c r="K137" t="s">
        <v>753</v>
      </c>
      <c r="L137" t="s">
        <v>501</v>
      </c>
      <c r="M137" s="1" t="s">
        <v>1163</v>
      </c>
      <c r="N137" s="1" t="s">
        <v>652</v>
      </c>
      <c r="O137" s="1" t="s">
        <v>7</v>
      </c>
    </row>
    <row r="138" spans="1:15" x14ac:dyDescent="0.25">
      <c r="A138">
        <v>287</v>
      </c>
      <c r="B138" s="1" t="s">
        <v>493</v>
      </c>
      <c r="C138" s="1" t="s">
        <v>500</v>
      </c>
      <c r="D138" s="1" t="s">
        <v>495</v>
      </c>
      <c r="E138" s="1" t="s">
        <v>63</v>
      </c>
      <c r="F138" s="1" t="s">
        <v>502</v>
      </c>
      <c r="G138" s="1" t="s">
        <v>63</v>
      </c>
      <c r="H138" s="1" t="str">
        <f t="shared" si="4"/>
        <v>Ticagrelor 60 mg</v>
      </c>
      <c r="I138" s="1" t="str">
        <f t="shared" si="5"/>
        <v>KELA</v>
      </c>
      <c r="J138" s="1" t="s">
        <v>7</v>
      </c>
      <c r="K138" t="s">
        <v>793</v>
      </c>
      <c r="L138" t="s">
        <v>793</v>
      </c>
      <c r="M138" s="1" t="s">
        <v>1079</v>
      </c>
      <c r="N138" s="1" t="s">
        <v>652</v>
      </c>
      <c r="O138" s="1" t="s">
        <v>7</v>
      </c>
    </row>
    <row r="139" spans="1:15" x14ac:dyDescent="0.25">
      <c r="A139">
        <v>388</v>
      </c>
      <c r="B139" s="1" t="s">
        <v>495</v>
      </c>
      <c r="C139" s="1" t="s">
        <v>503</v>
      </c>
      <c r="D139" s="1" t="s">
        <v>495</v>
      </c>
      <c r="E139" s="1" t="s">
        <v>63</v>
      </c>
      <c r="F139" s="1" t="s">
        <v>504</v>
      </c>
      <c r="G139" s="1" t="s">
        <v>69</v>
      </c>
      <c r="H139" s="1" t="str">
        <f t="shared" si="4"/>
        <v>Alirocumab and evolocumab for the treatment of familial hypercholesterolaemia</v>
      </c>
      <c r="I139" s="1" t="str">
        <f t="shared" si="5"/>
        <v>KELA</v>
      </c>
      <c r="J139" s="1" t="s">
        <v>7</v>
      </c>
      <c r="K139" t="s">
        <v>798</v>
      </c>
      <c r="L139" t="s">
        <v>982</v>
      </c>
      <c r="M139" s="1" t="s">
        <v>1077</v>
      </c>
      <c r="N139" s="1" t="s">
        <v>652</v>
      </c>
      <c r="O139" s="1" t="s">
        <v>7</v>
      </c>
    </row>
    <row r="140" spans="1:15" x14ac:dyDescent="0.25">
      <c r="A140">
        <v>329</v>
      </c>
      <c r="B140" s="1" t="s">
        <v>505</v>
      </c>
      <c r="C140" s="1" t="s">
        <v>506</v>
      </c>
      <c r="D140" s="1" t="s">
        <v>505</v>
      </c>
      <c r="E140" s="1" t="s">
        <v>63</v>
      </c>
      <c r="F140" s="1" t="s">
        <v>507</v>
      </c>
      <c r="G140" s="1" t="s">
        <v>69</v>
      </c>
      <c r="H140" s="1" t="str">
        <f t="shared" si="4"/>
        <v>Lenalidomide</v>
      </c>
      <c r="I140" s="1" t="str">
        <f t="shared" si="5"/>
        <v>KELA</v>
      </c>
      <c r="J140" s="1" t="s">
        <v>7</v>
      </c>
      <c r="K140" t="s">
        <v>812</v>
      </c>
      <c r="L140" t="s">
        <v>983</v>
      </c>
      <c r="M140" s="1" t="s">
        <v>1118</v>
      </c>
      <c r="N140" s="1" t="s">
        <v>652</v>
      </c>
      <c r="O140" s="1" t="s">
        <v>7</v>
      </c>
    </row>
    <row r="141" spans="1:15" x14ac:dyDescent="0.25">
      <c r="A141">
        <v>135</v>
      </c>
      <c r="B141" s="1" t="s">
        <v>482</v>
      </c>
      <c r="C141" s="1" t="s">
        <v>508</v>
      </c>
      <c r="D141" s="1" t="s">
        <v>509</v>
      </c>
      <c r="E141" s="1" t="s">
        <v>63</v>
      </c>
      <c r="F141" s="1" t="s">
        <v>510</v>
      </c>
      <c r="G141" s="1" t="s">
        <v>63</v>
      </c>
      <c r="H141" s="1" t="str">
        <f t="shared" si="4"/>
        <v>Pemphigus</v>
      </c>
      <c r="I141" s="1" t="str">
        <f t="shared" si="5"/>
        <v>KELA</v>
      </c>
      <c r="J141" s="1" t="s">
        <v>511</v>
      </c>
      <c r="K141" t="s">
        <v>511</v>
      </c>
      <c r="L141" t="s">
        <v>984</v>
      </c>
      <c r="M141" s="1" t="s">
        <v>7</v>
      </c>
      <c r="N141" s="1" t="s">
        <v>652</v>
      </c>
      <c r="O141" s="1" t="s">
        <v>7</v>
      </c>
    </row>
    <row r="142" spans="1:15" x14ac:dyDescent="0.25">
      <c r="A142">
        <v>174</v>
      </c>
      <c r="B142" s="1" t="s">
        <v>509</v>
      </c>
      <c r="C142" s="1" t="s">
        <v>512</v>
      </c>
      <c r="D142" s="1" t="s">
        <v>513</v>
      </c>
      <c r="E142" s="1" t="s">
        <v>63</v>
      </c>
      <c r="F142" s="1" t="s">
        <v>514</v>
      </c>
      <c r="G142" s="1" t="s">
        <v>63</v>
      </c>
      <c r="H142" s="1" t="str">
        <f t="shared" si="4"/>
        <v>Ruxolitinib</v>
      </c>
      <c r="I142" s="1" t="str">
        <f t="shared" si="5"/>
        <v>KELA</v>
      </c>
      <c r="J142" s="1" t="s">
        <v>7</v>
      </c>
      <c r="K142" t="s">
        <v>758</v>
      </c>
      <c r="L142" t="s">
        <v>514</v>
      </c>
      <c r="M142" s="1" t="s">
        <v>1082</v>
      </c>
      <c r="N142" s="1" t="s">
        <v>652</v>
      </c>
      <c r="O142" s="1" t="s">
        <v>7</v>
      </c>
    </row>
    <row r="143" spans="1:15" x14ac:dyDescent="0.25">
      <c r="A143">
        <v>186</v>
      </c>
      <c r="B143" s="1" t="s">
        <v>513</v>
      </c>
      <c r="C143" s="1" t="s">
        <v>515</v>
      </c>
      <c r="D143" s="1" t="s">
        <v>516</v>
      </c>
      <c r="E143" s="1" t="s">
        <v>63</v>
      </c>
      <c r="F143" s="1" t="s">
        <v>517</v>
      </c>
      <c r="G143" s="1" t="s">
        <v>63</v>
      </c>
      <c r="H143" s="1" t="str">
        <f t="shared" si="4"/>
        <v>Growth retardation associated with renal failure (growth hormone)</v>
      </c>
      <c r="I143" s="1" t="str">
        <f t="shared" si="5"/>
        <v>KELA</v>
      </c>
      <c r="J143" s="1" t="s">
        <v>7</v>
      </c>
      <c r="K143" t="s">
        <v>767</v>
      </c>
      <c r="L143" t="s">
        <v>985</v>
      </c>
      <c r="M143" s="1" t="s">
        <v>696</v>
      </c>
      <c r="N143" s="1" t="s">
        <v>652</v>
      </c>
      <c r="O143" s="1" t="s">
        <v>7</v>
      </c>
    </row>
    <row r="144" spans="1:15" x14ac:dyDescent="0.25">
      <c r="A144">
        <v>380</v>
      </c>
      <c r="B144" s="1" t="s">
        <v>518</v>
      </c>
      <c r="C144" s="1" t="s">
        <v>519</v>
      </c>
      <c r="D144" s="1" t="s">
        <v>520</v>
      </c>
      <c r="E144" s="1" t="s">
        <v>63</v>
      </c>
      <c r="F144" s="1" t="s">
        <v>521</v>
      </c>
      <c r="G144" s="1" t="s">
        <v>63</v>
      </c>
      <c r="H144" s="1" t="str">
        <f t="shared" si="4"/>
        <v>Adalimumab (hidradenitis suppurativa)</v>
      </c>
      <c r="I144" s="1" t="str">
        <f t="shared" si="5"/>
        <v>KELA</v>
      </c>
      <c r="J144" s="1" t="s">
        <v>7</v>
      </c>
      <c r="K144" t="s">
        <v>834</v>
      </c>
      <c r="L144" t="s">
        <v>986</v>
      </c>
      <c r="M144" s="1" t="s">
        <v>1083</v>
      </c>
      <c r="N144" s="1" t="s">
        <v>652</v>
      </c>
      <c r="O144" s="1" t="s">
        <v>7</v>
      </c>
    </row>
    <row r="145" spans="1:15" x14ac:dyDescent="0.25">
      <c r="A145">
        <v>286</v>
      </c>
      <c r="B145" s="1" t="s">
        <v>516</v>
      </c>
      <c r="C145" s="1" t="s">
        <v>522</v>
      </c>
      <c r="D145" s="1" t="s">
        <v>516</v>
      </c>
      <c r="E145" s="1" t="s">
        <v>63</v>
      </c>
      <c r="F145" s="1" t="s">
        <v>523</v>
      </c>
      <c r="G145" s="1" t="s">
        <v>63</v>
      </c>
      <c r="H145" s="1" t="str">
        <f t="shared" si="4"/>
        <v>Ciclosporin eye drop</v>
      </c>
      <c r="I145" s="1" t="str">
        <f t="shared" si="5"/>
        <v>KELA</v>
      </c>
      <c r="J145" s="1" t="s">
        <v>7</v>
      </c>
      <c r="K145" t="s">
        <v>792</v>
      </c>
      <c r="L145" t="s">
        <v>987</v>
      </c>
      <c r="M145" s="1" t="s">
        <v>1079</v>
      </c>
      <c r="N145" s="1" t="s">
        <v>652</v>
      </c>
      <c r="O145" s="1" t="s">
        <v>7</v>
      </c>
    </row>
    <row r="146" spans="1:15" x14ac:dyDescent="0.25">
      <c r="A146">
        <v>340</v>
      </c>
      <c r="B146" s="1" t="s">
        <v>516</v>
      </c>
      <c r="C146" s="1" t="s">
        <v>522</v>
      </c>
      <c r="D146" s="1" t="s">
        <v>516</v>
      </c>
      <c r="E146" s="1" t="s">
        <v>63</v>
      </c>
      <c r="F146" s="1" t="s">
        <v>524</v>
      </c>
      <c r="G146" s="1" t="s">
        <v>69</v>
      </c>
      <c r="H146" s="1" t="str">
        <f t="shared" si="4"/>
        <v>Everolimus</v>
      </c>
      <c r="I146" s="1" t="str">
        <f t="shared" si="5"/>
        <v>KELA</v>
      </c>
      <c r="J146" s="1" t="s">
        <v>7</v>
      </c>
      <c r="K146" t="s">
        <v>746</v>
      </c>
      <c r="L146" t="s">
        <v>988</v>
      </c>
      <c r="M146" s="1" t="s">
        <v>1111</v>
      </c>
      <c r="N146" s="1" t="s">
        <v>652</v>
      </c>
      <c r="O146" s="1" t="s">
        <v>7</v>
      </c>
    </row>
    <row r="147" spans="1:15" x14ac:dyDescent="0.25">
      <c r="A147">
        <v>506</v>
      </c>
      <c r="B147" s="1" t="s">
        <v>516</v>
      </c>
      <c r="C147" s="1" t="s">
        <v>522</v>
      </c>
      <c r="D147" s="1" t="s">
        <v>525</v>
      </c>
      <c r="E147" s="1" t="s">
        <v>63</v>
      </c>
      <c r="F147" s="1" t="s">
        <v>526</v>
      </c>
      <c r="G147" s="1" t="s">
        <v>63</v>
      </c>
      <c r="H147" s="1" t="str">
        <f t="shared" si="4"/>
        <v>Allergy to cow's milk and hypersensibility to conventional formula in infants</v>
      </c>
      <c r="I147" s="1" t="str">
        <f t="shared" si="5"/>
        <v>KELA</v>
      </c>
      <c r="J147" s="1" t="s">
        <v>7</v>
      </c>
      <c r="K147" t="s">
        <v>851</v>
      </c>
      <c r="L147" t="s">
        <v>989</v>
      </c>
      <c r="M147" s="1" t="s">
        <v>7</v>
      </c>
      <c r="N147" s="1" t="s">
        <v>652</v>
      </c>
      <c r="O147" s="1" t="s">
        <v>7</v>
      </c>
    </row>
    <row r="148" spans="1:15" x14ac:dyDescent="0.25">
      <c r="A148">
        <v>282</v>
      </c>
      <c r="B148" s="1" t="s">
        <v>527</v>
      </c>
      <c r="C148" s="1" t="s">
        <v>528</v>
      </c>
      <c r="D148" s="1" t="s">
        <v>527</v>
      </c>
      <c r="E148" s="1" t="s">
        <v>63</v>
      </c>
      <c r="F148" s="1" t="s">
        <v>529</v>
      </c>
      <c r="G148" s="1" t="s">
        <v>63</v>
      </c>
      <c r="H148" s="1" t="str">
        <f t="shared" si="4"/>
        <v>Sodium oxybat</v>
      </c>
      <c r="I148" s="1" t="str">
        <f t="shared" si="5"/>
        <v>KELA</v>
      </c>
      <c r="J148" s="1" t="s">
        <v>7</v>
      </c>
      <c r="K148" t="s">
        <v>788</v>
      </c>
      <c r="L148" t="s">
        <v>990</v>
      </c>
      <c r="M148" s="1" t="s">
        <v>1149</v>
      </c>
      <c r="N148" s="1" t="s">
        <v>652</v>
      </c>
      <c r="O148" s="1" t="s">
        <v>7</v>
      </c>
    </row>
    <row r="149" spans="1:15" x14ac:dyDescent="0.25">
      <c r="A149">
        <v>322</v>
      </c>
      <c r="B149" s="1" t="s">
        <v>527</v>
      </c>
      <c r="C149" s="1" t="s">
        <v>528</v>
      </c>
      <c r="D149" s="1" t="s">
        <v>527</v>
      </c>
      <c r="E149" s="1" t="s">
        <v>63</v>
      </c>
      <c r="F149" s="1" t="s">
        <v>530</v>
      </c>
      <c r="G149" s="1" t="s">
        <v>69</v>
      </c>
      <c r="H149" s="1" t="str">
        <f t="shared" si="4"/>
        <v>Sunitinib</v>
      </c>
      <c r="I149" s="1" t="str">
        <f t="shared" si="5"/>
        <v>KELA</v>
      </c>
      <c r="J149" s="1" t="s">
        <v>7</v>
      </c>
      <c r="K149" t="s">
        <v>776</v>
      </c>
      <c r="L149" t="s">
        <v>991</v>
      </c>
      <c r="M149" s="1" t="s">
        <v>1124</v>
      </c>
      <c r="N149" s="1" t="s">
        <v>652</v>
      </c>
      <c r="O149" s="1" t="s">
        <v>7</v>
      </c>
    </row>
    <row r="150" spans="1:15" x14ac:dyDescent="0.25">
      <c r="A150">
        <v>344</v>
      </c>
      <c r="B150" s="1" t="s">
        <v>527</v>
      </c>
      <c r="C150" s="1" t="s">
        <v>528</v>
      </c>
      <c r="D150" s="1" t="s">
        <v>531</v>
      </c>
      <c r="E150" s="1" t="s">
        <v>63</v>
      </c>
      <c r="F150" s="1" t="s">
        <v>532</v>
      </c>
      <c r="G150" s="1" t="s">
        <v>63</v>
      </c>
      <c r="H150" s="1" t="str">
        <f t="shared" si="4"/>
        <v>Omalizumab</v>
      </c>
      <c r="I150" s="1" t="str">
        <f t="shared" si="5"/>
        <v>KELA</v>
      </c>
      <c r="J150" s="1" t="s">
        <v>7</v>
      </c>
      <c r="K150" t="s">
        <v>819</v>
      </c>
      <c r="L150" t="s">
        <v>819</v>
      </c>
      <c r="M150" s="1" t="s">
        <v>1108</v>
      </c>
      <c r="N150" s="1" t="s">
        <v>652</v>
      </c>
      <c r="O150" s="1" t="s">
        <v>7</v>
      </c>
    </row>
    <row r="151" spans="1:15" x14ac:dyDescent="0.25">
      <c r="A151">
        <v>372</v>
      </c>
      <c r="B151" s="1" t="s">
        <v>527</v>
      </c>
      <c r="C151" s="1" t="s">
        <v>528</v>
      </c>
      <c r="D151" s="1" t="s">
        <v>527</v>
      </c>
      <c r="E151" s="1" t="s">
        <v>63</v>
      </c>
      <c r="F151" s="1" t="s">
        <v>533</v>
      </c>
      <c r="G151" s="1" t="s">
        <v>63</v>
      </c>
      <c r="H151" s="1" t="str">
        <f t="shared" si="4"/>
        <v>Idelalisib</v>
      </c>
      <c r="I151" s="1" t="str">
        <f t="shared" si="5"/>
        <v>KELA</v>
      </c>
      <c r="J151" s="1" t="s">
        <v>7</v>
      </c>
      <c r="K151" t="s">
        <v>829</v>
      </c>
      <c r="L151" t="s">
        <v>533</v>
      </c>
      <c r="M151" s="1" t="s">
        <v>1088</v>
      </c>
      <c r="N151" s="1" t="s">
        <v>652</v>
      </c>
      <c r="O151" s="1" t="s">
        <v>7</v>
      </c>
    </row>
    <row r="152" spans="1:15" x14ac:dyDescent="0.25">
      <c r="A152">
        <v>338</v>
      </c>
      <c r="B152" s="1" t="s">
        <v>525</v>
      </c>
      <c r="C152" s="1" t="s">
        <v>534</v>
      </c>
      <c r="D152" s="1" t="s">
        <v>58</v>
      </c>
      <c r="E152" s="1" t="s">
        <v>63</v>
      </c>
      <c r="F152" s="1" t="s">
        <v>535</v>
      </c>
      <c r="G152" s="1" t="s">
        <v>63</v>
      </c>
      <c r="H152" s="1" t="str">
        <f t="shared" si="4"/>
        <v>C1-esterase inhibitor, icatibant and conestat alfa</v>
      </c>
      <c r="I152" s="1" t="str">
        <f t="shared" si="5"/>
        <v>KELA</v>
      </c>
      <c r="J152" s="1" t="s">
        <v>7</v>
      </c>
      <c r="K152" t="s">
        <v>816</v>
      </c>
      <c r="L152" t="s">
        <v>992</v>
      </c>
      <c r="M152" s="1" t="s">
        <v>1112</v>
      </c>
      <c r="N152" s="1" t="s">
        <v>652</v>
      </c>
      <c r="O152" s="1" t="s">
        <v>7</v>
      </c>
    </row>
    <row r="153" spans="1:15" x14ac:dyDescent="0.25">
      <c r="A153">
        <v>323</v>
      </c>
      <c r="B153" s="1" t="s">
        <v>463</v>
      </c>
      <c r="C153" s="1" t="s">
        <v>536</v>
      </c>
      <c r="D153" s="1" t="s">
        <v>531</v>
      </c>
      <c r="E153" s="1" t="s">
        <v>63</v>
      </c>
      <c r="F153" s="1" t="s">
        <v>537</v>
      </c>
      <c r="G153" s="1" t="s">
        <v>69</v>
      </c>
      <c r="H153" s="1" t="str">
        <f t="shared" si="4"/>
        <v>Sorafenib</v>
      </c>
      <c r="I153" s="1" t="str">
        <f t="shared" si="5"/>
        <v>KELA</v>
      </c>
      <c r="J153" s="1" t="s">
        <v>7</v>
      </c>
      <c r="K153" t="s">
        <v>777</v>
      </c>
      <c r="L153" t="s">
        <v>993</v>
      </c>
      <c r="M153" s="1" t="s">
        <v>1123</v>
      </c>
      <c r="N153" s="1" t="s">
        <v>652</v>
      </c>
      <c r="O153" s="1" t="s">
        <v>7</v>
      </c>
    </row>
    <row r="154" spans="1:15" x14ac:dyDescent="0.25">
      <c r="A154">
        <v>366</v>
      </c>
      <c r="B154" s="1" t="s">
        <v>463</v>
      </c>
      <c r="C154" s="1" t="s">
        <v>536</v>
      </c>
      <c r="D154" s="1" t="s">
        <v>463</v>
      </c>
      <c r="E154" s="1" t="s">
        <v>63</v>
      </c>
      <c r="F154" s="1" t="s">
        <v>538</v>
      </c>
      <c r="G154" s="1" t="s">
        <v>63</v>
      </c>
      <c r="H154" s="1" t="str">
        <f t="shared" si="4"/>
        <v>Combination product containing naproxen and esomeprazole</v>
      </c>
      <c r="I154" s="1" t="str">
        <f t="shared" si="5"/>
        <v>KELA</v>
      </c>
      <c r="J154" s="1" t="s">
        <v>7</v>
      </c>
      <c r="K154" t="s">
        <v>827</v>
      </c>
      <c r="L154" t="s">
        <v>994</v>
      </c>
      <c r="M154" s="1" t="s">
        <v>1094</v>
      </c>
      <c r="N154" s="1" t="s">
        <v>652</v>
      </c>
      <c r="O154" s="1" t="s">
        <v>7</v>
      </c>
    </row>
    <row r="155" spans="1:15" x14ac:dyDescent="0.25">
      <c r="A155">
        <v>503</v>
      </c>
      <c r="B155" s="1" t="s">
        <v>531</v>
      </c>
      <c r="C155" s="1" t="s">
        <v>539</v>
      </c>
      <c r="D155" s="1" t="s">
        <v>540</v>
      </c>
      <c r="E155" s="1" t="s">
        <v>63</v>
      </c>
      <c r="F155" s="1" t="s">
        <v>541</v>
      </c>
      <c r="G155" s="1" t="s">
        <v>63</v>
      </c>
      <c r="H155" s="1" t="str">
        <f t="shared" si="4"/>
        <v>Inborn metabolic disorders</v>
      </c>
      <c r="I155" s="1" t="str">
        <f t="shared" si="5"/>
        <v>KELA</v>
      </c>
      <c r="J155" s="1" t="s">
        <v>7</v>
      </c>
      <c r="K155" t="s">
        <v>728</v>
      </c>
      <c r="L155" t="s">
        <v>548</v>
      </c>
      <c r="M155" s="1" t="s">
        <v>7</v>
      </c>
      <c r="N155" s="1" t="s">
        <v>652</v>
      </c>
      <c r="O155" s="1" t="s">
        <v>7</v>
      </c>
    </row>
    <row r="156" spans="1:15" x14ac:dyDescent="0.25">
      <c r="A156">
        <v>169</v>
      </c>
      <c r="B156" s="1" t="s">
        <v>540</v>
      </c>
      <c r="C156" s="1" t="s">
        <v>542</v>
      </c>
      <c r="D156" s="1" t="s">
        <v>540</v>
      </c>
      <c r="E156" s="1" t="s">
        <v>63</v>
      </c>
      <c r="F156" s="1" t="s">
        <v>543</v>
      </c>
      <c r="G156" s="1" t="s">
        <v>63</v>
      </c>
      <c r="H156" s="1" t="str">
        <f t="shared" si="4"/>
        <v>Crizotinib</v>
      </c>
      <c r="I156" s="1" t="str">
        <f t="shared" si="5"/>
        <v>KELA</v>
      </c>
      <c r="J156" s="1" t="s">
        <v>7</v>
      </c>
      <c r="K156" t="s">
        <v>754</v>
      </c>
      <c r="L156" t="s">
        <v>543</v>
      </c>
      <c r="M156" s="1" t="s">
        <v>1163</v>
      </c>
      <c r="N156" s="1" t="s">
        <v>652</v>
      </c>
      <c r="O156" s="1" t="s">
        <v>7</v>
      </c>
    </row>
    <row r="157" spans="1:15" x14ac:dyDescent="0.25">
      <c r="A157">
        <v>283</v>
      </c>
      <c r="B157" s="1" t="s">
        <v>540</v>
      </c>
      <c r="C157" s="1" t="s">
        <v>542</v>
      </c>
      <c r="D157" s="1" t="s">
        <v>540</v>
      </c>
      <c r="E157" s="1" t="s">
        <v>63</v>
      </c>
      <c r="F157" s="1" t="s">
        <v>544</v>
      </c>
      <c r="G157" s="1" t="s">
        <v>63</v>
      </c>
      <c r="H157" s="1" t="str">
        <f t="shared" si="4"/>
        <v>Ivabradine</v>
      </c>
      <c r="I157" s="1" t="str">
        <f t="shared" si="5"/>
        <v>KELA</v>
      </c>
      <c r="J157" s="1" t="s">
        <v>7</v>
      </c>
      <c r="K157" t="s">
        <v>789</v>
      </c>
      <c r="L157" t="s">
        <v>789</v>
      </c>
      <c r="M157" s="1" t="s">
        <v>1148</v>
      </c>
      <c r="N157" s="1" t="s">
        <v>652</v>
      </c>
      <c r="O157" s="1" t="s">
        <v>7</v>
      </c>
    </row>
    <row r="158" spans="1:15" x14ac:dyDescent="0.25">
      <c r="A158">
        <v>124</v>
      </c>
      <c r="B158" s="1" t="s">
        <v>545</v>
      </c>
      <c r="C158" s="1" t="s">
        <v>546</v>
      </c>
      <c r="D158" s="1" t="s">
        <v>545</v>
      </c>
      <c r="E158" s="1" t="s">
        <v>69</v>
      </c>
      <c r="F158" s="1" t="s">
        <v>547</v>
      </c>
      <c r="G158" s="1" t="s">
        <v>63</v>
      </c>
      <c r="H158" s="1" t="str">
        <f t="shared" si="4"/>
        <v>Inborn metabolic disorders</v>
      </c>
      <c r="I158" s="1" t="str">
        <f t="shared" si="5"/>
        <v>KELA</v>
      </c>
      <c r="J158" s="1" t="s">
        <v>548</v>
      </c>
      <c r="K158" t="s">
        <v>728</v>
      </c>
      <c r="L158" t="s">
        <v>548</v>
      </c>
      <c r="M158" s="1" t="s">
        <v>7</v>
      </c>
      <c r="N158" s="1" t="s">
        <v>652</v>
      </c>
      <c r="O158" s="1" t="s">
        <v>7</v>
      </c>
    </row>
    <row r="159" spans="1:15" x14ac:dyDescent="0.25">
      <c r="A159">
        <v>214</v>
      </c>
      <c r="B159" s="1" t="s">
        <v>545</v>
      </c>
      <c r="C159" s="1" t="s">
        <v>546</v>
      </c>
      <c r="D159" s="1" t="s">
        <v>545</v>
      </c>
      <c r="E159" s="1" t="s">
        <v>69</v>
      </c>
      <c r="F159" s="1" t="s">
        <v>549</v>
      </c>
      <c r="G159" s="1" t="s">
        <v>63</v>
      </c>
      <c r="H159" s="1" t="str">
        <f t="shared" si="4"/>
        <v>Severe and chronic narcolepsy</v>
      </c>
      <c r="I159" s="1" t="str">
        <f t="shared" si="5"/>
        <v>KELA</v>
      </c>
      <c r="J159" s="1" t="s">
        <v>550</v>
      </c>
      <c r="K159" t="s">
        <v>550</v>
      </c>
      <c r="L159" t="s">
        <v>995</v>
      </c>
      <c r="M159" s="1" t="s">
        <v>1170</v>
      </c>
      <c r="N159" s="1" t="s">
        <v>652</v>
      </c>
      <c r="O159" s="1" t="s">
        <v>7</v>
      </c>
    </row>
    <row r="160" spans="1:15" x14ac:dyDescent="0.25">
      <c r="A160">
        <v>393</v>
      </c>
      <c r="B160" s="1" t="s">
        <v>545</v>
      </c>
      <c r="C160" s="1" t="s">
        <v>546</v>
      </c>
      <c r="D160" s="1" t="s">
        <v>545</v>
      </c>
      <c r="E160" s="1" t="s">
        <v>63</v>
      </c>
      <c r="F160" s="1" t="s">
        <v>551</v>
      </c>
      <c r="G160" s="1" t="s">
        <v>63</v>
      </c>
      <c r="H160" s="1" t="str">
        <f t="shared" si="4"/>
        <v>Pomalidomide</v>
      </c>
      <c r="I160" s="1" t="str">
        <f t="shared" si="5"/>
        <v>KELA</v>
      </c>
      <c r="J160" s="1" t="s">
        <v>7</v>
      </c>
      <c r="K160" t="s">
        <v>842</v>
      </c>
      <c r="L160" t="s">
        <v>842</v>
      </c>
      <c r="M160" s="1" t="s">
        <v>1074</v>
      </c>
      <c r="N160" s="1" t="s">
        <v>652</v>
      </c>
      <c r="O160" s="1" t="s">
        <v>7</v>
      </c>
    </row>
    <row r="161" spans="1:15" x14ac:dyDescent="0.25">
      <c r="A161">
        <v>334</v>
      </c>
      <c r="B161" s="1" t="s">
        <v>552</v>
      </c>
      <c r="C161" s="1" t="s">
        <v>553</v>
      </c>
      <c r="D161" s="1" t="s">
        <v>554</v>
      </c>
      <c r="E161" s="1" t="s">
        <v>63</v>
      </c>
      <c r="F161" s="1" t="s">
        <v>555</v>
      </c>
      <c r="G161" s="1" t="s">
        <v>63</v>
      </c>
      <c r="H161" s="1" t="str">
        <f t="shared" si="4"/>
        <v>Treprostinil</v>
      </c>
      <c r="I161" s="1" t="str">
        <f t="shared" si="5"/>
        <v>KELA</v>
      </c>
      <c r="J161" s="1" t="s">
        <v>7</v>
      </c>
      <c r="K161" t="s">
        <v>814</v>
      </c>
      <c r="L161" t="s">
        <v>814</v>
      </c>
      <c r="M161" s="1" t="s">
        <v>1114</v>
      </c>
      <c r="N161" s="1" t="s">
        <v>652</v>
      </c>
      <c r="O161" s="1" t="s">
        <v>7</v>
      </c>
    </row>
    <row r="162" spans="1:15" x14ac:dyDescent="0.25">
      <c r="A162">
        <v>376</v>
      </c>
      <c r="B162" s="1" t="s">
        <v>58</v>
      </c>
      <c r="C162" s="1" t="s">
        <v>59</v>
      </c>
      <c r="D162" s="1" t="s">
        <v>58</v>
      </c>
      <c r="E162" s="1" t="s">
        <v>63</v>
      </c>
      <c r="F162" s="1" t="s">
        <v>556</v>
      </c>
      <c r="G162" s="1" t="s">
        <v>69</v>
      </c>
      <c r="H162" s="1" t="str">
        <f t="shared" si="4"/>
        <v>Cyanocobalamin</v>
      </c>
      <c r="I162" s="1" t="str">
        <f t="shared" si="5"/>
        <v>KELA</v>
      </c>
      <c r="J162" s="1" t="s">
        <v>7</v>
      </c>
      <c r="K162" t="s">
        <v>831</v>
      </c>
      <c r="L162" t="s">
        <v>996</v>
      </c>
      <c r="M162" s="1" t="s">
        <v>666</v>
      </c>
      <c r="N162" s="1" t="s">
        <v>652</v>
      </c>
      <c r="O162" s="1" t="s">
        <v>7</v>
      </c>
    </row>
    <row r="163" spans="1:15" x14ac:dyDescent="0.25">
      <c r="A163">
        <v>199</v>
      </c>
      <c r="B163" s="1" t="s">
        <v>557</v>
      </c>
      <c r="C163" s="1" t="s">
        <v>558</v>
      </c>
      <c r="D163" s="1" t="s">
        <v>557</v>
      </c>
      <c r="E163" s="1" t="s">
        <v>63</v>
      </c>
      <c r="F163" s="1" t="s">
        <v>559</v>
      </c>
      <c r="G163" s="1" t="s">
        <v>63</v>
      </c>
      <c r="H163" s="1" t="str">
        <f t="shared" si="4"/>
        <v>Rufinamide</v>
      </c>
      <c r="I163" s="1" t="str">
        <f t="shared" si="5"/>
        <v>KELA</v>
      </c>
      <c r="J163" s="1" t="s">
        <v>7</v>
      </c>
      <c r="K163" t="s">
        <v>778</v>
      </c>
      <c r="L163" t="s">
        <v>778</v>
      </c>
      <c r="M163" s="1" t="s">
        <v>1150</v>
      </c>
      <c r="N163" s="1" t="s">
        <v>652</v>
      </c>
      <c r="O163" s="1" t="s">
        <v>7</v>
      </c>
    </row>
    <row r="164" spans="1:15" x14ac:dyDescent="0.25">
      <c r="A164">
        <v>361</v>
      </c>
      <c r="B164" s="1" t="s">
        <v>557</v>
      </c>
      <c r="C164" s="1" t="s">
        <v>558</v>
      </c>
      <c r="D164" s="1" t="s">
        <v>557</v>
      </c>
      <c r="E164" s="1" t="s">
        <v>63</v>
      </c>
      <c r="F164" s="1" t="s">
        <v>560</v>
      </c>
      <c r="G164" s="1" t="s">
        <v>69</v>
      </c>
      <c r="H164" s="1" t="str">
        <f t="shared" si="4"/>
        <v>Axitinib</v>
      </c>
      <c r="I164" s="1" t="str">
        <f t="shared" si="5"/>
        <v>KELA</v>
      </c>
      <c r="J164" s="1" t="s">
        <v>7</v>
      </c>
      <c r="K164" t="s">
        <v>753</v>
      </c>
      <c r="L164" t="s">
        <v>997</v>
      </c>
      <c r="M164" s="1" t="s">
        <v>1096</v>
      </c>
      <c r="N164" s="1" t="s">
        <v>652</v>
      </c>
      <c r="O164" s="1" t="s">
        <v>7</v>
      </c>
    </row>
    <row r="165" spans="1:15" x14ac:dyDescent="0.25">
      <c r="A165">
        <v>374</v>
      </c>
      <c r="B165" s="1" t="s">
        <v>557</v>
      </c>
      <c r="C165" s="1" t="s">
        <v>558</v>
      </c>
      <c r="D165" s="1" t="s">
        <v>557</v>
      </c>
      <c r="E165" s="1" t="s">
        <v>63</v>
      </c>
      <c r="F165" s="1" t="s">
        <v>561</v>
      </c>
      <c r="G165" s="1" t="s">
        <v>69</v>
      </c>
      <c r="H165" s="1" t="str">
        <f t="shared" si="4"/>
        <v>Ruxolitinib</v>
      </c>
      <c r="I165" s="1" t="str">
        <f t="shared" si="5"/>
        <v>KELA</v>
      </c>
      <c r="J165" s="1" t="s">
        <v>7</v>
      </c>
      <c r="K165" t="s">
        <v>758</v>
      </c>
      <c r="L165" t="s">
        <v>998</v>
      </c>
      <c r="M165" s="1" t="s">
        <v>1087</v>
      </c>
      <c r="N165" s="1" t="s">
        <v>652</v>
      </c>
      <c r="O165" s="1" t="s">
        <v>7</v>
      </c>
    </row>
    <row r="166" spans="1:15" x14ac:dyDescent="0.25">
      <c r="A166">
        <v>350</v>
      </c>
      <c r="B166" s="1" t="s">
        <v>554</v>
      </c>
      <c r="C166" s="1" t="s">
        <v>562</v>
      </c>
      <c r="D166" s="1" t="s">
        <v>563</v>
      </c>
      <c r="E166" s="1" t="s">
        <v>63</v>
      </c>
      <c r="F166" s="1" t="s">
        <v>564</v>
      </c>
      <c r="G166" s="1" t="s">
        <v>63</v>
      </c>
      <c r="H166" s="1" t="str">
        <f t="shared" si="4"/>
        <v>Capsaicin</v>
      </c>
      <c r="I166" s="1" t="str">
        <f t="shared" si="5"/>
        <v>KELA</v>
      </c>
      <c r="J166" s="1" t="s">
        <v>7</v>
      </c>
      <c r="K166" t="s">
        <v>822</v>
      </c>
      <c r="L166" t="s">
        <v>999</v>
      </c>
      <c r="M166" s="1" t="s">
        <v>1104</v>
      </c>
      <c r="N166" s="1" t="s">
        <v>652</v>
      </c>
      <c r="O166" s="1" t="s">
        <v>7</v>
      </c>
    </row>
    <row r="167" spans="1:15" x14ac:dyDescent="0.25">
      <c r="A167">
        <v>368</v>
      </c>
      <c r="B167" s="1" t="s">
        <v>563</v>
      </c>
      <c r="C167" s="1" t="s">
        <v>565</v>
      </c>
      <c r="D167" s="1" t="s">
        <v>563</v>
      </c>
      <c r="E167" s="1" t="s">
        <v>63</v>
      </c>
      <c r="F167" s="1" t="s">
        <v>566</v>
      </c>
      <c r="G167" s="1" t="s">
        <v>63</v>
      </c>
      <c r="H167" s="1" t="str">
        <f t="shared" si="4"/>
        <v>Combination product containing docusate sodium and sorbitol</v>
      </c>
      <c r="I167" s="1" t="str">
        <f t="shared" si="5"/>
        <v>KELA</v>
      </c>
      <c r="J167" s="1" t="s">
        <v>7</v>
      </c>
      <c r="K167" t="s">
        <v>828</v>
      </c>
      <c r="L167" t="s">
        <v>1000</v>
      </c>
      <c r="M167" s="1" t="s">
        <v>683</v>
      </c>
      <c r="N167" s="1" t="s">
        <v>652</v>
      </c>
      <c r="O167" s="1" t="s">
        <v>7</v>
      </c>
    </row>
    <row r="168" spans="1:15" x14ac:dyDescent="0.25">
      <c r="A168">
        <v>175</v>
      </c>
      <c r="B168" s="1" t="s">
        <v>567</v>
      </c>
      <c r="C168" s="1" t="s">
        <v>568</v>
      </c>
      <c r="D168" s="1" t="s">
        <v>567</v>
      </c>
      <c r="E168" s="1" t="s">
        <v>63</v>
      </c>
      <c r="F168" s="1" t="s">
        <v>569</v>
      </c>
      <c r="G168" s="1" t="s">
        <v>63</v>
      </c>
      <c r="H168" s="1" t="str">
        <f t="shared" si="4"/>
        <v>Deferasirox</v>
      </c>
      <c r="I168" s="1" t="str">
        <f t="shared" si="5"/>
        <v>KELA</v>
      </c>
      <c r="J168" s="1" t="s">
        <v>7</v>
      </c>
      <c r="K168" t="s">
        <v>759</v>
      </c>
      <c r="L168" t="s">
        <v>759</v>
      </c>
      <c r="M168" s="1" t="s">
        <v>1162</v>
      </c>
      <c r="N168" s="1" t="s">
        <v>652</v>
      </c>
      <c r="O168" s="1" t="s">
        <v>7</v>
      </c>
    </row>
    <row r="169" spans="1:15" x14ac:dyDescent="0.25">
      <c r="A169">
        <v>316</v>
      </c>
      <c r="B169" s="1" t="s">
        <v>567</v>
      </c>
      <c r="C169" s="1" t="s">
        <v>568</v>
      </c>
      <c r="D169" s="1" t="s">
        <v>567</v>
      </c>
      <c r="E169" s="1" t="s">
        <v>63</v>
      </c>
      <c r="F169" s="1" t="s">
        <v>570</v>
      </c>
      <c r="G169" s="1" t="s">
        <v>69</v>
      </c>
      <c r="H169" s="1" t="str">
        <f t="shared" si="4"/>
        <v>Imatinib</v>
      </c>
      <c r="I169" s="1" t="str">
        <f t="shared" si="5"/>
        <v>KELA</v>
      </c>
      <c r="J169" s="1" t="s">
        <v>7</v>
      </c>
      <c r="K169" t="s">
        <v>768</v>
      </c>
      <c r="L169" t="s">
        <v>1001</v>
      </c>
      <c r="M169" s="1" t="s">
        <v>1130</v>
      </c>
      <c r="N169" s="1" t="s">
        <v>652</v>
      </c>
      <c r="O169" s="1" t="s">
        <v>7</v>
      </c>
    </row>
    <row r="170" spans="1:15" x14ac:dyDescent="0.25">
      <c r="A170">
        <v>398</v>
      </c>
      <c r="B170" s="1" t="s">
        <v>567</v>
      </c>
      <c r="C170" s="1" t="s">
        <v>568</v>
      </c>
      <c r="D170" s="1" t="s">
        <v>567</v>
      </c>
      <c r="E170" s="1" t="s">
        <v>63</v>
      </c>
      <c r="F170" s="1" t="s">
        <v>571</v>
      </c>
      <c r="G170" s="1" t="s">
        <v>63</v>
      </c>
      <c r="H170" s="1" t="str">
        <f t="shared" si="4"/>
        <v>Ixazomib</v>
      </c>
      <c r="I170" s="1" t="str">
        <f t="shared" si="5"/>
        <v>KELA</v>
      </c>
      <c r="J170" s="1" t="s">
        <v>7</v>
      </c>
      <c r="K170" t="s">
        <v>847</v>
      </c>
      <c r="L170" t="s">
        <v>571</v>
      </c>
      <c r="M170" s="1" t="s">
        <v>1072</v>
      </c>
      <c r="N170" s="1" t="s">
        <v>652</v>
      </c>
      <c r="O170" s="1" t="s">
        <v>7</v>
      </c>
    </row>
    <row r="171" spans="1:15" x14ac:dyDescent="0.25">
      <c r="A171">
        <v>195</v>
      </c>
      <c r="B171" s="1" t="s">
        <v>7</v>
      </c>
      <c r="C171" s="1" t="s">
        <v>7</v>
      </c>
      <c r="D171" s="1" t="s">
        <v>7</v>
      </c>
      <c r="E171" s="1" t="s">
        <v>63</v>
      </c>
      <c r="F171" s="1" t="s">
        <v>572</v>
      </c>
      <c r="G171" s="1" t="s">
        <v>63</v>
      </c>
      <c r="H171" s="1" t="str">
        <f t="shared" si="4"/>
        <v>Agalsidase alfa, agalsidase beta and migalastat</v>
      </c>
      <c r="I171" s="1" t="str">
        <f t="shared" si="5"/>
        <v>KELA</v>
      </c>
      <c r="J171" s="1" t="s">
        <v>7</v>
      </c>
      <c r="K171" t="s">
        <v>774</v>
      </c>
      <c r="L171" t="s">
        <v>774</v>
      </c>
      <c r="M171" s="1" t="s">
        <v>1114</v>
      </c>
      <c r="N171" s="1" t="s">
        <v>652</v>
      </c>
      <c r="O171" s="1" t="s">
        <v>7</v>
      </c>
    </row>
    <row r="172" spans="1:15" x14ac:dyDescent="0.25">
      <c r="A172">
        <v>1504</v>
      </c>
      <c r="B172" s="1" t="s">
        <v>7</v>
      </c>
      <c r="C172" s="1" t="s">
        <v>7</v>
      </c>
      <c r="D172" s="1" t="s">
        <v>7</v>
      </c>
      <c r="E172" s="1" t="s">
        <v>63</v>
      </c>
      <c r="F172" s="1" t="s">
        <v>573</v>
      </c>
      <c r="G172" s="1" t="s">
        <v>63</v>
      </c>
      <c r="H172" s="1" t="str">
        <f t="shared" si="4"/>
        <v>Alectinib</v>
      </c>
      <c r="I172" s="1" t="str">
        <f t="shared" si="5"/>
        <v>KELA</v>
      </c>
      <c r="J172" s="1" t="s">
        <v>7</v>
      </c>
      <c r="K172" t="s">
        <v>855</v>
      </c>
      <c r="L172" t="s">
        <v>573</v>
      </c>
      <c r="M172" s="1" t="s">
        <v>1063</v>
      </c>
      <c r="N172" s="1" t="s">
        <v>652</v>
      </c>
      <c r="O172" s="1" t="s">
        <v>7</v>
      </c>
    </row>
    <row r="173" spans="1:15" x14ac:dyDescent="0.25">
      <c r="A173">
        <v>170</v>
      </c>
      <c r="B173" s="1" t="s">
        <v>7</v>
      </c>
      <c r="C173" s="1" t="s">
        <v>7</v>
      </c>
      <c r="D173" s="1" t="s">
        <v>7</v>
      </c>
      <c r="E173" s="1" t="s">
        <v>63</v>
      </c>
      <c r="F173" s="1" t="s">
        <v>574</v>
      </c>
      <c r="G173" s="1" t="s">
        <v>63</v>
      </c>
      <c r="H173" s="1" t="str">
        <f t="shared" si="4"/>
        <v>Bosutinib</v>
      </c>
      <c r="I173" s="1" t="str">
        <f t="shared" si="5"/>
        <v>KELA</v>
      </c>
      <c r="J173" s="1" t="s">
        <v>7</v>
      </c>
      <c r="K173" t="s">
        <v>755</v>
      </c>
      <c r="L173" t="s">
        <v>574</v>
      </c>
      <c r="M173" s="1" t="s">
        <v>1087</v>
      </c>
      <c r="N173" s="1" t="s">
        <v>652</v>
      </c>
      <c r="O173" s="1" t="s">
        <v>7</v>
      </c>
    </row>
    <row r="174" spans="1:15" x14ac:dyDescent="0.25">
      <c r="A174">
        <v>1509</v>
      </c>
      <c r="B174" s="1" t="s">
        <v>7</v>
      </c>
      <c r="C174" s="1" t="s">
        <v>7</v>
      </c>
      <c r="D174" s="1" t="s">
        <v>7</v>
      </c>
      <c r="E174" s="1" t="s">
        <v>63</v>
      </c>
      <c r="F174" s="1" t="s">
        <v>575</v>
      </c>
      <c r="G174" s="1" t="s">
        <v>63</v>
      </c>
      <c r="H174" s="1" t="str">
        <f t="shared" si="4"/>
        <v>Dabrafenib (adjuvant treatment)</v>
      </c>
      <c r="I174" s="1" t="str">
        <f t="shared" si="5"/>
        <v>KELA</v>
      </c>
      <c r="J174" s="1" t="s">
        <v>7</v>
      </c>
      <c r="K174" t="s">
        <v>858</v>
      </c>
      <c r="L174" t="s">
        <v>1002</v>
      </c>
      <c r="M174" s="1" t="s">
        <v>671</v>
      </c>
      <c r="N174" s="1" t="s">
        <v>652</v>
      </c>
      <c r="O174" s="1" t="s">
        <v>7</v>
      </c>
    </row>
    <row r="175" spans="1:15" x14ac:dyDescent="0.25">
      <c r="A175">
        <v>151</v>
      </c>
      <c r="B175" s="1" t="s">
        <v>7</v>
      </c>
      <c r="C175" s="1" t="s">
        <v>7</v>
      </c>
      <c r="D175" s="1" t="s">
        <v>7</v>
      </c>
      <c r="E175" s="1" t="s">
        <v>63</v>
      </c>
      <c r="F175" s="1" t="s">
        <v>576</v>
      </c>
      <c r="G175" s="1" t="s">
        <v>63</v>
      </c>
      <c r="H175" s="1" t="str">
        <f t="shared" si="4"/>
        <v>Eliglustat, imiglucerase and velaglucerase alfa</v>
      </c>
      <c r="I175" s="1" t="str">
        <f t="shared" si="5"/>
        <v>KELA</v>
      </c>
      <c r="J175" s="1" t="s">
        <v>7</v>
      </c>
      <c r="K175" t="s">
        <v>739</v>
      </c>
      <c r="L175" t="s">
        <v>739</v>
      </c>
      <c r="M175" s="1" t="s">
        <v>1169</v>
      </c>
      <c r="N175" s="1" t="s">
        <v>652</v>
      </c>
      <c r="O175" s="1" t="s">
        <v>7</v>
      </c>
    </row>
    <row r="176" spans="1:15" x14ac:dyDescent="0.25">
      <c r="A176">
        <v>1503</v>
      </c>
      <c r="B176" s="1" t="s">
        <v>7</v>
      </c>
      <c r="C176" s="1" t="s">
        <v>7</v>
      </c>
      <c r="D176" s="1" t="s">
        <v>7</v>
      </c>
      <c r="E176" s="1" t="s">
        <v>63</v>
      </c>
      <c r="F176" s="1" t="s">
        <v>577</v>
      </c>
      <c r="G176" s="1" t="s">
        <v>63</v>
      </c>
      <c r="H176" s="1" t="str">
        <f t="shared" si="4"/>
        <v>Emicizumab</v>
      </c>
      <c r="I176" s="1" t="str">
        <f t="shared" si="5"/>
        <v>KELA</v>
      </c>
      <c r="J176" s="1" t="s">
        <v>7</v>
      </c>
      <c r="K176" t="s">
        <v>846</v>
      </c>
      <c r="L176" t="s">
        <v>577</v>
      </c>
      <c r="M176" s="1" t="s">
        <v>1064</v>
      </c>
      <c r="N176" s="1" t="s">
        <v>652</v>
      </c>
      <c r="O176" s="1" t="s">
        <v>7</v>
      </c>
    </row>
    <row r="177" spans="1:15" x14ac:dyDescent="0.25">
      <c r="A177">
        <v>194</v>
      </c>
      <c r="B177" s="1" t="s">
        <v>7</v>
      </c>
      <c r="C177" s="1" t="s">
        <v>7</v>
      </c>
      <c r="D177" s="1" t="s">
        <v>7</v>
      </c>
      <c r="E177" s="1" t="s">
        <v>63</v>
      </c>
      <c r="F177" s="1" t="s">
        <v>578</v>
      </c>
      <c r="G177" s="1" t="s">
        <v>63</v>
      </c>
      <c r="H177" s="1" t="str">
        <f t="shared" si="4"/>
        <v>Blood coagulation factor VIII and von Willebrand factor for the treatment of von Willebrand disease</v>
      </c>
      <c r="I177" s="1" t="str">
        <f t="shared" si="5"/>
        <v>KELA</v>
      </c>
      <c r="J177" s="1" t="s">
        <v>7</v>
      </c>
      <c r="K177" t="s">
        <v>773</v>
      </c>
      <c r="L177" t="s">
        <v>1003</v>
      </c>
      <c r="M177" s="1" t="s">
        <v>1116</v>
      </c>
      <c r="N177" s="1" t="s">
        <v>652</v>
      </c>
      <c r="O177" s="1" t="s">
        <v>7</v>
      </c>
    </row>
    <row r="178" spans="1:15" x14ac:dyDescent="0.25">
      <c r="A178">
        <v>172</v>
      </c>
      <c r="B178" s="1" t="s">
        <v>7</v>
      </c>
      <c r="C178" s="1" t="s">
        <v>7</v>
      </c>
      <c r="D178" s="1" t="s">
        <v>7</v>
      </c>
      <c r="E178" s="1" t="s">
        <v>63</v>
      </c>
      <c r="F178" s="1" t="s">
        <v>579</v>
      </c>
      <c r="G178" s="1" t="s">
        <v>63</v>
      </c>
      <c r="H178" s="1" t="str">
        <f t="shared" si="4"/>
        <v>Blood coagulation factor VIII and von Willebrand factor for desensitisation treatment in inhibitor-positive patients with haemophilia A</v>
      </c>
      <c r="I178" s="1" t="str">
        <f t="shared" si="5"/>
        <v>KELA</v>
      </c>
      <c r="J178" s="1" t="s">
        <v>7</v>
      </c>
      <c r="K178" t="s">
        <v>756</v>
      </c>
      <c r="L178" t="s">
        <v>1004</v>
      </c>
      <c r="M178" s="1" t="s">
        <v>1086</v>
      </c>
      <c r="N178" s="1" t="s">
        <v>652</v>
      </c>
      <c r="O178" s="1" t="s">
        <v>7</v>
      </c>
    </row>
    <row r="179" spans="1:15" x14ac:dyDescent="0.25">
      <c r="A179">
        <v>1512</v>
      </c>
      <c r="B179" s="1" t="s">
        <v>7</v>
      </c>
      <c r="C179" s="1" t="s">
        <v>7</v>
      </c>
      <c r="D179" s="1" t="s">
        <v>7</v>
      </c>
      <c r="E179" s="1" t="s">
        <v>63</v>
      </c>
      <c r="F179" s="1" t="s">
        <v>580</v>
      </c>
      <c r="G179" s="1" t="s">
        <v>63</v>
      </c>
      <c r="H179" s="1" t="str">
        <f t="shared" si="4"/>
        <v>Ibrutinib</v>
      </c>
      <c r="I179" s="1" t="str">
        <f t="shared" si="5"/>
        <v>KELA</v>
      </c>
      <c r="J179" s="1" t="s">
        <v>7</v>
      </c>
      <c r="K179" t="s">
        <v>839</v>
      </c>
      <c r="L179" t="s">
        <v>580</v>
      </c>
      <c r="M179" s="1" t="s">
        <v>659</v>
      </c>
      <c r="N179" s="1" t="s">
        <v>652</v>
      </c>
      <c r="O179" s="1" t="s">
        <v>7</v>
      </c>
    </row>
    <row r="180" spans="1:15" x14ac:dyDescent="0.25">
      <c r="A180">
        <v>1505</v>
      </c>
      <c r="B180" s="1" t="s">
        <v>7</v>
      </c>
      <c r="C180" s="1" t="s">
        <v>7</v>
      </c>
      <c r="D180" s="1" t="s">
        <v>7</v>
      </c>
      <c r="E180" s="1" t="s">
        <v>63</v>
      </c>
      <c r="F180" s="1" t="s">
        <v>571</v>
      </c>
      <c r="G180" s="1" t="s">
        <v>63</v>
      </c>
      <c r="H180" s="1" t="str">
        <f t="shared" si="4"/>
        <v>Ixazomib</v>
      </c>
      <c r="I180" s="1" t="str">
        <f t="shared" si="5"/>
        <v>KELA</v>
      </c>
      <c r="J180" s="1" t="s">
        <v>7</v>
      </c>
      <c r="K180" t="s">
        <v>847</v>
      </c>
      <c r="L180" t="s">
        <v>571</v>
      </c>
      <c r="M180" s="1" t="s">
        <v>1062</v>
      </c>
      <c r="N180" s="1" t="s">
        <v>652</v>
      </c>
      <c r="O180" s="1" t="s">
        <v>7</v>
      </c>
    </row>
    <row r="181" spans="1:15" x14ac:dyDescent="0.25">
      <c r="A181">
        <v>1502</v>
      </c>
      <c r="B181" s="1" t="s">
        <v>7</v>
      </c>
      <c r="C181" s="1" t="s">
        <v>7</v>
      </c>
      <c r="D181" s="1" t="s">
        <v>7</v>
      </c>
      <c r="E181" s="1" t="s">
        <v>63</v>
      </c>
      <c r="F181" s="1" t="s">
        <v>581</v>
      </c>
      <c r="G181" s="1" t="s">
        <v>63</v>
      </c>
      <c r="H181" s="1" t="str">
        <f t="shared" si="4"/>
        <v>Cabozantinib</v>
      </c>
      <c r="I181" s="1" t="str">
        <f t="shared" si="5"/>
        <v>KELA</v>
      </c>
      <c r="J181" s="1" t="s">
        <v>7</v>
      </c>
      <c r="K181" t="s">
        <v>854</v>
      </c>
      <c r="L181" t="s">
        <v>581</v>
      </c>
      <c r="M181" s="1" t="s">
        <v>1065</v>
      </c>
      <c r="N181" s="1" t="s">
        <v>652</v>
      </c>
      <c r="O181" s="1" t="s">
        <v>7</v>
      </c>
    </row>
    <row r="182" spans="1:15" x14ac:dyDescent="0.25">
      <c r="A182">
        <v>1508</v>
      </c>
      <c r="B182" s="1" t="s">
        <v>7</v>
      </c>
      <c r="C182" s="1" t="s">
        <v>7</v>
      </c>
      <c r="D182" s="1" t="s">
        <v>7</v>
      </c>
      <c r="E182" s="1" t="s">
        <v>63</v>
      </c>
      <c r="F182" s="1" t="s">
        <v>582</v>
      </c>
      <c r="G182" s="1" t="s">
        <v>63</v>
      </c>
      <c r="H182" s="1" t="str">
        <f t="shared" si="4"/>
        <v>Lenvatinib</v>
      </c>
      <c r="I182" s="1" t="str">
        <f t="shared" si="5"/>
        <v>KELA</v>
      </c>
      <c r="J182" s="1" t="s">
        <v>7</v>
      </c>
      <c r="K182" t="s">
        <v>857</v>
      </c>
      <c r="L182" t="s">
        <v>582</v>
      </c>
      <c r="M182" s="1" t="s">
        <v>671</v>
      </c>
      <c r="N182" s="1" t="s">
        <v>652</v>
      </c>
      <c r="O182" s="1" t="s">
        <v>7</v>
      </c>
    </row>
    <row r="183" spans="1:15" x14ac:dyDescent="0.25">
      <c r="A183">
        <v>154</v>
      </c>
      <c r="B183" s="1" t="s">
        <v>7</v>
      </c>
      <c r="C183" s="1" t="s">
        <v>7</v>
      </c>
      <c r="D183" s="1" t="s">
        <v>7</v>
      </c>
      <c r="E183" s="1" t="s">
        <v>63</v>
      </c>
      <c r="F183" s="1" t="s">
        <v>583</v>
      </c>
      <c r="G183" s="1" t="s">
        <v>63</v>
      </c>
      <c r="H183" s="1" t="str">
        <f t="shared" si="4"/>
        <v>Mecasermin</v>
      </c>
      <c r="I183" s="1" t="str">
        <f t="shared" si="5"/>
        <v>KELA</v>
      </c>
      <c r="J183" s="1" t="s">
        <v>7</v>
      </c>
      <c r="K183" t="s">
        <v>742</v>
      </c>
      <c r="L183" t="s">
        <v>742</v>
      </c>
      <c r="M183" s="1" t="s">
        <v>1107</v>
      </c>
      <c r="N183" s="1" t="s">
        <v>652</v>
      </c>
      <c r="O183" s="1" t="s">
        <v>7</v>
      </c>
    </row>
    <row r="184" spans="1:15" x14ac:dyDescent="0.25">
      <c r="A184">
        <v>1510</v>
      </c>
      <c r="B184" s="1" t="s">
        <v>7</v>
      </c>
      <c r="C184" s="1" t="s">
        <v>7</v>
      </c>
      <c r="D184" s="1" t="s">
        <v>7</v>
      </c>
      <c r="E184" s="1" t="s">
        <v>63</v>
      </c>
      <c r="F184" s="1" t="s">
        <v>584</v>
      </c>
      <c r="G184" s="1" t="s">
        <v>63</v>
      </c>
      <c r="H184" s="1" t="str">
        <f t="shared" si="4"/>
        <v>Niraparib</v>
      </c>
      <c r="I184" s="1" t="str">
        <f t="shared" si="5"/>
        <v>KELA</v>
      </c>
      <c r="J184" s="1" t="s">
        <v>7</v>
      </c>
      <c r="K184" t="s">
        <v>859</v>
      </c>
      <c r="L184" t="s">
        <v>584</v>
      </c>
      <c r="M184" s="1" t="s">
        <v>659</v>
      </c>
      <c r="N184" s="1" t="s">
        <v>652</v>
      </c>
      <c r="O184" s="1" t="s">
        <v>7</v>
      </c>
    </row>
    <row r="185" spans="1:15" x14ac:dyDescent="0.25">
      <c r="A185">
        <v>1511</v>
      </c>
      <c r="B185" s="1" t="s">
        <v>7</v>
      </c>
      <c r="C185" s="1" t="s">
        <v>7</v>
      </c>
      <c r="D185" s="1" t="s">
        <v>7</v>
      </c>
      <c r="E185" s="1" t="s">
        <v>63</v>
      </c>
      <c r="F185" s="1" t="s">
        <v>585</v>
      </c>
      <c r="G185" s="1" t="s">
        <v>63</v>
      </c>
      <c r="H185" s="1" t="str">
        <f t="shared" si="4"/>
        <v>Olaparib</v>
      </c>
      <c r="I185" s="1" t="str">
        <f t="shared" si="5"/>
        <v>KELA</v>
      </c>
      <c r="J185" s="1" t="s">
        <v>7</v>
      </c>
      <c r="K185" t="s">
        <v>838</v>
      </c>
      <c r="L185" t="s">
        <v>585</v>
      </c>
      <c r="M185" s="1" t="s">
        <v>659</v>
      </c>
      <c r="N185" s="1" t="s">
        <v>652</v>
      </c>
      <c r="O185" s="1" t="s">
        <v>7</v>
      </c>
    </row>
    <row r="186" spans="1:15" x14ac:dyDescent="0.25">
      <c r="A186">
        <v>1501</v>
      </c>
      <c r="B186" s="1" t="s">
        <v>7</v>
      </c>
      <c r="C186" s="1" t="s">
        <v>7</v>
      </c>
      <c r="D186" s="1" t="s">
        <v>7</v>
      </c>
      <c r="E186" s="1" t="s">
        <v>63</v>
      </c>
      <c r="F186" s="1" t="s">
        <v>586</v>
      </c>
      <c r="G186" s="1" t="s">
        <v>63</v>
      </c>
      <c r="H186" s="1" t="str">
        <f t="shared" si="4"/>
        <v>Palbociclib</v>
      </c>
      <c r="I186" s="1" t="str">
        <f t="shared" si="5"/>
        <v>KELA</v>
      </c>
      <c r="J186" s="1" t="s">
        <v>7</v>
      </c>
      <c r="K186" t="s">
        <v>843</v>
      </c>
      <c r="L186" t="s">
        <v>586</v>
      </c>
      <c r="M186" s="1" t="s">
        <v>1069</v>
      </c>
      <c r="N186" s="1" t="s">
        <v>652</v>
      </c>
      <c r="O186" s="1" t="s">
        <v>7</v>
      </c>
    </row>
    <row r="187" spans="1:15" x14ac:dyDescent="0.25">
      <c r="A187">
        <v>1507</v>
      </c>
      <c r="B187" s="1" t="s">
        <v>7</v>
      </c>
      <c r="C187" s="1" t="s">
        <v>7</v>
      </c>
      <c r="D187" s="1" t="s">
        <v>7</v>
      </c>
      <c r="E187" s="1" t="s">
        <v>63</v>
      </c>
      <c r="F187" s="1" t="s">
        <v>551</v>
      </c>
      <c r="G187" s="1" t="s">
        <v>63</v>
      </c>
      <c r="H187" s="1" t="str">
        <f t="shared" si="4"/>
        <v>Pomalidomide</v>
      </c>
      <c r="I187" s="1" t="str">
        <f t="shared" si="5"/>
        <v>KELA</v>
      </c>
      <c r="J187" s="1" t="s">
        <v>7</v>
      </c>
      <c r="K187" t="s">
        <v>842</v>
      </c>
      <c r="L187" t="s">
        <v>842</v>
      </c>
      <c r="M187" s="1" t="s">
        <v>671</v>
      </c>
      <c r="N187" s="1" t="s">
        <v>652</v>
      </c>
      <c r="O187" s="1" t="s">
        <v>7</v>
      </c>
    </row>
    <row r="188" spans="1:15" x14ac:dyDescent="0.25">
      <c r="A188">
        <v>173</v>
      </c>
      <c r="B188" s="1" t="s">
        <v>7</v>
      </c>
      <c r="C188" s="1" t="s">
        <v>7</v>
      </c>
      <c r="D188" s="1" t="s">
        <v>7</v>
      </c>
      <c r="E188" s="1" t="s">
        <v>63</v>
      </c>
      <c r="F188" s="1" t="s">
        <v>587</v>
      </c>
      <c r="G188" s="1" t="s">
        <v>63</v>
      </c>
      <c r="H188" s="1" t="str">
        <f t="shared" si="4"/>
        <v>Trastuzumab injection</v>
      </c>
      <c r="I188" s="1" t="str">
        <f t="shared" si="5"/>
        <v>KELA</v>
      </c>
      <c r="J188" s="1" t="s">
        <v>7</v>
      </c>
      <c r="K188" t="s">
        <v>757</v>
      </c>
      <c r="L188" t="s">
        <v>757</v>
      </c>
      <c r="M188" s="1" t="s">
        <v>1085</v>
      </c>
      <c r="N188" s="1" t="s">
        <v>652</v>
      </c>
      <c r="O188" s="1" t="s">
        <v>7</v>
      </c>
    </row>
    <row r="189" spans="1:15" x14ac:dyDescent="0.25">
      <c r="A189">
        <v>1506</v>
      </c>
      <c r="B189" s="1" t="s">
        <v>7</v>
      </c>
      <c r="C189" s="1" t="s">
        <v>7</v>
      </c>
      <c r="D189" s="1" t="s">
        <v>7</v>
      </c>
      <c r="E189" s="1" t="s">
        <v>63</v>
      </c>
      <c r="F189" s="1" t="s">
        <v>588</v>
      </c>
      <c r="G189" s="1" t="s">
        <v>63</v>
      </c>
      <c r="H189" s="1" t="str">
        <f t="shared" si="4"/>
        <v>The combination of trifluridine and tipiracil</v>
      </c>
      <c r="I189" s="1" t="str">
        <f t="shared" si="5"/>
        <v>KELA</v>
      </c>
      <c r="J189" s="1" t="s">
        <v>7</v>
      </c>
      <c r="K189" t="s">
        <v>856</v>
      </c>
      <c r="L189" t="s">
        <v>1005</v>
      </c>
      <c r="M189" s="1" t="s">
        <v>1061</v>
      </c>
      <c r="N189" s="1" t="s">
        <v>652</v>
      </c>
      <c r="O189" s="1" t="s">
        <v>7</v>
      </c>
    </row>
    <row r="190" spans="1:15" x14ac:dyDescent="0.25">
      <c r="A190">
        <v>179</v>
      </c>
      <c r="B190" s="1" t="s">
        <v>7</v>
      </c>
      <c r="C190" s="1" t="s">
        <v>7</v>
      </c>
      <c r="D190" s="1" t="s">
        <v>7</v>
      </c>
      <c r="E190" s="1" t="s">
        <v>63</v>
      </c>
      <c r="F190" s="1" t="s">
        <v>589</v>
      </c>
      <c r="G190" s="1" t="s">
        <v>63</v>
      </c>
      <c r="H190" s="1" t="str">
        <f t="shared" si="4"/>
        <v>Vismodegib</v>
      </c>
      <c r="I190" s="1" t="str">
        <f t="shared" si="5"/>
        <v>KELA</v>
      </c>
      <c r="J190" s="1" t="s">
        <v>7</v>
      </c>
      <c r="K190" t="s">
        <v>762</v>
      </c>
      <c r="L190" t="s">
        <v>589</v>
      </c>
      <c r="M190" s="1" t="s">
        <v>1077</v>
      </c>
      <c r="N190" s="1" t="s">
        <v>652</v>
      </c>
      <c r="O190" s="1" t="s">
        <v>7</v>
      </c>
    </row>
    <row r="191" spans="1:15" x14ac:dyDescent="0.25">
      <c r="A191">
        <v>161</v>
      </c>
      <c r="B191" s="1" t="s">
        <v>7</v>
      </c>
      <c r="C191" s="1" t="s">
        <v>7</v>
      </c>
      <c r="D191" s="1" t="s">
        <v>7</v>
      </c>
      <c r="E191" s="1" t="s">
        <v>63</v>
      </c>
      <c r="F191" s="1" t="s">
        <v>590</v>
      </c>
      <c r="G191" s="1" t="s">
        <v>63</v>
      </c>
      <c r="H191" s="1" t="str">
        <f t="shared" si="4"/>
        <v>Preparation with von Willebrand's factor</v>
      </c>
      <c r="I191" s="1" t="str">
        <f t="shared" si="5"/>
        <v>KELA</v>
      </c>
      <c r="J191" s="1" t="s">
        <v>7</v>
      </c>
      <c r="K191" t="s">
        <v>748</v>
      </c>
      <c r="L191" t="s">
        <v>1006</v>
      </c>
      <c r="M191" s="1" t="s">
        <v>1100</v>
      </c>
      <c r="N191" s="1" t="s">
        <v>652</v>
      </c>
      <c r="O191" s="1" t="s">
        <v>7</v>
      </c>
    </row>
    <row r="192" spans="1:15" x14ac:dyDescent="0.25">
      <c r="A192">
        <v>292</v>
      </c>
      <c r="B192" s="1" t="s">
        <v>7</v>
      </c>
      <c r="C192" s="1" t="s">
        <v>7</v>
      </c>
      <c r="D192" s="1" t="s">
        <v>7</v>
      </c>
      <c r="E192" s="1" t="s">
        <v>63</v>
      </c>
      <c r="F192" s="1" t="s">
        <v>591</v>
      </c>
      <c r="G192" s="1" t="s">
        <v>63</v>
      </c>
      <c r="H192" s="1" t="str">
        <f t="shared" si="4"/>
        <v>Alirocumab and evolocumab for the treatment of familial hypercholesterolaemia</v>
      </c>
      <c r="I192" s="1" t="str">
        <f t="shared" si="5"/>
        <v>KELA</v>
      </c>
      <c r="J192" s="1" t="s">
        <v>7</v>
      </c>
      <c r="K192" t="s">
        <v>798</v>
      </c>
      <c r="L192" t="s">
        <v>1007</v>
      </c>
      <c r="M192" s="1" t="s">
        <v>1065</v>
      </c>
      <c r="N192" s="1" t="s">
        <v>652</v>
      </c>
      <c r="O192" s="1" t="s">
        <v>7</v>
      </c>
    </row>
    <row r="193" spans="1:15" x14ac:dyDescent="0.25">
      <c r="A193">
        <v>294</v>
      </c>
      <c r="B193" s="1" t="s">
        <v>7</v>
      </c>
      <c r="C193" s="1" t="s">
        <v>7</v>
      </c>
      <c r="D193" s="1" t="s">
        <v>7</v>
      </c>
      <c r="E193" s="1" t="s">
        <v>63</v>
      </c>
      <c r="F193" s="1" t="s">
        <v>592</v>
      </c>
      <c r="G193" s="1" t="s">
        <v>63</v>
      </c>
      <c r="H193" s="1" t="str">
        <f t="shared" si="4"/>
        <v>Alirocumab and evolocumab for the treatment of hypercholesterolaemia and dyslipidaemia</v>
      </c>
      <c r="I193" s="1" t="str">
        <f t="shared" si="5"/>
        <v>KELA</v>
      </c>
      <c r="J193" s="1" t="s">
        <v>7</v>
      </c>
      <c r="K193" t="s">
        <v>800</v>
      </c>
      <c r="L193" t="s">
        <v>1008</v>
      </c>
      <c r="M193" s="1" t="s">
        <v>1060</v>
      </c>
      <c r="N193" s="1" t="s">
        <v>652</v>
      </c>
      <c r="O193" s="1" t="s">
        <v>7</v>
      </c>
    </row>
    <row r="194" spans="1:15" x14ac:dyDescent="0.25">
      <c r="A194">
        <v>293</v>
      </c>
      <c r="B194" s="1" t="s">
        <v>7</v>
      </c>
      <c r="C194" s="1" t="s">
        <v>7</v>
      </c>
      <c r="D194" s="1" t="s">
        <v>7</v>
      </c>
      <c r="E194" s="1" t="s">
        <v>63</v>
      </c>
      <c r="F194" s="1" t="s">
        <v>593</v>
      </c>
      <c r="G194" s="1" t="s">
        <v>63</v>
      </c>
      <c r="H194" s="1" t="str">
        <f t="shared" ref="H194:H261" si="6">IF(EXACT(K194,"NA"), IF(EXACT(J194, "NA"), L194, J194), K194)</f>
        <v>Baricitinib</v>
      </c>
      <c r="I194" s="1" t="str">
        <f t="shared" ref="I194:I257" si="7">IF(EXACT(K194,"NA"), IF(EXACT(J194, "NA"), "GOOGE", "TRANSLATOR"), "KELA")</f>
        <v>KELA</v>
      </c>
      <c r="J194" s="1" t="s">
        <v>7</v>
      </c>
      <c r="K194" t="s">
        <v>799</v>
      </c>
      <c r="L194" t="s">
        <v>593</v>
      </c>
      <c r="M194" s="1" t="s">
        <v>1062</v>
      </c>
      <c r="N194" s="1" t="s">
        <v>652</v>
      </c>
      <c r="O194" s="1" t="s">
        <v>7</v>
      </c>
    </row>
    <row r="195" spans="1:15" x14ac:dyDescent="0.25">
      <c r="A195">
        <v>295</v>
      </c>
      <c r="B195" s="1" t="s">
        <v>7</v>
      </c>
      <c r="C195" s="1" t="s">
        <v>7</v>
      </c>
      <c r="D195" s="1" t="s">
        <v>7</v>
      </c>
      <c r="E195" s="1" t="s">
        <v>63</v>
      </c>
      <c r="F195" s="1" t="s">
        <v>594</v>
      </c>
      <c r="G195" s="1" t="s">
        <v>63</v>
      </c>
      <c r="H195" s="1" t="str">
        <f t="shared" si="6"/>
        <v>Liraglutide (children and adolescents)</v>
      </c>
      <c r="I195" s="1" t="str">
        <f t="shared" si="7"/>
        <v>KELA</v>
      </c>
      <c r="J195" s="1" t="s">
        <v>7</v>
      </c>
      <c r="K195" t="s">
        <v>801</v>
      </c>
      <c r="L195" t="s">
        <v>801</v>
      </c>
      <c r="M195" s="1" t="s">
        <v>671</v>
      </c>
      <c r="N195" s="1" t="s">
        <v>652</v>
      </c>
      <c r="O195" s="1" t="s">
        <v>7</v>
      </c>
    </row>
    <row r="196" spans="1:15" x14ac:dyDescent="0.25">
      <c r="A196">
        <v>291</v>
      </c>
      <c r="B196" s="1" t="s">
        <v>7</v>
      </c>
      <c r="C196" s="1" t="s">
        <v>7</v>
      </c>
      <c r="D196" s="1" t="s">
        <v>7</v>
      </c>
      <c r="E196" s="1" t="s">
        <v>63</v>
      </c>
      <c r="F196" s="1" t="s">
        <v>595</v>
      </c>
      <c r="G196" s="1" t="s">
        <v>63</v>
      </c>
      <c r="H196" s="1" t="str">
        <f t="shared" si="6"/>
        <v>Tofacitinib</v>
      </c>
      <c r="I196" s="1" t="str">
        <f t="shared" si="7"/>
        <v>KELA</v>
      </c>
      <c r="J196" s="1" t="s">
        <v>7</v>
      </c>
      <c r="K196" t="s">
        <v>797</v>
      </c>
      <c r="L196" t="s">
        <v>595</v>
      </c>
      <c r="M196" s="1" t="s">
        <v>1068</v>
      </c>
      <c r="N196" s="1" t="s">
        <v>652</v>
      </c>
      <c r="O196" s="1" t="s">
        <v>7</v>
      </c>
    </row>
    <row r="197" spans="1:15" x14ac:dyDescent="0.25">
      <c r="A197">
        <v>341</v>
      </c>
      <c r="B197" s="1" t="s">
        <v>7</v>
      </c>
      <c r="C197" s="1" t="s">
        <v>7</v>
      </c>
      <c r="D197" s="1" t="s">
        <v>7</v>
      </c>
      <c r="E197" s="1" t="s">
        <v>63</v>
      </c>
      <c r="F197" s="1" t="s">
        <v>596</v>
      </c>
      <c r="G197" s="1" t="s">
        <v>69</v>
      </c>
      <c r="H197" s="1" t="str">
        <f t="shared" si="6"/>
        <v>Afatinib and gefitinib</v>
      </c>
      <c r="I197" s="1" t="str">
        <f t="shared" si="7"/>
        <v>KELA</v>
      </c>
      <c r="J197" s="1" t="s">
        <v>7</v>
      </c>
      <c r="K197" t="s">
        <v>743</v>
      </c>
      <c r="L197" t="s">
        <v>1009</v>
      </c>
      <c r="M197" s="1" t="s">
        <v>1110</v>
      </c>
      <c r="N197" s="1" t="s">
        <v>652</v>
      </c>
      <c r="O197" s="1" t="s">
        <v>7</v>
      </c>
    </row>
    <row r="198" spans="1:15" x14ac:dyDescent="0.25">
      <c r="A198">
        <v>336</v>
      </c>
      <c r="B198" s="1" t="s">
        <v>7</v>
      </c>
      <c r="C198" s="1" t="s">
        <v>7</v>
      </c>
      <c r="D198" s="1" t="s">
        <v>7</v>
      </c>
      <c r="E198" s="1" t="s">
        <v>63</v>
      </c>
      <c r="F198" s="1" t="s">
        <v>597</v>
      </c>
      <c r="G198" s="1" t="s">
        <v>69</v>
      </c>
      <c r="H198" s="1" t="str">
        <f t="shared" si="6"/>
        <v>Agalsidase alfa, agalsidase beta and migalastat</v>
      </c>
      <c r="I198" s="1" t="str">
        <f t="shared" si="7"/>
        <v>KELA</v>
      </c>
      <c r="J198" s="1" t="s">
        <v>7</v>
      </c>
      <c r="K198" t="s">
        <v>774</v>
      </c>
      <c r="L198" t="s">
        <v>1010</v>
      </c>
      <c r="M198" s="1" t="s">
        <v>1114</v>
      </c>
      <c r="N198" s="1" t="s">
        <v>652</v>
      </c>
      <c r="O198" s="1" t="s">
        <v>7</v>
      </c>
    </row>
    <row r="199" spans="1:15" x14ac:dyDescent="0.25">
      <c r="A199">
        <v>3001</v>
      </c>
      <c r="B199" s="1" t="s">
        <v>7</v>
      </c>
      <c r="C199" s="1" t="s">
        <v>7</v>
      </c>
      <c r="D199" s="1" t="s">
        <v>7</v>
      </c>
      <c r="E199" s="1" t="s">
        <v>63</v>
      </c>
      <c r="F199" s="1" t="s">
        <v>573</v>
      </c>
      <c r="G199" s="1" t="s">
        <v>63</v>
      </c>
      <c r="H199" s="1" t="str">
        <f t="shared" si="6"/>
        <v>Alectinib</v>
      </c>
      <c r="I199" s="1" t="str">
        <f t="shared" si="7"/>
        <v>KELA</v>
      </c>
      <c r="J199" s="1" t="s">
        <v>7</v>
      </c>
      <c r="K199" t="s">
        <v>855</v>
      </c>
      <c r="L199" t="s">
        <v>573</v>
      </c>
      <c r="M199" s="1" t="s">
        <v>1071</v>
      </c>
      <c r="N199" s="1" t="s">
        <v>652</v>
      </c>
      <c r="O199" s="1" t="s">
        <v>7</v>
      </c>
    </row>
    <row r="200" spans="1:15" x14ac:dyDescent="0.25">
      <c r="A200">
        <v>3015</v>
      </c>
      <c r="B200" s="1" t="s">
        <v>7</v>
      </c>
      <c r="C200" s="1" t="s">
        <v>7</v>
      </c>
      <c r="D200" s="1" t="s">
        <v>7</v>
      </c>
      <c r="E200" s="1" t="s">
        <v>63</v>
      </c>
      <c r="F200" s="1" t="s">
        <v>598</v>
      </c>
      <c r="G200" s="1" t="s">
        <v>69</v>
      </c>
      <c r="H200" s="1" t="str">
        <f t="shared" si="6"/>
        <v>Alirocumab and evolocumab for the treatment of hypercholesterolaemia and dyslipidaemia</v>
      </c>
      <c r="I200" s="1" t="str">
        <f t="shared" si="7"/>
        <v>KELA</v>
      </c>
      <c r="J200" s="1" t="s">
        <v>7</v>
      </c>
      <c r="K200" t="s">
        <v>800</v>
      </c>
      <c r="L200" t="s">
        <v>1011</v>
      </c>
      <c r="M200" s="1" t="s">
        <v>1063</v>
      </c>
      <c r="N200" s="1" t="s">
        <v>652</v>
      </c>
      <c r="O200" s="1" t="s">
        <v>7</v>
      </c>
    </row>
    <row r="201" spans="1:15" x14ac:dyDescent="0.25">
      <c r="A201">
        <v>387</v>
      </c>
      <c r="B201" s="1" t="s">
        <v>7</v>
      </c>
      <c r="C201" s="1" t="s">
        <v>7</v>
      </c>
      <c r="D201" s="1" t="s">
        <v>7</v>
      </c>
      <c r="E201" s="1" t="s">
        <v>63</v>
      </c>
      <c r="F201" s="1" t="s">
        <v>599</v>
      </c>
      <c r="G201" s="1" t="s">
        <v>63</v>
      </c>
      <c r="H201" s="1" t="str">
        <f t="shared" si="6"/>
        <v>Asfotase alfa</v>
      </c>
      <c r="I201" s="1" t="str">
        <f t="shared" si="7"/>
        <v>KELA</v>
      </c>
      <c r="J201" s="1" t="s">
        <v>7</v>
      </c>
      <c r="K201" t="s">
        <v>837</v>
      </c>
      <c r="L201" t="s">
        <v>1012</v>
      </c>
      <c r="M201" s="1" t="s">
        <v>1078</v>
      </c>
      <c r="N201" s="1" t="s">
        <v>652</v>
      </c>
      <c r="O201" s="1" t="s">
        <v>7</v>
      </c>
    </row>
    <row r="202" spans="1:15" x14ac:dyDescent="0.25">
      <c r="A202">
        <v>3006</v>
      </c>
      <c r="B202" s="1" t="s">
        <v>7</v>
      </c>
      <c r="C202" s="1" t="s">
        <v>7</v>
      </c>
      <c r="D202" s="1" t="s">
        <v>7</v>
      </c>
      <c r="E202" s="1" t="s">
        <v>63</v>
      </c>
      <c r="F202" s="1" t="s">
        <v>593</v>
      </c>
      <c r="G202" s="1" t="s">
        <v>63</v>
      </c>
      <c r="H202" s="1" t="str">
        <f t="shared" si="6"/>
        <v>Baricitinib</v>
      </c>
      <c r="I202" s="1" t="str">
        <f t="shared" si="7"/>
        <v>KELA</v>
      </c>
      <c r="J202" s="1" t="s">
        <v>7</v>
      </c>
      <c r="K202" t="s">
        <v>799</v>
      </c>
      <c r="L202" t="s">
        <v>593</v>
      </c>
      <c r="M202" s="1" t="s">
        <v>1068</v>
      </c>
      <c r="N202" s="1" t="s">
        <v>652</v>
      </c>
      <c r="O202" s="1" t="s">
        <v>7</v>
      </c>
    </row>
    <row r="203" spans="1:15" x14ac:dyDescent="0.25">
      <c r="A203">
        <v>3016</v>
      </c>
      <c r="B203" s="1" t="s">
        <v>7</v>
      </c>
      <c r="C203" s="1" t="s">
        <v>7</v>
      </c>
      <c r="D203" s="1" t="s">
        <v>7</v>
      </c>
      <c r="E203" s="1" t="s">
        <v>63</v>
      </c>
      <c r="F203" s="1" t="s">
        <v>600</v>
      </c>
      <c r="G203" s="1" t="s">
        <v>63</v>
      </c>
      <c r="H203" s="1" t="str">
        <f t="shared" si="6"/>
        <v>Binimetinib and encorafenib</v>
      </c>
      <c r="I203" s="1" t="str">
        <f t="shared" si="7"/>
        <v>KELA</v>
      </c>
      <c r="J203" s="1" t="s">
        <v>7</v>
      </c>
      <c r="K203" t="s">
        <v>869</v>
      </c>
      <c r="L203" t="s">
        <v>1013</v>
      </c>
      <c r="M203" s="1" t="s">
        <v>1062</v>
      </c>
      <c r="N203" s="1" t="s">
        <v>652</v>
      </c>
      <c r="O203" s="1" t="s">
        <v>7</v>
      </c>
    </row>
    <row r="204" spans="1:15" x14ac:dyDescent="0.25">
      <c r="A204">
        <v>360</v>
      </c>
      <c r="B204" s="1" t="s">
        <v>7</v>
      </c>
      <c r="C204" s="1" t="s">
        <v>7</v>
      </c>
      <c r="D204" s="1" t="s">
        <v>7</v>
      </c>
      <c r="E204" s="1" t="s">
        <v>63</v>
      </c>
      <c r="F204" s="1" t="s">
        <v>601</v>
      </c>
      <c r="G204" s="1" t="s">
        <v>69</v>
      </c>
      <c r="H204" s="1" t="str">
        <f t="shared" si="6"/>
        <v>Bosutinib</v>
      </c>
      <c r="I204" s="1" t="str">
        <f t="shared" si="7"/>
        <v>KELA</v>
      </c>
      <c r="J204" s="1" t="s">
        <v>7</v>
      </c>
      <c r="K204" t="s">
        <v>755</v>
      </c>
      <c r="L204" t="s">
        <v>1014</v>
      </c>
      <c r="M204" s="1" t="s">
        <v>1097</v>
      </c>
      <c r="N204" s="1" t="s">
        <v>652</v>
      </c>
      <c r="O204" s="1" t="s">
        <v>7</v>
      </c>
    </row>
    <row r="205" spans="1:15" x14ac:dyDescent="0.25">
      <c r="A205">
        <v>3017</v>
      </c>
      <c r="B205" s="1" t="s">
        <v>7</v>
      </c>
      <c r="C205" s="1" t="s">
        <v>7</v>
      </c>
      <c r="D205" s="1" t="s">
        <v>7</v>
      </c>
      <c r="E205" s="1" t="s">
        <v>63</v>
      </c>
      <c r="F205" s="1" t="s">
        <v>602</v>
      </c>
      <c r="G205" s="1" t="s">
        <v>63</v>
      </c>
      <c r="H205" s="1" t="str">
        <f t="shared" si="6"/>
        <v>Brigatinib</v>
      </c>
      <c r="I205" s="1" t="str">
        <f t="shared" si="7"/>
        <v>KELA</v>
      </c>
      <c r="J205" s="1" t="s">
        <v>7</v>
      </c>
      <c r="K205" t="s">
        <v>602</v>
      </c>
      <c r="L205" t="s">
        <v>602</v>
      </c>
      <c r="M205" s="1" t="s">
        <v>1061</v>
      </c>
      <c r="N205" s="1" t="s">
        <v>652</v>
      </c>
      <c r="O205" s="1" t="s">
        <v>7</v>
      </c>
    </row>
    <row r="206" spans="1:15" x14ac:dyDescent="0.25">
      <c r="A206">
        <v>3024</v>
      </c>
      <c r="B206" s="1" t="s">
        <v>7</v>
      </c>
      <c r="C206" s="1" t="s">
        <v>7</v>
      </c>
      <c r="D206" s="1" t="s">
        <v>7</v>
      </c>
      <c r="E206" s="1" t="s">
        <v>63</v>
      </c>
      <c r="F206" s="1" t="s">
        <v>603</v>
      </c>
      <c r="G206" s="1" t="s">
        <v>69</v>
      </c>
      <c r="H206" s="1" t="str">
        <f t="shared" si="6"/>
        <v>Dabrafenib and trametinib (adjuvant treatment)</v>
      </c>
      <c r="I206" s="1" t="str">
        <f t="shared" si="7"/>
        <v>KELA</v>
      </c>
      <c r="J206" s="1" t="s">
        <v>7</v>
      </c>
      <c r="K206" t="s">
        <v>873</v>
      </c>
      <c r="L206" t="s">
        <v>1015</v>
      </c>
      <c r="M206" s="1" t="s">
        <v>671</v>
      </c>
      <c r="N206" s="1" t="s">
        <v>652</v>
      </c>
      <c r="O206" s="1" t="s">
        <v>7</v>
      </c>
    </row>
    <row r="207" spans="1:15" x14ac:dyDescent="0.25">
      <c r="A207">
        <v>324</v>
      </c>
      <c r="B207" s="1" t="s">
        <v>7</v>
      </c>
      <c r="C207" s="1" t="s">
        <v>7</v>
      </c>
      <c r="D207" s="1" t="s">
        <v>7</v>
      </c>
      <c r="E207" s="1" t="s">
        <v>63</v>
      </c>
      <c r="F207" s="1" t="s">
        <v>604</v>
      </c>
      <c r="G207" s="1" t="s">
        <v>69</v>
      </c>
      <c r="H207" s="1" t="str">
        <f t="shared" si="6"/>
        <v>Dasatinib</v>
      </c>
      <c r="I207" s="1" t="str">
        <f t="shared" si="7"/>
        <v>KELA</v>
      </c>
      <c r="J207" s="1" t="s">
        <v>7</v>
      </c>
      <c r="K207" t="s">
        <v>738</v>
      </c>
      <c r="L207" t="s">
        <v>1016</v>
      </c>
      <c r="M207" s="1" t="s">
        <v>1122</v>
      </c>
      <c r="N207" s="1" t="s">
        <v>652</v>
      </c>
      <c r="O207" s="1" t="s">
        <v>7</v>
      </c>
    </row>
    <row r="208" spans="1:15" x14ac:dyDescent="0.25">
      <c r="A208">
        <v>395</v>
      </c>
      <c r="B208" s="1" t="s">
        <v>7</v>
      </c>
      <c r="C208" s="1" t="s">
        <v>7</v>
      </c>
      <c r="D208" s="1" t="s">
        <v>7</v>
      </c>
      <c r="E208" s="1" t="s">
        <v>63</v>
      </c>
      <c r="F208" s="1" t="s">
        <v>605</v>
      </c>
      <c r="G208" s="1" t="s">
        <v>63</v>
      </c>
      <c r="H208" s="1" t="str">
        <f t="shared" si="6"/>
        <v>Dupilumab</v>
      </c>
      <c r="I208" s="1" t="str">
        <f t="shared" si="7"/>
        <v>KELA</v>
      </c>
      <c r="J208" s="1" t="s">
        <v>7</v>
      </c>
      <c r="K208" t="s">
        <v>844</v>
      </c>
      <c r="L208" t="s">
        <v>605</v>
      </c>
      <c r="M208" s="1" t="s">
        <v>1073</v>
      </c>
      <c r="N208" s="1" t="s">
        <v>652</v>
      </c>
      <c r="O208" s="1" t="s">
        <v>7</v>
      </c>
    </row>
    <row r="209" spans="1:15" x14ac:dyDescent="0.25">
      <c r="A209">
        <v>333</v>
      </c>
      <c r="B209" s="1" t="s">
        <v>7</v>
      </c>
      <c r="C209" s="1" t="s">
        <v>7</v>
      </c>
      <c r="D209" s="1" t="s">
        <v>7</v>
      </c>
      <c r="E209" s="1" t="s">
        <v>63</v>
      </c>
      <c r="F209" s="1" t="s">
        <v>606</v>
      </c>
      <c r="G209" s="1" t="s">
        <v>69</v>
      </c>
      <c r="H209" s="1" t="str">
        <f t="shared" si="6"/>
        <v>Eliglustat, imiglucerase and velaglucerase alfa</v>
      </c>
      <c r="I209" s="1" t="str">
        <f t="shared" si="7"/>
        <v>KELA</v>
      </c>
      <c r="J209" s="1" t="s">
        <v>7</v>
      </c>
      <c r="K209" t="s">
        <v>739</v>
      </c>
      <c r="L209" t="s">
        <v>1017</v>
      </c>
      <c r="M209" s="1" t="s">
        <v>1115</v>
      </c>
      <c r="N209" s="1" t="s">
        <v>652</v>
      </c>
      <c r="O209" s="1" t="s">
        <v>7</v>
      </c>
    </row>
    <row r="210" spans="1:15" x14ac:dyDescent="0.25">
      <c r="A210">
        <v>397</v>
      </c>
      <c r="B210" s="1" t="s">
        <v>7</v>
      </c>
      <c r="C210" s="1" t="s">
        <v>7</v>
      </c>
      <c r="D210" s="1" t="s">
        <v>7</v>
      </c>
      <c r="E210" s="1" t="s">
        <v>63</v>
      </c>
      <c r="F210" s="1" t="s">
        <v>577</v>
      </c>
      <c r="G210" s="1" t="s">
        <v>63</v>
      </c>
      <c r="H210" s="1" t="str">
        <f t="shared" si="6"/>
        <v>Emicizumab</v>
      </c>
      <c r="I210" s="1" t="str">
        <f t="shared" si="7"/>
        <v>KELA</v>
      </c>
      <c r="J210" s="1" t="s">
        <v>7</v>
      </c>
      <c r="K210" t="s">
        <v>846</v>
      </c>
      <c r="L210" t="s">
        <v>577</v>
      </c>
      <c r="M210" s="1" t="s">
        <v>1072</v>
      </c>
      <c r="N210" s="1" t="s">
        <v>652</v>
      </c>
      <c r="O210" s="1" t="s">
        <v>7</v>
      </c>
    </row>
    <row r="211" spans="1:15" x14ac:dyDescent="0.25">
      <c r="A211">
        <v>3007</v>
      </c>
      <c r="B211" s="1" t="s">
        <v>7</v>
      </c>
      <c r="C211" s="1" t="s">
        <v>7</v>
      </c>
      <c r="D211" s="1" t="s">
        <v>7</v>
      </c>
      <c r="E211" s="1" t="s">
        <v>63</v>
      </c>
      <c r="F211" s="1" t="s">
        <v>607</v>
      </c>
      <c r="G211" s="1" t="s">
        <v>63</v>
      </c>
      <c r="H211" s="1" t="str">
        <f t="shared" si="6"/>
        <v>Erenumab and fremanezumab</v>
      </c>
      <c r="I211" s="1" t="str">
        <f t="shared" si="7"/>
        <v>KELA</v>
      </c>
      <c r="J211" s="1" t="s">
        <v>7</v>
      </c>
      <c r="K211" t="s">
        <v>863</v>
      </c>
      <c r="L211" t="s">
        <v>1018</v>
      </c>
      <c r="M211" s="1" t="s">
        <v>1067</v>
      </c>
      <c r="N211" s="1" t="s">
        <v>652</v>
      </c>
      <c r="O211" s="1" t="s">
        <v>7</v>
      </c>
    </row>
    <row r="212" spans="1:15" x14ac:dyDescent="0.25">
      <c r="A212">
        <v>325</v>
      </c>
      <c r="B212" s="1" t="s">
        <v>7</v>
      </c>
      <c r="C212" s="1" t="s">
        <v>7</v>
      </c>
      <c r="D212" s="1" t="s">
        <v>7</v>
      </c>
      <c r="E212" s="1" t="s">
        <v>63</v>
      </c>
      <c r="F212" s="1" t="s">
        <v>608</v>
      </c>
      <c r="G212" s="1" t="s">
        <v>69</v>
      </c>
      <c r="H212" s="1" t="str">
        <f t="shared" si="6"/>
        <v>Erlotinib</v>
      </c>
      <c r="I212" s="1" t="str">
        <f t="shared" si="7"/>
        <v>KELA</v>
      </c>
      <c r="J212" s="1" t="s">
        <v>7</v>
      </c>
      <c r="K212" t="s">
        <v>770</v>
      </c>
      <c r="L212" t="s">
        <v>1019</v>
      </c>
      <c r="M212" s="1" t="s">
        <v>1122</v>
      </c>
      <c r="N212" s="1" t="s">
        <v>652</v>
      </c>
      <c r="O212" s="1" t="s">
        <v>7</v>
      </c>
    </row>
    <row r="213" spans="1:15" x14ac:dyDescent="0.25">
      <c r="A213">
        <v>392</v>
      </c>
      <c r="B213" s="1" t="s">
        <v>7</v>
      </c>
      <c r="C213" s="1" t="s">
        <v>7</v>
      </c>
      <c r="D213" s="1" t="s">
        <v>7</v>
      </c>
      <c r="E213" s="1" t="s">
        <v>63</v>
      </c>
      <c r="F213" s="1" t="s">
        <v>609</v>
      </c>
      <c r="G213" s="1" t="s">
        <v>63</v>
      </c>
      <c r="H213" s="1" t="str">
        <f t="shared" si="6"/>
        <v>Ferric maltol</v>
      </c>
      <c r="I213" s="1" t="str">
        <f t="shared" si="7"/>
        <v>KELA</v>
      </c>
      <c r="J213" s="1" t="s">
        <v>7</v>
      </c>
      <c r="K213" t="s">
        <v>841</v>
      </c>
      <c r="L213" t="s">
        <v>609</v>
      </c>
      <c r="M213" s="1" t="s">
        <v>1074</v>
      </c>
      <c r="N213" s="1" t="s">
        <v>652</v>
      </c>
      <c r="O213" s="1" t="s">
        <v>7</v>
      </c>
    </row>
    <row r="214" spans="1:15" x14ac:dyDescent="0.25">
      <c r="A214">
        <v>332</v>
      </c>
      <c r="B214" s="1" t="s">
        <v>7</v>
      </c>
      <c r="C214" s="1" t="s">
        <v>7</v>
      </c>
      <c r="D214" s="1" t="s">
        <v>7</v>
      </c>
      <c r="E214" s="1" t="s">
        <v>63</v>
      </c>
      <c r="F214" s="1" t="s">
        <v>610</v>
      </c>
      <c r="G214" s="1" t="s">
        <v>69</v>
      </c>
      <c r="H214" s="1" t="str">
        <f t="shared" si="6"/>
        <v>Blood coagulation factor VIII and von Willebrand factor for the treatment of von Willebrand disease</v>
      </c>
      <c r="I214" s="1" t="str">
        <f t="shared" si="7"/>
        <v>KELA</v>
      </c>
      <c r="J214" s="1" t="s">
        <v>7</v>
      </c>
      <c r="K214" t="s">
        <v>773</v>
      </c>
      <c r="L214" t="s">
        <v>1020</v>
      </c>
      <c r="M214" s="1" t="s">
        <v>1116</v>
      </c>
      <c r="N214" s="1" t="s">
        <v>652</v>
      </c>
      <c r="O214" s="1" t="s">
        <v>7</v>
      </c>
    </row>
    <row r="215" spans="1:15" x14ac:dyDescent="0.25">
      <c r="A215">
        <v>375</v>
      </c>
      <c r="B215" s="1" t="s">
        <v>7</v>
      </c>
      <c r="C215" s="1" t="s">
        <v>7</v>
      </c>
      <c r="D215" s="1" t="s">
        <v>7</v>
      </c>
      <c r="E215" s="1" t="s">
        <v>63</v>
      </c>
      <c r="F215" s="1" t="s">
        <v>611</v>
      </c>
      <c r="G215" s="1" t="s">
        <v>69</v>
      </c>
      <c r="H215" s="1" t="str">
        <f t="shared" si="6"/>
        <v>Blood coagulation factor VIII and von Willebrand factor for desensitisation treatment in inhibitor-positive patients with haemophilia A</v>
      </c>
      <c r="I215" s="1" t="str">
        <f t="shared" si="7"/>
        <v>KELA</v>
      </c>
      <c r="J215" s="1" t="s">
        <v>7</v>
      </c>
      <c r="K215" t="s">
        <v>756</v>
      </c>
      <c r="L215" t="s">
        <v>1021</v>
      </c>
      <c r="M215" s="1" t="s">
        <v>1086</v>
      </c>
      <c r="N215" s="1" t="s">
        <v>652</v>
      </c>
      <c r="O215" s="1" t="s">
        <v>7</v>
      </c>
    </row>
    <row r="216" spans="1:15" x14ac:dyDescent="0.25">
      <c r="A216">
        <v>396</v>
      </c>
      <c r="B216" s="1" t="s">
        <v>7</v>
      </c>
      <c r="C216" s="1" t="s">
        <v>7</v>
      </c>
      <c r="D216" s="1" t="s">
        <v>7</v>
      </c>
      <c r="E216" s="1" t="s">
        <v>63</v>
      </c>
      <c r="F216" s="1" t="s">
        <v>612</v>
      </c>
      <c r="G216" s="1" t="s">
        <v>63</v>
      </c>
      <c r="H216" s="1" t="str">
        <f t="shared" si="6"/>
        <v>Idebenone</v>
      </c>
      <c r="I216" s="1" t="str">
        <f t="shared" si="7"/>
        <v>KELA</v>
      </c>
      <c r="J216" s="1" t="s">
        <v>7</v>
      </c>
      <c r="K216" t="s">
        <v>845</v>
      </c>
      <c r="L216" t="s">
        <v>845</v>
      </c>
      <c r="M216" s="1" t="s">
        <v>1073</v>
      </c>
      <c r="N216" s="1" t="s">
        <v>652</v>
      </c>
      <c r="O216" s="1" t="s">
        <v>7</v>
      </c>
    </row>
    <row r="217" spans="1:15" x14ac:dyDescent="0.25">
      <c r="A217">
        <v>354</v>
      </c>
      <c r="B217" s="1" t="s">
        <v>7</v>
      </c>
      <c r="C217" s="1" t="s">
        <v>7</v>
      </c>
      <c r="D217" s="1" t="s">
        <v>7</v>
      </c>
      <c r="E217" s="1" t="s">
        <v>63</v>
      </c>
      <c r="F217" s="1" t="s">
        <v>613</v>
      </c>
      <c r="G217" s="1" t="s">
        <v>69</v>
      </c>
      <c r="H217" s="1" t="str">
        <f t="shared" si="6"/>
        <v>Ivabradine</v>
      </c>
      <c r="I217" s="1" t="str">
        <f t="shared" si="7"/>
        <v>KELA</v>
      </c>
      <c r="J217" s="1" t="s">
        <v>7</v>
      </c>
      <c r="K217" t="s">
        <v>789</v>
      </c>
      <c r="L217" t="s">
        <v>1022</v>
      </c>
      <c r="M217" s="1" t="s">
        <v>1101</v>
      </c>
      <c r="N217" s="1" t="s">
        <v>652</v>
      </c>
      <c r="O217" s="1" t="s">
        <v>7</v>
      </c>
    </row>
    <row r="218" spans="1:15" x14ac:dyDescent="0.25">
      <c r="A218">
        <v>3012</v>
      </c>
      <c r="B218" s="1" t="s">
        <v>7</v>
      </c>
      <c r="C218" s="1" t="s">
        <v>7</v>
      </c>
      <c r="D218" s="1" t="s">
        <v>7</v>
      </c>
      <c r="E218" s="1" t="s">
        <v>63</v>
      </c>
      <c r="F218" s="1" t="s">
        <v>614</v>
      </c>
      <c r="G218" s="1" t="s">
        <v>69</v>
      </c>
      <c r="H218" s="1" t="str">
        <f t="shared" si="6"/>
        <v>Cabozantinib</v>
      </c>
      <c r="I218" s="1" t="str">
        <f t="shared" si="7"/>
        <v>KELA</v>
      </c>
      <c r="J218" s="1" t="s">
        <v>7</v>
      </c>
      <c r="K218" t="s">
        <v>854</v>
      </c>
      <c r="L218" t="s">
        <v>1023</v>
      </c>
      <c r="M218" s="1" t="s">
        <v>1065</v>
      </c>
      <c r="N218" s="1" t="s">
        <v>652</v>
      </c>
      <c r="O218" s="1" t="s">
        <v>7</v>
      </c>
    </row>
    <row r="219" spans="1:15" x14ac:dyDescent="0.25">
      <c r="A219">
        <v>3025</v>
      </c>
      <c r="B219" s="1" t="s">
        <v>7</v>
      </c>
      <c r="C219" s="1" t="s">
        <v>7</v>
      </c>
      <c r="D219" s="1" t="s">
        <v>7</v>
      </c>
      <c r="E219" s="1" t="s">
        <v>63</v>
      </c>
      <c r="F219" s="1" t="s">
        <v>615</v>
      </c>
      <c r="G219" s="1" t="s">
        <v>63</v>
      </c>
      <c r="H219" s="1" t="str">
        <f t="shared" si="6"/>
        <v>Calcium carbonate</v>
      </c>
      <c r="I219" s="1" t="str">
        <f t="shared" si="7"/>
        <v>KELA</v>
      </c>
      <c r="J219" s="1" t="s">
        <v>7</v>
      </c>
      <c r="K219" t="s">
        <v>874</v>
      </c>
      <c r="L219" t="s">
        <v>874</v>
      </c>
      <c r="M219" s="1" t="s">
        <v>659</v>
      </c>
      <c r="N219" s="1" t="s">
        <v>652</v>
      </c>
      <c r="O219" s="1" t="s">
        <v>7</v>
      </c>
    </row>
    <row r="220" spans="1:15" x14ac:dyDescent="0.25">
      <c r="A220">
        <v>3021</v>
      </c>
      <c r="B220" s="1" t="s">
        <v>7</v>
      </c>
      <c r="C220" s="1" t="s">
        <v>7</v>
      </c>
      <c r="D220" s="1" t="s">
        <v>7</v>
      </c>
      <c r="E220" s="1" t="s">
        <v>63</v>
      </c>
      <c r="F220" s="1" t="s">
        <v>616</v>
      </c>
      <c r="G220" s="1" t="s">
        <v>63</v>
      </c>
      <c r="H220" s="1" t="str">
        <f t="shared" si="6"/>
        <v>Ketoconazole</v>
      </c>
      <c r="I220" s="1" t="str">
        <f t="shared" si="7"/>
        <v>KELA</v>
      </c>
      <c r="J220" s="1" t="s">
        <v>7</v>
      </c>
      <c r="K220" t="s">
        <v>871</v>
      </c>
      <c r="L220" t="s">
        <v>1024</v>
      </c>
      <c r="M220" s="1" t="s">
        <v>1060</v>
      </c>
      <c r="N220" s="1" t="s">
        <v>652</v>
      </c>
      <c r="O220" s="1" t="s">
        <v>7</v>
      </c>
    </row>
    <row r="221" spans="1:15" x14ac:dyDescent="0.25">
      <c r="A221">
        <v>3023</v>
      </c>
      <c r="B221" s="1" t="s">
        <v>7</v>
      </c>
      <c r="C221" s="1" t="s">
        <v>7</v>
      </c>
      <c r="D221" s="1" t="s">
        <v>7</v>
      </c>
      <c r="E221" s="1" t="s">
        <v>63</v>
      </c>
      <c r="F221" s="1" t="s">
        <v>617</v>
      </c>
      <c r="G221" s="1" t="s">
        <v>63</v>
      </c>
      <c r="H221" s="1" t="str">
        <f t="shared" si="6"/>
        <v>Allergen extract of birch pollen (adults)</v>
      </c>
      <c r="I221" s="1" t="str">
        <f t="shared" si="7"/>
        <v>KELA</v>
      </c>
      <c r="J221" s="1" t="s">
        <v>7</v>
      </c>
      <c r="K221" t="s">
        <v>872</v>
      </c>
      <c r="L221" t="s">
        <v>1025</v>
      </c>
      <c r="M221" s="1" t="s">
        <v>671</v>
      </c>
      <c r="N221" s="1" t="s">
        <v>652</v>
      </c>
      <c r="O221" s="1" t="s">
        <v>7</v>
      </c>
    </row>
    <row r="222" spans="1:15" x14ac:dyDescent="0.25">
      <c r="A222">
        <v>345</v>
      </c>
      <c r="B222" s="1" t="s">
        <v>7</v>
      </c>
      <c r="C222" s="1" t="s">
        <v>7</v>
      </c>
      <c r="D222" s="1" t="s">
        <v>7</v>
      </c>
      <c r="E222" s="1" t="s">
        <v>63</v>
      </c>
      <c r="F222" s="1" t="s">
        <v>618</v>
      </c>
      <c r="G222" s="1" t="s">
        <v>63</v>
      </c>
      <c r="H222" s="1" t="str">
        <f t="shared" si="6"/>
        <v>Colesevelam</v>
      </c>
      <c r="I222" s="1" t="str">
        <f t="shared" si="7"/>
        <v>KELA</v>
      </c>
      <c r="J222" s="1" t="s">
        <v>7</v>
      </c>
      <c r="K222" t="s">
        <v>820</v>
      </c>
      <c r="L222" t="s">
        <v>1026</v>
      </c>
      <c r="M222" s="1" t="s">
        <v>1107</v>
      </c>
      <c r="N222" s="1" t="s">
        <v>652</v>
      </c>
      <c r="O222" s="1" t="s">
        <v>7</v>
      </c>
    </row>
    <row r="223" spans="1:15" x14ac:dyDescent="0.25">
      <c r="A223">
        <v>363</v>
      </c>
      <c r="B223" s="1" t="s">
        <v>7</v>
      </c>
      <c r="C223" s="1" t="s">
        <v>7</v>
      </c>
      <c r="D223" s="1" t="s">
        <v>7</v>
      </c>
      <c r="E223" s="1" t="s">
        <v>63</v>
      </c>
      <c r="F223" s="1" t="s">
        <v>619</v>
      </c>
      <c r="G223" s="1" t="s">
        <v>69</v>
      </c>
      <c r="H223" s="1" t="str">
        <f t="shared" si="6"/>
        <v>Crizotinib</v>
      </c>
      <c r="I223" s="1" t="str">
        <f t="shared" si="7"/>
        <v>KELA</v>
      </c>
      <c r="J223" s="1" t="s">
        <v>7</v>
      </c>
      <c r="K223" t="s">
        <v>754</v>
      </c>
      <c r="L223" t="s">
        <v>1027</v>
      </c>
      <c r="M223" s="1" t="s">
        <v>1095</v>
      </c>
      <c r="N223" s="1" t="s">
        <v>652</v>
      </c>
      <c r="O223" s="1" t="s">
        <v>7</v>
      </c>
    </row>
    <row r="224" spans="1:15" x14ac:dyDescent="0.25">
      <c r="A224">
        <v>335</v>
      </c>
      <c r="B224" s="1" t="s">
        <v>7</v>
      </c>
      <c r="C224" s="1" t="s">
        <v>7</v>
      </c>
      <c r="D224" s="1" t="s">
        <v>7</v>
      </c>
      <c r="E224" s="1" t="s">
        <v>63</v>
      </c>
      <c r="F224" s="1" t="s">
        <v>620</v>
      </c>
      <c r="G224" s="1" t="s">
        <v>69</v>
      </c>
      <c r="H224" s="1" t="str">
        <f t="shared" si="6"/>
        <v>Lapatinib</v>
      </c>
      <c r="I224" s="1" t="str">
        <f t="shared" si="7"/>
        <v>KELA</v>
      </c>
      <c r="J224" s="1" t="s">
        <v>7</v>
      </c>
      <c r="K224" t="s">
        <v>744</v>
      </c>
      <c r="L224" t="s">
        <v>1028</v>
      </c>
      <c r="M224" s="1" t="s">
        <v>1114</v>
      </c>
      <c r="N224" s="1" t="s">
        <v>652</v>
      </c>
      <c r="O224" s="1" t="s">
        <v>7</v>
      </c>
    </row>
    <row r="225" spans="1:15" x14ac:dyDescent="0.25">
      <c r="A225">
        <v>3019</v>
      </c>
      <c r="B225" s="1" t="s">
        <v>7</v>
      </c>
      <c r="C225" s="1" t="s">
        <v>7</v>
      </c>
      <c r="D225" s="1" t="s">
        <v>7</v>
      </c>
      <c r="E225" s="1" t="s">
        <v>63</v>
      </c>
      <c r="F225" s="1" t="s">
        <v>582</v>
      </c>
      <c r="G225" s="1" t="s">
        <v>63</v>
      </c>
      <c r="H225" s="1" t="str">
        <f t="shared" si="6"/>
        <v>Lenvatinib</v>
      </c>
      <c r="I225" s="1" t="str">
        <f t="shared" si="7"/>
        <v>KELA</v>
      </c>
      <c r="J225" s="1" t="s">
        <v>7</v>
      </c>
      <c r="K225" t="s">
        <v>857</v>
      </c>
      <c r="L225" t="s">
        <v>582</v>
      </c>
      <c r="M225" s="1" t="s">
        <v>1061</v>
      </c>
      <c r="N225" s="1" t="s">
        <v>652</v>
      </c>
      <c r="O225" s="1" t="s">
        <v>7</v>
      </c>
    </row>
    <row r="226" spans="1:15" x14ac:dyDescent="0.25">
      <c r="A226">
        <v>385</v>
      </c>
      <c r="B226" s="1" t="s">
        <v>7</v>
      </c>
      <c r="C226" s="1" t="s">
        <v>7</v>
      </c>
      <c r="D226" s="1" t="s">
        <v>7</v>
      </c>
      <c r="E226" s="1" t="s">
        <v>63</v>
      </c>
      <c r="F226" s="1" t="s">
        <v>621</v>
      </c>
      <c r="G226" s="1" t="s">
        <v>63</v>
      </c>
      <c r="H226" s="1" t="str">
        <f t="shared" si="6"/>
        <v>Levofloxacin nebuliser solution</v>
      </c>
      <c r="I226" s="1" t="str">
        <f t="shared" si="7"/>
        <v>KELA</v>
      </c>
      <c r="J226" s="1" t="s">
        <v>7</v>
      </c>
      <c r="K226" t="s">
        <v>836</v>
      </c>
      <c r="L226" t="s">
        <v>1029</v>
      </c>
      <c r="M226" s="1" t="s">
        <v>1079</v>
      </c>
      <c r="N226" s="1" t="s">
        <v>652</v>
      </c>
      <c r="O226" s="1" t="s">
        <v>7</v>
      </c>
    </row>
    <row r="227" spans="1:15" x14ac:dyDescent="0.25">
      <c r="A227">
        <v>3022</v>
      </c>
      <c r="B227" s="1" t="s">
        <v>7</v>
      </c>
      <c r="C227" s="1" t="s">
        <v>7</v>
      </c>
      <c r="D227" s="1" t="s">
        <v>7</v>
      </c>
      <c r="E227" s="1" t="s">
        <v>63</v>
      </c>
      <c r="F227" s="1" t="s">
        <v>622</v>
      </c>
      <c r="G227" s="1" t="s">
        <v>69</v>
      </c>
      <c r="H227" s="1" t="str">
        <f t="shared" si="6"/>
        <v>Liraglutide (children and adolescents)</v>
      </c>
      <c r="I227" s="1" t="str">
        <f t="shared" si="7"/>
        <v>KELA</v>
      </c>
      <c r="J227" s="1" t="s">
        <v>7</v>
      </c>
      <c r="K227" t="s">
        <v>801</v>
      </c>
      <c r="L227" t="s">
        <v>1030</v>
      </c>
      <c r="M227" s="1" t="s">
        <v>671</v>
      </c>
      <c r="N227" s="1" t="s">
        <v>652</v>
      </c>
      <c r="O227" s="1" t="s">
        <v>7</v>
      </c>
    </row>
    <row r="228" spans="1:15" x14ac:dyDescent="0.25">
      <c r="A228">
        <v>3026</v>
      </c>
      <c r="B228" s="1" t="s">
        <v>7</v>
      </c>
      <c r="C228" s="1" t="s">
        <v>7</v>
      </c>
      <c r="D228" s="1" t="s">
        <v>7</v>
      </c>
      <c r="E228" s="1" t="s">
        <v>63</v>
      </c>
      <c r="F228" s="1" t="s">
        <v>623</v>
      </c>
      <c r="G228" s="1" t="s">
        <v>63</v>
      </c>
      <c r="H228" s="1" t="str">
        <f t="shared" si="6"/>
        <v>Lorlatinib</v>
      </c>
      <c r="I228" s="1" t="str">
        <f t="shared" si="7"/>
        <v>KELA</v>
      </c>
      <c r="J228" s="1" t="s">
        <v>7</v>
      </c>
      <c r="K228" t="s">
        <v>875</v>
      </c>
      <c r="L228" t="s">
        <v>623</v>
      </c>
      <c r="M228" s="1" t="s">
        <v>1058</v>
      </c>
      <c r="N228" s="1" t="s">
        <v>652</v>
      </c>
      <c r="O228" s="1" t="s">
        <v>7</v>
      </c>
    </row>
    <row r="229" spans="1:15" x14ac:dyDescent="0.25">
      <c r="A229">
        <v>330</v>
      </c>
      <c r="B229" s="1" t="s">
        <v>7</v>
      </c>
      <c r="C229" s="1" t="s">
        <v>7</v>
      </c>
      <c r="D229" s="1" t="s">
        <v>7</v>
      </c>
      <c r="E229" s="1" t="s">
        <v>63</v>
      </c>
      <c r="F229" s="1" t="s">
        <v>624</v>
      </c>
      <c r="G229" s="1" t="s">
        <v>69</v>
      </c>
      <c r="H229" s="1" t="str">
        <f t="shared" si="6"/>
        <v>Mecasermin</v>
      </c>
      <c r="I229" s="1" t="str">
        <f t="shared" si="7"/>
        <v>KELA</v>
      </c>
      <c r="J229" s="1" t="s">
        <v>7</v>
      </c>
      <c r="K229" t="s">
        <v>742</v>
      </c>
      <c r="L229" t="s">
        <v>1031</v>
      </c>
      <c r="M229" s="1" t="s">
        <v>1118</v>
      </c>
      <c r="N229" s="1" t="s">
        <v>652</v>
      </c>
      <c r="O229" s="1" t="s">
        <v>7</v>
      </c>
    </row>
    <row r="230" spans="1:15" x14ac:dyDescent="0.25">
      <c r="A230">
        <v>365</v>
      </c>
      <c r="B230" s="1" t="s">
        <v>7</v>
      </c>
      <c r="C230" s="1" t="s">
        <v>7</v>
      </c>
      <c r="D230" s="1" t="s">
        <v>7</v>
      </c>
      <c r="E230" s="1" t="s">
        <v>63</v>
      </c>
      <c r="F230" s="1" t="s">
        <v>625</v>
      </c>
      <c r="G230" s="1" t="s">
        <v>63</v>
      </c>
      <c r="H230" s="1" t="str">
        <f t="shared" si="6"/>
        <v>Metyrapone</v>
      </c>
      <c r="I230" s="1" t="str">
        <f t="shared" si="7"/>
        <v>KELA</v>
      </c>
      <c r="J230" s="1" t="s">
        <v>7</v>
      </c>
      <c r="K230" t="s">
        <v>826</v>
      </c>
      <c r="L230" t="s">
        <v>1032</v>
      </c>
      <c r="M230" s="1" t="s">
        <v>1094</v>
      </c>
      <c r="N230" s="1" t="s">
        <v>652</v>
      </c>
      <c r="O230" s="1" t="s">
        <v>7</v>
      </c>
    </row>
    <row r="231" spans="1:15" x14ac:dyDescent="0.25">
      <c r="A231">
        <v>3010</v>
      </c>
      <c r="B231" s="1" t="s">
        <v>7</v>
      </c>
      <c r="C231" s="1" t="s">
        <v>7</v>
      </c>
      <c r="D231" s="1" t="s">
        <v>7</v>
      </c>
      <c r="E231" s="1" t="s">
        <v>63</v>
      </c>
      <c r="F231" s="1" t="s">
        <v>626</v>
      </c>
      <c r="G231" s="1" t="s">
        <v>63</v>
      </c>
      <c r="H231" s="1" t="str">
        <f t="shared" si="6"/>
        <v>Midodrine</v>
      </c>
      <c r="I231" s="1" t="str">
        <f t="shared" si="7"/>
        <v>KELA</v>
      </c>
      <c r="J231" s="1" t="s">
        <v>7</v>
      </c>
      <c r="K231" t="s">
        <v>865</v>
      </c>
      <c r="L231" t="s">
        <v>1033</v>
      </c>
      <c r="M231" s="1" t="s">
        <v>1066</v>
      </c>
      <c r="N231" s="1" t="s">
        <v>652</v>
      </c>
      <c r="O231" s="1" t="s">
        <v>7</v>
      </c>
    </row>
    <row r="232" spans="1:15" x14ac:dyDescent="0.25">
      <c r="A232">
        <v>3014</v>
      </c>
      <c r="B232" s="1" t="s">
        <v>7</v>
      </c>
      <c r="C232" s="1" t="s">
        <v>7</v>
      </c>
      <c r="D232" s="1" t="s">
        <v>7</v>
      </c>
      <c r="E232" s="1" t="s">
        <v>63</v>
      </c>
      <c r="F232" s="1" t="s">
        <v>627</v>
      </c>
      <c r="G232" s="1" t="s">
        <v>63</v>
      </c>
      <c r="H232" s="1" t="str">
        <f t="shared" si="6"/>
        <v>Midostaurin</v>
      </c>
      <c r="I232" s="1" t="str">
        <f t="shared" si="7"/>
        <v>KELA</v>
      </c>
      <c r="J232" s="1" t="s">
        <v>7</v>
      </c>
      <c r="K232" t="s">
        <v>868</v>
      </c>
      <c r="L232" t="s">
        <v>1034</v>
      </c>
      <c r="M232" s="1" t="s">
        <v>1063</v>
      </c>
      <c r="N232" s="1" t="s">
        <v>652</v>
      </c>
      <c r="O232" s="1" t="s">
        <v>7</v>
      </c>
    </row>
    <row r="233" spans="1:15" x14ac:dyDescent="0.25">
      <c r="A233">
        <v>328</v>
      </c>
      <c r="B233" s="1" t="s">
        <v>7</v>
      </c>
      <c r="C233" s="1" t="s">
        <v>7</v>
      </c>
      <c r="D233" s="1" t="s">
        <v>7</v>
      </c>
      <c r="E233" s="1" t="s">
        <v>63</v>
      </c>
      <c r="F233" s="1" t="s">
        <v>628</v>
      </c>
      <c r="G233" s="1" t="s">
        <v>69</v>
      </c>
      <c r="H233" s="1" t="str">
        <f t="shared" si="6"/>
        <v>Nilotinib</v>
      </c>
      <c r="I233" s="1" t="str">
        <f t="shared" si="7"/>
        <v>KELA</v>
      </c>
      <c r="J233" s="1" t="s">
        <v>7</v>
      </c>
      <c r="K233" t="s">
        <v>740</v>
      </c>
      <c r="L233" t="s">
        <v>1035</v>
      </c>
      <c r="M233" s="1" t="s">
        <v>1119</v>
      </c>
      <c r="N233" s="1" t="s">
        <v>652</v>
      </c>
      <c r="O233" s="1" t="s">
        <v>7</v>
      </c>
    </row>
    <row r="234" spans="1:15" x14ac:dyDescent="0.25">
      <c r="A234">
        <v>3009</v>
      </c>
      <c r="B234" s="1" t="s">
        <v>7</v>
      </c>
      <c r="C234" s="1" t="s">
        <v>7</v>
      </c>
      <c r="D234" s="1" t="s">
        <v>7</v>
      </c>
      <c r="E234" s="1" t="s">
        <v>63</v>
      </c>
      <c r="F234" s="1" t="s">
        <v>629</v>
      </c>
      <c r="G234" s="1" t="s">
        <v>69</v>
      </c>
      <c r="H234" s="1" t="str">
        <f t="shared" si="6"/>
        <v>Niraparib</v>
      </c>
      <c r="I234" s="1" t="str">
        <f t="shared" si="7"/>
        <v>KELA</v>
      </c>
      <c r="J234" s="1" t="s">
        <v>7</v>
      </c>
      <c r="K234" t="s">
        <v>859</v>
      </c>
      <c r="L234" t="s">
        <v>1036</v>
      </c>
      <c r="M234" s="1" t="s">
        <v>1067</v>
      </c>
      <c r="N234" s="1" t="s">
        <v>652</v>
      </c>
      <c r="O234" s="1" t="s">
        <v>7</v>
      </c>
    </row>
    <row r="235" spans="1:15" x14ac:dyDescent="0.25">
      <c r="A235">
        <v>391</v>
      </c>
      <c r="B235" s="1" t="s">
        <v>7</v>
      </c>
      <c r="C235" s="1" t="s">
        <v>7</v>
      </c>
      <c r="D235" s="1" t="s">
        <v>7</v>
      </c>
      <c r="E235" s="1" t="s">
        <v>63</v>
      </c>
      <c r="F235" s="1" t="s">
        <v>630</v>
      </c>
      <c r="G235" s="1" t="s">
        <v>63</v>
      </c>
      <c r="H235" s="1" t="str">
        <f t="shared" si="6"/>
        <v>Obeticholic acid</v>
      </c>
      <c r="I235" s="1" t="str">
        <f t="shared" si="7"/>
        <v>KELA</v>
      </c>
      <c r="J235" s="1" t="s">
        <v>7</v>
      </c>
      <c r="K235" t="s">
        <v>840</v>
      </c>
      <c r="L235" t="s">
        <v>630</v>
      </c>
      <c r="M235" s="1" t="s">
        <v>1074</v>
      </c>
      <c r="N235" s="1" t="s">
        <v>652</v>
      </c>
      <c r="O235" s="1" t="s">
        <v>7</v>
      </c>
    </row>
    <row r="236" spans="1:15" x14ac:dyDescent="0.25">
      <c r="A236">
        <v>389</v>
      </c>
      <c r="B236" s="1" t="s">
        <v>7</v>
      </c>
      <c r="C236" s="1" t="s">
        <v>7</v>
      </c>
      <c r="D236" s="1" t="s">
        <v>7</v>
      </c>
      <c r="E236" s="1" t="s">
        <v>63</v>
      </c>
      <c r="F236" s="1" t="s">
        <v>631</v>
      </c>
      <c r="G236" s="1" t="s">
        <v>69</v>
      </c>
      <c r="H236" s="1" t="str">
        <f t="shared" si="6"/>
        <v>Olaparib</v>
      </c>
      <c r="I236" s="1" t="str">
        <f t="shared" si="7"/>
        <v>KELA</v>
      </c>
      <c r="J236" s="1" t="s">
        <v>7</v>
      </c>
      <c r="K236" t="s">
        <v>838</v>
      </c>
      <c r="L236" t="s">
        <v>1037</v>
      </c>
      <c r="M236" s="1" t="s">
        <v>1076</v>
      </c>
      <c r="N236" s="1" t="s">
        <v>652</v>
      </c>
      <c r="O236" s="1" t="s">
        <v>7</v>
      </c>
    </row>
    <row r="237" spans="1:15" x14ac:dyDescent="0.25">
      <c r="A237">
        <v>3004</v>
      </c>
      <c r="B237" s="1" t="s">
        <v>7</v>
      </c>
      <c r="C237" s="1" t="s">
        <v>7</v>
      </c>
      <c r="D237" s="1" t="s">
        <v>7</v>
      </c>
      <c r="E237" s="1" t="s">
        <v>63</v>
      </c>
      <c r="F237" s="1" t="s">
        <v>632</v>
      </c>
      <c r="G237" s="1" t="s">
        <v>63</v>
      </c>
      <c r="H237" s="1" t="str">
        <f t="shared" si="6"/>
        <v>Osimertinib</v>
      </c>
      <c r="I237" s="1" t="str">
        <f t="shared" si="7"/>
        <v>KELA</v>
      </c>
      <c r="J237" s="1" t="s">
        <v>7</v>
      </c>
      <c r="K237" t="s">
        <v>862</v>
      </c>
      <c r="L237" t="s">
        <v>632</v>
      </c>
      <c r="M237" s="1" t="s">
        <v>1069</v>
      </c>
      <c r="N237" s="1" t="s">
        <v>652</v>
      </c>
      <c r="O237" s="1" t="s">
        <v>7</v>
      </c>
    </row>
    <row r="238" spans="1:15" x14ac:dyDescent="0.25">
      <c r="A238">
        <v>3020</v>
      </c>
      <c r="B238" s="1" t="s">
        <v>7</v>
      </c>
      <c r="C238" s="1" t="s">
        <v>7</v>
      </c>
      <c r="D238" s="1" t="s">
        <v>7</v>
      </c>
      <c r="E238" s="1" t="s">
        <v>63</v>
      </c>
      <c r="F238" s="1" t="s">
        <v>633</v>
      </c>
      <c r="G238" s="1" t="s">
        <v>63</v>
      </c>
      <c r="H238" s="1" t="str">
        <f t="shared" si="6"/>
        <v>Patiromer</v>
      </c>
      <c r="I238" s="1" t="str">
        <f t="shared" si="7"/>
        <v>KELA</v>
      </c>
      <c r="J238" s="1" t="s">
        <v>7</v>
      </c>
      <c r="K238" t="s">
        <v>870</v>
      </c>
      <c r="L238" t="s">
        <v>633</v>
      </c>
      <c r="M238" s="1" t="s">
        <v>1060</v>
      </c>
      <c r="N238" s="1" t="s">
        <v>652</v>
      </c>
      <c r="O238" s="1" t="s">
        <v>7</v>
      </c>
    </row>
    <row r="239" spans="1:15" x14ac:dyDescent="0.25">
      <c r="A239">
        <v>343</v>
      </c>
      <c r="B239" s="1" t="s">
        <v>7</v>
      </c>
      <c r="C239" s="1" t="s">
        <v>7</v>
      </c>
      <c r="D239" s="1" t="s">
        <v>7</v>
      </c>
      <c r="E239" s="1" t="s">
        <v>63</v>
      </c>
      <c r="F239" s="1" t="s">
        <v>634</v>
      </c>
      <c r="G239" s="1" t="s">
        <v>69</v>
      </c>
      <c r="H239" s="1" t="str">
        <f t="shared" si="6"/>
        <v>Pazopanib</v>
      </c>
      <c r="I239" s="1" t="str">
        <f t="shared" si="7"/>
        <v>KELA</v>
      </c>
      <c r="J239" s="1" t="s">
        <v>7</v>
      </c>
      <c r="K239" t="s">
        <v>747</v>
      </c>
      <c r="L239" t="s">
        <v>1038</v>
      </c>
      <c r="M239" s="1" t="s">
        <v>1108</v>
      </c>
      <c r="N239" s="1" t="s">
        <v>652</v>
      </c>
      <c r="O239" s="1" t="s">
        <v>7</v>
      </c>
    </row>
    <row r="240" spans="1:15" x14ac:dyDescent="0.25">
      <c r="A240">
        <v>373</v>
      </c>
      <c r="B240" s="1" t="s">
        <v>7</v>
      </c>
      <c r="C240" s="1" t="s">
        <v>7</v>
      </c>
      <c r="D240" s="1" t="s">
        <v>7</v>
      </c>
      <c r="E240" s="1" t="s">
        <v>63</v>
      </c>
      <c r="F240" s="1" t="s">
        <v>635</v>
      </c>
      <c r="G240" s="1" t="s">
        <v>63</v>
      </c>
      <c r="H240" s="1" t="str">
        <f t="shared" si="6"/>
        <v>Ponatinib</v>
      </c>
      <c r="I240" s="1" t="str">
        <f t="shared" si="7"/>
        <v>KELA</v>
      </c>
      <c r="J240" s="1" t="s">
        <v>7</v>
      </c>
      <c r="K240" t="s">
        <v>830</v>
      </c>
      <c r="L240" t="s">
        <v>635</v>
      </c>
      <c r="M240" s="1" t="s">
        <v>1088</v>
      </c>
      <c r="N240" s="1" t="s">
        <v>652</v>
      </c>
      <c r="O240" s="1" t="s">
        <v>7</v>
      </c>
    </row>
    <row r="241" spans="1:15" x14ac:dyDescent="0.25">
      <c r="A241">
        <v>3002</v>
      </c>
      <c r="B241" s="1" t="s">
        <v>7</v>
      </c>
      <c r="C241" s="1" t="s">
        <v>7</v>
      </c>
      <c r="D241" s="1" t="s">
        <v>7</v>
      </c>
      <c r="E241" s="1" t="s">
        <v>63</v>
      </c>
      <c r="F241" s="1" t="s">
        <v>636</v>
      </c>
      <c r="G241" s="1" t="s">
        <v>63</v>
      </c>
      <c r="H241" s="1" t="str">
        <f t="shared" si="6"/>
        <v>Ribociclib</v>
      </c>
      <c r="I241" s="1" t="str">
        <f t="shared" si="7"/>
        <v>KELA</v>
      </c>
      <c r="J241" s="1" t="s">
        <v>7</v>
      </c>
      <c r="K241" t="s">
        <v>860</v>
      </c>
      <c r="L241" t="s">
        <v>636</v>
      </c>
      <c r="M241" s="1" t="s">
        <v>1071</v>
      </c>
      <c r="N241" s="1" t="s">
        <v>652</v>
      </c>
      <c r="O241" s="1" t="s">
        <v>7</v>
      </c>
    </row>
    <row r="242" spans="1:15" x14ac:dyDescent="0.25">
      <c r="A242">
        <v>3013</v>
      </c>
      <c r="B242" s="1" t="s">
        <v>7</v>
      </c>
      <c r="C242" s="1" t="s">
        <v>7</v>
      </c>
      <c r="D242" s="1" t="s">
        <v>7</v>
      </c>
      <c r="E242" s="1" t="s">
        <v>63</v>
      </c>
      <c r="F242" s="1" t="s">
        <v>637</v>
      </c>
      <c r="G242" s="1" t="s">
        <v>63</v>
      </c>
      <c r="H242" s="1" t="str">
        <f t="shared" si="6"/>
        <v>Rivaroxaban for the treatment of coronary artery disease</v>
      </c>
      <c r="I242" s="1" t="str">
        <f t="shared" si="7"/>
        <v>KELA</v>
      </c>
      <c r="J242" s="1" t="s">
        <v>7</v>
      </c>
      <c r="K242" t="s">
        <v>867</v>
      </c>
      <c r="L242" t="s">
        <v>1039</v>
      </c>
      <c r="M242" s="1" t="s">
        <v>1064</v>
      </c>
      <c r="N242" s="1" t="s">
        <v>652</v>
      </c>
      <c r="O242" s="1" t="s">
        <v>7</v>
      </c>
    </row>
    <row r="243" spans="1:15" x14ac:dyDescent="0.25">
      <c r="A243">
        <v>383</v>
      </c>
      <c r="B243" s="1" t="s">
        <v>7</v>
      </c>
      <c r="C243" s="1" t="s">
        <v>7</v>
      </c>
      <c r="D243" s="1" t="s">
        <v>7</v>
      </c>
      <c r="E243" s="1" t="s">
        <v>63</v>
      </c>
      <c r="F243" s="1" t="s">
        <v>638</v>
      </c>
      <c r="G243" s="1" t="s">
        <v>63</v>
      </c>
      <c r="H243" s="1" t="str">
        <f t="shared" si="6"/>
        <v>Selexipag</v>
      </c>
      <c r="I243" s="1" t="str">
        <f t="shared" si="7"/>
        <v>KELA</v>
      </c>
      <c r="J243" s="1" t="s">
        <v>7</v>
      </c>
      <c r="K243" t="s">
        <v>835</v>
      </c>
      <c r="L243" t="s">
        <v>638</v>
      </c>
      <c r="M243" s="1" t="s">
        <v>1081</v>
      </c>
      <c r="N243" s="1" t="s">
        <v>652</v>
      </c>
      <c r="O243" s="1" t="s">
        <v>7</v>
      </c>
    </row>
    <row r="244" spans="1:15" x14ac:dyDescent="0.25">
      <c r="A244">
        <v>3011</v>
      </c>
      <c r="B244" s="1" t="s">
        <v>7</v>
      </c>
      <c r="C244" s="1" t="s">
        <v>7</v>
      </c>
      <c r="D244" s="1" t="s">
        <v>7</v>
      </c>
      <c r="E244" s="1" t="s">
        <v>63</v>
      </c>
      <c r="F244" s="1" t="s">
        <v>639</v>
      </c>
      <c r="G244" s="1" t="s">
        <v>63</v>
      </c>
      <c r="H244" s="1" t="str">
        <f t="shared" si="6"/>
        <v>Tafamidis</v>
      </c>
      <c r="I244" s="1" t="str">
        <f t="shared" si="7"/>
        <v>KELA</v>
      </c>
      <c r="J244" s="1" t="s">
        <v>7</v>
      </c>
      <c r="K244" t="s">
        <v>866</v>
      </c>
      <c r="L244" t="s">
        <v>639</v>
      </c>
      <c r="M244" s="1" t="s">
        <v>1065</v>
      </c>
      <c r="N244" s="1" t="s">
        <v>652</v>
      </c>
      <c r="O244" s="1" t="s">
        <v>7</v>
      </c>
    </row>
    <row r="245" spans="1:15" x14ac:dyDescent="0.25">
      <c r="A245">
        <v>384</v>
      </c>
      <c r="B245" s="1" t="s">
        <v>7</v>
      </c>
      <c r="C245" s="1" t="s">
        <v>7</v>
      </c>
      <c r="D245" s="1" t="s">
        <v>7</v>
      </c>
      <c r="E245" s="1" t="s">
        <v>63</v>
      </c>
      <c r="F245" s="1" t="s">
        <v>640</v>
      </c>
      <c r="G245" s="1" t="s">
        <v>69</v>
      </c>
      <c r="H245" s="1" t="str">
        <f t="shared" si="6"/>
        <v>Combination product containing tegafur, gimeracil and oteracil</v>
      </c>
      <c r="I245" s="1" t="str">
        <f t="shared" si="7"/>
        <v>KELA</v>
      </c>
      <c r="J245" s="1" t="s">
        <v>7</v>
      </c>
      <c r="K245" t="s">
        <v>761</v>
      </c>
      <c r="L245" t="s">
        <v>1040</v>
      </c>
      <c r="M245" s="1" t="s">
        <v>1080</v>
      </c>
      <c r="N245" s="1" t="s">
        <v>652</v>
      </c>
      <c r="O245" s="1" t="s">
        <v>7</v>
      </c>
    </row>
    <row r="246" spans="1:15" x14ac:dyDescent="0.25">
      <c r="A246">
        <v>386</v>
      </c>
      <c r="B246" s="1" t="s">
        <v>7</v>
      </c>
      <c r="C246" s="1" t="s">
        <v>7</v>
      </c>
      <c r="D246" s="1" t="s">
        <v>7</v>
      </c>
      <c r="E246" s="1" t="s">
        <v>63</v>
      </c>
      <c r="F246" s="1" t="s">
        <v>641</v>
      </c>
      <c r="G246" s="1" t="s">
        <v>69</v>
      </c>
      <c r="H246" s="1" t="str">
        <f t="shared" si="6"/>
        <v>Ticagrelor 60 mg</v>
      </c>
      <c r="I246" s="1" t="str">
        <f t="shared" si="7"/>
        <v>KELA</v>
      </c>
      <c r="J246" s="1" t="s">
        <v>7</v>
      </c>
      <c r="K246" t="s">
        <v>793</v>
      </c>
      <c r="L246" t="s">
        <v>1041</v>
      </c>
      <c r="M246" s="1" t="s">
        <v>1079</v>
      </c>
      <c r="N246" s="1" t="s">
        <v>652</v>
      </c>
      <c r="O246" s="1" t="s">
        <v>7</v>
      </c>
    </row>
    <row r="247" spans="1:15" x14ac:dyDescent="0.25">
      <c r="A247">
        <v>3003</v>
      </c>
      <c r="B247" s="1" t="s">
        <v>7</v>
      </c>
      <c r="C247" s="1" t="s">
        <v>7</v>
      </c>
      <c r="D247" s="1" t="s">
        <v>7</v>
      </c>
      <c r="E247" s="1" t="s">
        <v>63</v>
      </c>
      <c r="F247" s="1" t="s">
        <v>642</v>
      </c>
      <c r="G247" s="1" t="s">
        <v>63</v>
      </c>
      <c r="H247" s="1" t="str">
        <f t="shared" si="6"/>
        <v>Tivozanib</v>
      </c>
      <c r="I247" s="1" t="str">
        <f t="shared" si="7"/>
        <v>KELA</v>
      </c>
      <c r="J247" s="1" t="s">
        <v>7</v>
      </c>
      <c r="K247" t="s">
        <v>861</v>
      </c>
      <c r="L247" t="s">
        <v>642</v>
      </c>
      <c r="M247" s="1" t="s">
        <v>1070</v>
      </c>
      <c r="N247" s="1" t="s">
        <v>652</v>
      </c>
      <c r="O247" s="1" t="s">
        <v>7</v>
      </c>
    </row>
    <row r="248" spans="1:15" x14ac:dyDescent="0.25">
      <c r="A248">
        <v>3005</v>
      </c>
      <c r="B248" s="1" t="s">
        <v>7</v>
      </c>
      <c r="C248" s="1" t="s">
        <v>7</v>
      </c>
      <c r="D248" s="1" t="s">
        <v>7</v>
      </c>
      <c r="E248" s="1" t="s">
        <v>63</v>
      </c>
      <c r="F248" s="1" t="s">
        <v>643</v>
      </c>
      <c r="G248" s="1" t="s">
        <v>69</v>
      </c>
      <c r="H248" s="1" t="str">
        <f t="shared" si="6"/>
        <v>Tofacitinib</v>
      </c>
      <c r="I248" s="1" t="str">
        <f t="shared" si="7"/>
        <v>KELA</v>
      </c>
      <c r="J248" s="1" t="s">
        <v>7</v>
      </c>
      <c r="K248" t="s">
        <v>797</v>
      </c>
      <c r="L248" t="s">
        <v>1042</v>
      </c>
      <c r="M248" s="1" t="s">
        <v>1068</v>
      </c>
      <c r="N248" s="1" t="s">
        <v>652</v>
      </c>
      <c r="O248" s="1" t="s">
        <v>7</v>
      </c>
    </row>
    <row r="249" spans="1:15" x14ac:dyDescent="0.25">
      <c r="A249">
        <v>3008</v>
      </c>
      <c r="B249" s="1" t="s">
        <v>7</v>
      </c>
      <c r="C249" s="1" t="s">
        <v>7</v>
      </c>
      <c r="D249" s="1" t="s">
        <v>7</v>
      </c>
      <c r="E249" s="1" t="s">
        <v>63</v>
      </c>
      <c r="F249" s="1" t="s">
        <v>644</v>
      </c>
      <c r="G249" s="1" t="s">
        <v>63</v>
      </c>
      <c r="H249" s="1" t="str">
        <f t="shared" si="6"/>
        <v>Tolvaptan</v>
      </c>
      <c r="I249" s="1" t="str">
        <f t="shared" si="7"/>
        <v>KELA</v>
      </c>
      <c r="J249" s="1" t="s">
        <v>7</v>
      </c>
      <c r="K249" t="s">
        <v>864</v>
      </c>
      <c r="L249" t="s">
        <v>1043</v>
      </c>
      <c r="M249" s="1" t="s">
        <v>1067</v>
      </c>
      <c r="N249" s="1" t="s">
        <v>652</v>
      </c>
      <c r="O249" s="1" t="s">
        <v>7</v>
      </c>
    </row>
    <row r="250" spans="1:15" x14ac:dyDescent="0.25">
      <c r="A250">
        <v>337</v>
      </c>
      <c r="B250" s="1" t="s">
        <v>7</v>
      </c>
      <c r="C250" s="1" t="s">
        <v>7</v>
      </c>
      <c r="D250" s="1" t="s">
        <v>7</v>
      </c>
      <c r="E250" s="1" t="s">
        <v>63</v>
      </c>
      <c r="F250" s="1" t="s">
        <v>645</v>
      </c>
      <c r="G250" s="1" t="s">
        <v>63</v>
      </c>
      <c r="H250" s="1" t="str">
        <f t="shared" si="6"/>
        <v>Trabectedin</v>
      </c>
      <c r="I250" s="1" t="str">
        <f t="shared" si="7"/>
        <v>KELA</v>
      </c>
      <c r="J250" s="1" t="s">
        <v>7</v>
      </c>
      <c r="K250" t="s">
        <v>815</v>
      </c>
      <c r="L250" t="s">
        <v>1044</v>
      </c>
      <c r="M250" s="1" t="s">
        <v>1113</v>
      </c>
      <c r="N250" s="1" t="s">
        <v>652</v>
      </c>
      <c r="O250" s="1" t="s">
        <v>7</v>
      </c>
    </row>
    <row r="251" spans="1:15" x14ac:dyDescent="0.25">
      <c r="A251">
        <v>370</v>
      </c>
      <c r="B251" s="1" t="s">
        <v>7</v>
      </c>
      <c r="C251" s="1" t="s">
        <v>7</v>
      </c>
      <c r="D251" s="1" t="s">
        <v>7</v>
      </c>
      <c r="E251" s="1" t="s">
        <v>63</v>
      </c>
      <c r="F251" s="1" t="s">
        <v>646</v>
      </c>
      <c r="G251" s="1" t="s">
        <v>69</v>
      </c>
      <c r="H251" s="1" t="str">
        <f t="shared" si="6"/>
        <v>Trastuzumab injection</v>
      </c>
      <c r="I251" s="1" t="str">
        <f t="shared" si="7"/>
        <v>KELA</v>
      </c>
      <c r="J251" s="1" t="s">
        <v>7</v>
      </c>
      <c r="K251" t="s">
        <v>757</v>
      </c>
      <c r="L251" t="s">
        <v>1045</v>
      </c>
      <c r="M251" s="1" t="s">
        <v>1092</v>
      </c>
      <c r="N251" s="1" t="s">
        <v>652</v>
      </c>
      <c r="O251" s="1" t="s">
        <v>7</v>
      </c>
    </row>
    <row r="252" spans="1:15" x14ac:dyDescent="0.25">
      <c r="A252">
        <v>3018</v>
      </c>
      <c r="B252" s="1" t="s">
        <v>7</v>
      </c>
      <c r="C252" s="1" t="s">
        <v>7</v>
      </c>
      <c r="D252" s="1" t="s">
        <v>7</v>
      </c>
      <c r="E252" s="1" t="s">
        <v>63</v>
      </c>
      <c r="F252" s="1" t="s">
        <v>647</v>
      </c>
      <c r="G252" s="1" t="s">
        <v>69</v>
      </c>
      <c r="H252" s="1" t="str">
        <f t="shared" si="6"/>
        <v>The combination of trifluridine and tipiracil</v>
      </c>
      <c r="I252" s="1" t="str">
        <f t="shared" si="7"/>
        <v>KELA</v>
      </c>
      <c r="J252" s="1" t="s">
        <v>7</v>
      </c>
      <c r="K252" t="s">
        <v>856</v>
      </c>
      <c r="L252" t="s">
        <v>1046</v>
      </c>
      <c r="M252" s="1" t="s">
        <v>1061</v>
      </c>
      <c r="N252" s="1" t="s">
        <v>652</v>
      </c>
      <c r="O252" s="1" t="s">
        <v>7</v>
      </c>
    </row>
    <row r="253" spans="1:15" x14ac:dyDescent="0.25">
      <c r="A253">
        <v>399</v>
      </c>
      <c r="B253" s="1" t="s">
        <v>7</v>
      </c>
      <c r="C253" s="1" t="s">
        <v>7</v>
      </c>
      <c r="D253" s="1" t="s">
        <v>7</v>
      </c>
      <c r="E253" s="1" t="s">
        <v>63</v>
      </c>
      <c r="F253" s="1" t="s">
        <v>648</v>
      </c>
      <c r="G253" s="1" t="s">
        <v>63</v>
      </c>
      <c r="H253" s="1" t="str">
        <f t="shared" si="6"/>
        <v>Venetoclax</v>
      </c>
      <c r="I253" s="1" t="str">
        <f t="shared" si="7"/>
        <v>KELA</v>
      </c>
      <c r="J253" s="1" t="s">
        <v>7</v>
      </c>
      <c r="K253" t="s">
        <v>848</v>
      </c>
      <c r="L253" t="s">
        <v>648</v>
      </c>
      <c r="M253" s="1" t="s">
        <v>1072</v>
      </c>
      <c r="N253" s="1" t="s">
        <v>652</v>
      </c>
      <c r="O253" s="1" t="s">
        <v>7</v>
      </c>
    </row>
    <row r="254" spans="1:15" x14ac:dyDescent="0.25">
      <c r="A254">
        <v>378</v>
      </c>
      <c r="B254" s="1" t="s">
        <v>7</v>
      </c>
      <c r="C254" s="1" t="s">
        <v>7</v>
      </c>
      <c r="D254" s="1" t="s">
        <v>7</v>
      </c>
      <c r="E254" s="1" t="s">
        <v>63</v>
      </c>
      <c r="F254" s="1" t="s">
        <v>649</v>
      </c>
      <c r="G254" s="1" t="s">
        <v>69</v>
      </c>
      <c r="H254" s="1" t="str">
        <f t="shared" si="6"/>
        <v>Vismodegib</v>
      </c>
      <c r="I254" s="1" t="str">
        <f t="shared" si="7"/>
        <v>KELA</v>
      </c>
      <c r="J254" s="1" t="s">
        <v>7</v>
      </c>
      <c r="K254" t="s">
        <v>762</v>
      </c>
      <c r="L254" t="s">
        <v>1047</v>
      </c>
      <c r="M254" s="1" t="s">
        <v>1085</v>
      </c>
      <c r="N254" s="1" t="s">
        <v>652</v>
      </c>
      <c r="O254" s="1" t="s">
        <v>7</v>
      </c>
    </row>
    <row r="255" spans="1:15" x14ac:dyDescent="0.25">
      <c r="A255">
        <v>357</v>
      </c>
      <c r="B255" s="1" t="s">
        <v>7</v>
      </c>
      <c r="C255" s="1" t="s">
        <v>7</v>
      </c>
      <c r="D255" s="1" t="s">
        <v>7</v>
      </c>
      <c r="E255" s="1" t="s">
        <v>63</v>
      </c>
      <c r="F255" s="1" t="s">
        <v>650</v>
      </c>
      <c r="G255" s="1" t="s">
        <v>69</v>
      </c>
      <c r="H255" s="1" t="str">
        <f t="shared" si="6"/>
        <v>Preparation with von Willebrand's factor</v>
      </c>
      <c r="I255" s="1" t="str">
        <f t="shared" si="7"/>
        <v>KELA</v>
      </c>
      <c r="J255" s="1" t="s">
        <v>7</v>
      </c>
      <c r="K255" t="s">
        <v>748</v>
      </c>
      <c r="L255" t="s">
        <v>1048</v>
      </c>
      <c r="M255" s="1" t="s">
        <v>1100</v>
      </c>
      <c r="N255" s="1" t="s">
        <v>652</v>
      </c>
      <c r="O255" s="1" t="s">
        <v>7</v>
      </c>
    </row>
    <row r="256" spans="1:15" x14ac:dyDescent="0.25">
      <c r="A256" s="1">
        <v>1513</v>
      </c>
      <c r="B256" s="1" t="s">
        <v>7</v>
      </c>
      <c r="C256" s="1" t="s">
        <v>7</v>
      </c>
      <c r="D256" s="1" t="s">
        <v>7</v>
      </c>
      <c r="E256" s="1" t="s">
        <v>7</v>
      </c>
      <c r="F256" s="1" t="s">
        <v>600</v>
      </c>
      <c r="G256" s="1" t="s">
        <v>7</v>
      </c>
      <c r="H256" s="1" t="str">
        <f t="shared" si="6"/>
        <v>Binimetinib and encorafenib</v>
      </c>
      <c r="I256" s="1" t="str">
        <f t="shared" si="7"/>
        <v>KELA</v>
      </c>
      <c r="J256" s="1" t="s">
        <v>7</v>
      </c>
      <c r="K256" s="1" t="s">
        <v>869</v>
      </c>
      <c r="L256" s="1" t="s">
        <v>1013</v>
      </c>
      <c r="M256" s="1" t="s">
        <v>1056</v>
      </c>
      <c r="N256" s="1" t="s">
        <v>652</v>
      </c>
      <c r="O256" s="1" t="s">
        <v>7</v>
      </c>
    </row>
    <row r="257" spans="1:15" x14ac:dyDescent="0.25">
      <c r="A257" s="1">
        <v>3027</v>
      </c>
      <c r="B257" s="1" t="s">
        <v>7</v>
      </c>
      <c r="C257" s="1" t="s">
        <v>7</v>
      </c>
      <c r="D257" s="1" t="s">
        <v>7</v>
      </c>
      <c r="E257" s="1" t="s">
        <v>7</v>
      </c>
      <c r="F257" s="1" t="s">
        <v>881</v>
      </c>
      <c r="G257" s="1" t="s">
        <v>7</v>
      </c>
      <c r="H257" s="1" t="str">
        <f t="shared" si="6"/>
        <v>Benralizumab</v>
      </c>
      <c r="I257" s="1" t="str">
        <f t="shared" si="7"/>
        <v>KELA</v>
      </c>
      <c r="J257" s="1" t="s">
        <v>7</v>
      </c>
      <c r="K257" s="1" t="s">
        <v>876</v>
      </c>
      <c r="L257" s="1" t="s">
        <v>881</v>
      </c>
      <c r="M257" s="1" t="s">
        <v>1057</v>
      </c>
      <c r="N257" s="1" t="s">
        <v>652</v>
      </c>
      <c r="O257" s="1" t="s">
        <v>7</v>
      </c>
    </row>
    <row r="258" spans="1:15" x14ac:dyDescent="0.25">
      <c r="A258" s="1">
        <v>3028</v>
      </c>
      <c r="B258" s="1" t="s">
        <v>7</v>
      </c>
      <c r="C258" s="1" t="s">
        <v>7</v>
      </c>
      <c r="D258" s="1" t="s">
        <v>7</v>
      </c>
      <c r="E258" s="1" t="s">
        <v>7</v>
      </c>
      <c r="F258" s="1" t="s">
        <v>882</v>
      </c>
      <c r="G258" s="1" t="s">
        <v>7</v>
      </c>
      <c r="H258" s="1" t="str">
        <f t="shared" si="6"/>
        <v>Mepolizumab</v>
      </c>
      <c r="I258" s="1" t="str">
        <f t="shared" ref="I258:I261" si="8">IF(EXACT(K258,"NA"), IF(EXACT(J258, "NA"), "GOOGE", "TRANSLATOR"), "KELA")</f>
        <v>KELA</v>
      </c>
      <c r="J258" s="1" t="s">
        <v>7</v>
      </c>
      <c r="K258" s="1" t="s">
        <v>877</v>
      </c>
      <c r="L258" s="1" t="s">
        <v>1049</v>
      </c>
      <c r="M258" s="1" t="s">
        <v>1059</v>
      </c>
      <c r="N258" s="1" t="s">
        <v>652</v>
      </c>
      <c r="O258" s="1" t="s">
        <v>7</v>
      </c>
    </row>
    <row r="259" spans="1:15" x14ac:dyDescent="0.25">
      <c r="A259" s="1">
        <v>3029</v>
      </c>
      <c r="B259" s="1" t="s">
        <v>7</v>
      </c>
      <c r="C259" s="1" t="s">
        <v>7</v>
      </c>
      <c r="D259" s="1" t="s">
        <v>7</v>
      </c>
      <c r="E259" s="1" t="s">
        <v>7</v>
      </c>
      <c r="F259" s="1" t="s">
        <v>883</v>
      </c>
      <c r="G259" s="1" t="s">
        <v>7</v>
      </c>
      <c r="H259" s="1" t="str">
        <f t="shared" si="6"/>
        <v>Upadacitinib</v>
      </c>
      <c r="I259" s="1" t="str">
        <f t="shared" si="8"/>
        <v>KELA</v>
      </c>
      <c r="J259" s="1" t="s">
        <v>7</v>
      </c>
      <c r="K259" s="1" t="s">
        <v>878</v>
      </c>
      <c r="L259" s="1" t="s">
        <v>883</v>
      </c>
      <c r="M259" s="1" t="s">
        <v>1056</v>
      </c>
      <c r="N259" s="1" t="s">
        <v>652</v>
      </c>
      <c r="O259" s="1" t="s">
        <v>7</v>
      </c>
    </row>
    <row r="260" spans="1:15" x14ac:dyDescent="0.25">
      <c r="A260" s="1">
        <v>3030</v>
      </c>
      <c r="B260" s="1" t="s">
        <v>7</v>
      </c>
      <c r="C260" s="1" t="s">
        <v>7</v>
      </c>
      <c r="D260" s="1" t="s">
        <v>7</v>
      </c>
      <c r="E260" s="1" t="s">
        <v>7</v>
      </c>
      <c r="F260" s="1" t="s">
        <v>884</v>
      </c>
      <c r="G260" s="1" t="s">
        <v>7</v>
      </c>
      <c r="H260" s="1" t="str">
        <f t="shared" si="6"/>
        <v>Abemaciclib</v>
      </c>
      <c r="I260" s="1" t="str">
        <f t="shared" si="8"/>
        <v>KELA</v>
      </c>
      <c r="J260" s="1" t="s">
        <v>7</v>
      </c>
      <c r="K260" s="1" t="s">
        <v>879</v>
      </c>
      <c r="L260" s="1" t="s">
        <v>884</v>
      </c>
      <c r="M260" s="1" t="s">
        <v>1056</v>
      </c>
      <c r="N260" s="1" t="s">
        <v>652</v>
      </c>
      <c r="O260" s="1" t="s">
        <v>7</v>
      </c>
    </row>
    <row r="261" spans="1:15" x14ac:dyDescent="0.25">
      <c r="A261" s="1">
        <v>3031</v>
      </c>
      <c r="B261" s="1" t="s">
        <v>7</v>
      </c>
      <c r="C261" s="1" t="s">
        <v>7</v>
      </c>
      <c r="D261" s="1" t="s">
        <v>7</v>
      </c>
      <c r="E261" s="1" t="s">
        <v>7</v>
      </c>
      <c r="F261" s="1" t="s">
        <v>1054</v>
      </c>
      <c r="G261" s="1" t="s">
        <v>7</v>
      </c>
      <c r="H261" s="1" t="str">
        <f t="shared" si="6"/>
        <v>Apalutamidi</v>
      </c>
      <c r="I261" s="1" t="str">
        <f t="shared" si="8"/>
        <v>GOOGE</v>
      </c>
      <c r="J261" s="1" t="s">
        <v>7</v>
      </c>
      <c r="K261" s="1" t="s">
        <v>7</v>
      </c>
      <c r="L261" s="1" t="s">
        <v>1054</v>
      </c>
      <c r="M261" s="1" t="s">
        <v>1055</v>
      </c>
      <c r="N261" s="1" t="s">
        <v>652</v>
      </c>
      <c r="O261" s="1" t="s">
        <v>7</v>
      </c>
    </row>
    <row r="262" spans="1:15" x14ac:dyDescent="0.25">
      <c r="A262" s="1">
        <v>367</v>
      </c>
      <c r="B262" s="1" t="s">
        <v>7</v>
      </c>
      <c r="C262" s="1" t="s">
        <v>7</v>
      </c>
      <c r="D262" s="1" t="s">
        <v>7</v>
      </c>
      <c r="E262" s="1" t="s">
        <v>7</v>
      </c>
      <c r="F262" s="1" t="s">
        <v>692</v>
      </c>
      <c r="G262" s="1" t="s">
        <v>7</v>
      </c>
      <c r="H262" s="1" t="str">
        <f t="shared" ref="H262:H263" si="9">IF(EXACT(K262,"NA"), IF(EXACT(J262, "NA"), L262, J262), K262)</f>
        <v>Preservative-free combination of bimatoprost and timolol</v>
      </c>
      <c r="I262" s="1" t="str">
        <f t="shared" ref="I262:I263" si="10">IF(EXACT(K262,"NA"), IF(EXACT(J262, "NA"), "GOOGE", "TRANSLATOR"), "KELA")</f>
        <v>GOOGE</v>
      </c>
      <c r="J262" s="1" t="s">
        <v>7</v>
      </c>
      <c r="K262" s="1" t="s">
        <v>7</v>
      </c>
      <c r="L262" s="1" t="s">
        <v>903</v>
      </c>
      <c r="M262" s="1" t="s">
        <v>694</v>
      </c>
      <c r="N262" s="1" t="s">
        <v>693</v>
      </c>
      <c r="O262" s="1" t="s">
        <v>1093</v>
      </c>
    </row>
    <row r="263" spans="1:15" x14ac:dyDescent="0.25">
      <c r="A263" s="1">
        <v>314</v>
      </c>
      <c r="B263" s="1" t="s">
        <v>7</v>
      </c>
      <c r="C263" s="1" t="s">
        <v>7</v>
      </c>
      <c r="D263" s="1" t="s">
        <v>7</v>
      </c>
      <c r="E263" s="1" t="s">
        <v>7</v>
      </c>
      <c r="F263" s="1" t="s">
        <v>1131</v>
      </c>
      <c r="G263" s="1" t="s">
        <v>7</v>
      </c>
      <c r="H263" s="1" t="str">
        <f t="shared" si="9"/>
        <v>tacrolimus</v>
      </c>
      <c r="I263" s="1" t="str">
        <f t="shared" si="10"/>
        <v>GOOGE</v>
      </c>
      <c r="J263" s="1" t="s">
        <v>7</v>
      </c>
      <c r="K263" s="1" t="s">
        <v>7</v>
      </c>
      <c r="L263" s="1" t="s">
        <v>1132</v>
      </c>
      <c r="M263" s="1" t="s">
        <v>1133</v>
      </c>
      <c r="N263" s="1" t="s">
        <v>1129</v>
      </c>
      <c r="O263" s="1" t="s">
        <v>7</v>
      </c>
    </row>
    <row r="264" spans="1:15" x14ac:dyDescent="0.25">
      <c r="A264" s="1">
        <v>312</v>
      </c>
      <c r="B264" s="1" t="s">
        <v>7</v>
      </c>
      <c r="C264" s="1" t="s">
        <v>7</v>
      </c>
      <c r="D264" s="1" t="s">
        <v>7</v>
      </c>
      <c r="E264" s="1" t="s">
        <v>7</v>
      </c>
      <c r="F264" s="1" t="s">
        <v>1137</v>
      </c>
      <c r="G264" s="1" t="s">
        <v>7</v>
      </c>
      <c r="H264" s="1" t="str">
        <f t="shared" ref="H264" si="11">IF(EXACT(K264,"NA"), IF(EXACT(J264, "NA"), L264, J264), K264)</f>
        <v>docetaxel</v>
      </c>
      <c r="I264" s="1" t="str">
        <f t="shared" ref="I264" si="12">IF(EXACT(K264,"NA"), IF(EXACT(J264, "NA"), "GOOGE", "TRANSLATOR"), "KELA")</f>
        <v>GOOGE</v>
      </c>
      <c r="J264" s="1" t="s">
        <v>7</v>
      </c>
      <c r="K264" s="1" t="s">
        <v>7</v>
      </c>
      <c r="L264" s="1" t="s">
        <v>1138</v>
      </c>
      <c r="M264" s="1" t="s">
        <v>1135</v>
      </c>
      <c r="N264" s="1" t="s">
        <v>1136</v>
      </c>
      <c r="O264" s="1" t="s">
        <v>7</v>
      </c>
    </row>
    <row r="265" spans="1:15" x14ac:dyDescent="0.25">
      <c r="A265" s="1">
        <v>311</v>
      </c>
      <c r="B265" s="1" t="s">
        <v>7</v>
      </c>
      <c r="C265" s="1" t="s">
        <v>7</v>
      </c>
      <c r="D265" s="1" t="s">
        <v>7</v>
      </c>
      <c r="E265" s="1" t="s">
        <v>7</v>
      </c>
      <c r="F265" s="1" t="s">
        <v>1139</v>
      </c>
      <c r="G265" s="1" t="s">
        <v>7</v>
      </c>
      <c r="H265" s="1" t="str">
        <f t="shared" ref="H265:H267" si="13">IF(EXACT(K265,"NA"), IF(EXACT(J265, "NA"), L265, J265), K265)</f>
        <v>paclitaxel</v>
      </c>
      <c r="I265" s="1" t="str">
        <f t="shared" ref="I265:I267" si="14">IF(EXACT(K265,"NA"), IF(EXACT(J265, "NA"), "GOOGE", "TRANSLATOR"), "KELA")</f>
        <v>GOOGE</v>
      </c>
      <c r="J265" s="1" t="s">
        <v>7</v>
      </c>
      <c r="K265" s="1" t="s">
        <v>7</v>
      </c>
      <c r="L265" s="1" t="s">
        <v>1140</v>
      </c>
      <c r="M265" s="1" t="s">
        <v>1135</v>
      </c>
      <c r="N265" s="1" t="s">
        <v>1136</v>
      </c>
      <c r="O265" s="1" t="s">
        <v>7</v>
      </c>
    </row>
    <row r="266" spans="1:15" x14ac:dyDescent="0.25">
      <c r="A266" s="1">
        <v>296</v>
      </c>
      <c r="B266" s="1" t="s">
        <v>7</v>
      </c>
      <c r="C266" s="1" t="s">
        <v>7</v>
      </c>
      <c r="D266" s="1" t="s">
        <v>7</v>
      </c>
      <c r="E266" s="1" t="s">
        <v>63</v>
      </c>
      <c r="F266" s="1" t="s">
        <v>637</v>
      </c>
      <c r="G266" s="1" t="s">
        <v>63</v>
      </c>
      <c r="H266" s="1" t="str">
        <f t="shared" si="13"/>
        <v>Rivaroxaban for the treatment of coronary heart disease</v>
      </c>
      <c r="I266" s="1" t="str">
        <f t="shared" si="14"/>
        <v>GOOGE</v>
      </c>
      <c r="J266" s="1" t="s">
        <v>7</v>
      </c>
      <c r="K266" s="1" t="s">
        <v>7</v>
      </c>
      <c r="L266" s="1" t="s">
        <v>1039</v>
      </c>
      <c r="M266" s="1" t="s">
        <v>1055</v>
      </c>
      <c r="N266" s="1" t="s">
        <v>652</v>
      </c>
      <c r="O266" s="1" t="s">
        <v>7</v>
      </c>
    </row>
    <row r="267" spans="1:15" x14ac:dyDescent="0.25">
      <c r="A267" s="1">
        <v>185</v>
      </c>
      <c r="B267" s="1" t="s">
        <v>7</v>
      </c>
      <c r="C267" s="1" t="s">
        <v>7</v>
      </c>
      <c r="D267" s="1" t="s">
        <v>7</v>
      </c>
      <c r="E267" s="1" t="s">
        <v>7</v>
      </c>
      <c r="F267" s="1" t="s">
        <v>1137</v>
      </c>
      <c r="G267" s="1" t="s">
        <v>7</v>
      </c>
      <c r="H267" s="1" t="str">
        <f t="shared" si="13"/>
        <v>docetaxel</v>
      </c>
      <c r="I267" s="1" t="str">
        <f t="shared" si="14"/>
        <v>GOOGE</v>
      </c>
      <c r="J267" s="1" t="s">
        <v>7</v>
      </c>
      <c r="K267" s="1" t="s">
        <v>7</v>
      </c>
      <c r="L267" s="1" t="s">
        <v>1138</v>
      </c>
      <c r="M267" s="1" t="s">
        <v>1135</v>
      </c>
      <c r="N267" s="1" t="s">
        <v>1124</v>
      </c>
      <c r="O267" s="1" t="s">
        <v>7</v>
      </c>
    </row>
    <row r="268" spans="1:15" x14ac:dyDescent="0.25">
      <c r="A268" s="1">
        <v>184</v>
      </c>
      <c r="B268" s="1" t="s">
        <v>7</v>
      </c>
      <c r="C268" s="1" t="s">
        <v>7</v>
      </c>
      <c r="D268" s="1" t="s">
        <v>7</v>
      </c>
      <c r="E268" s="1" t="s">
        <v>7</v>
      </c>
      <c r="F268" s="1" t="s">
        <v>1139</v>
      </c>
      <c r="G268" s="1" t="s">
        <v>7</v>
      </c>
      <c r="H268" s="1" t="str">
        <f t="shared" ref="H268" si="15">IF(EXACT(K268,"NA"), IF(EXACT(J268, "NA"), L268, J268), K268)</f>
        <v>paclitaxel</v>
      </c>
      <c r="I268" s="1" t="str">
        <f t="shared" ref="I268" si="16">IF(EXACT(K268,"NA"), IF(EXACT(J268, "NA"), "GOOGE", "TRANSLATOR"), "KELA")</f>
        <v>GOOGE</v>
      </c>
      <c r="J268" s="1" t="s">
        <v>7</v>
      </c>
      <c r="K268" s="1" t="s">
        <v>7</v>
      </c>
      <c r="L268" s="1" t="s">
        <v>1140</v>
      </c>
      <c r="M268" s="1" t="s">
        <v>1135</v>
      </c>
      <c r="N268" s="1" t="s">
        <v>1124</v>
      </c>
      <c r="O268" s="1" t="s">
        <v>7</v>
      </c>
    </row>
  </sheetData>
  <phoneticPr fontId="2" type="noConversion"/>
  <pageMargins left="0.7" right="0.7" top="0.75" bottom="0.75" header="0.3" footer="0.3"/>
  <pageSetup paperSize="9"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D A A B Q S w M E F A A C A A g A h F P 8 U P C j b 7 C p A A A A + A A A A B I A H A B D b 2 5 m a W c v U G F j a 2 F n Z S 5 4 b W w g o h g A K K A U A A A A A A A A A A A A A A A A A A A A A A A A A A A A h Y / R C o I w G I V f R X b v N p d W y O + E u u g m I Q i i 2 z G X j n S G m + m 7 d d E j 9 Q o J Z X X X 5 T l 8 B 7 7 z u N 0 h H e r K u 6 r W 6 s Y k K M A U e c r I J t e m S F D n T v 4 S p R x 2 Q p 5 F o b w R N j Y e r E 5 Q 6 d w l J q T v e 9 z P c N M W h F E a k G O 2 3 c t S 1 c L X x j p h p E K f V f 5 / h T g c X j K c 4 Q X D U R T N c R g G Q K Y a M m 2 + C B u N M Q X y U 8 K 6 q 1 z X K q 6 M v 1 k B m S K Q 9 w v + B F B L A w Q U A A I A C A C E U / x 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F P 8 U C i K R 7 g O A A A A E Q A A A B M A H A B G b 3 J t d W x h c y 9 T Z W N 0 a W 9 u M S 5 t I K I Y A C i g F A A A A A A A A A A A A A A A A A A A A A A A A A A A A C t O T S 7 J z M 9 T C I b Q h t Y A U E s B A i 0 A F A A C A A g A h F P 8 U P C j b 7 C p A A A A + A A A A B I A A A A A A A A A A A A A A A A A A A A A A E N v b m Z p Z y 9 Q Y W N r Y W d l L n h t b F B L A Q I t A B Q A A g A I A I R T / F A P y u m r p A A A A O k A A A A T A A A A A A A A A A A A A A A A A P U A A A B b Q 2 9 u d G V u d F 9 U e X B l c 1 0 u e G 1 s U E s B A i 0 A F A A C A A g A h F P 8 U C i K R 7 g O A A A A E Q A A A B M A A A A A A A A A A A A A A A A A 5 g E A A E Z v c m 1 1 b G F z L 1 N l Y 3 R p b 2 4 x L m 1 Q S w U G A A A A A A M A A w D C A A A A Q Q 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J n / g E U y X 3 1 D k Q C 1 r 7 r s E m k A A A A A A g A A A A A A E G Y A A A A B A A A g A A A A Z P c B w s u m O y s g k G M K t w 0 E e W q R Z f G X R W c x 3 1 i 8 s 2 a B k o g A A A A A D o A A A A A C A A A g A A A A C b h C U R K + C P b i s i f p q B A + q 1 u W c A l w d x Q E + t 5 x g 4 r 5 I P l Q A A A A e X Z + / M u W g W 9 B b l k m Q l 9 f k 0 w C U U 2 + V 5 l J d q g c 4 s W + q c U G j 5 Y n 9 / m A N S 4 g z n r c G P 7 J f B P c Y p k 9 m / t H V X / 5 m c n e C z i g J J O y Y D N e l T L f K B C r N e d A A A A A V c p Z s i w S 8 l G A + q Y 0 A R p x T + G R s 8 u l A b S N W Q h d 4 k 9 e N k M P C w J x f w d u G 2 X 0 + Q 1 w L W m 9 A Z n z x 5 o M D i m 5 A k R 9 J Q k 6 P Q = = < / D a t a M a s h u p > 
</file>

<file path=customXml/itemProps1.xml><?xml version="1.0" encoding="utf-8"?>
<ds:datastoreItem xmlns:ds="http://schemas.openxmlformats.org/officeDocument/2006/customXml" ds:itemID="{816C5F8D-14C1-4BCE-8A0B-205A5E61E97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Mikolaj Wojnicki</dc:creator>
  <cp:lastModifiedBy>Mikolaj Wojnicki</cp:lastModifiedBy>
  <dcterms:created xsi:type="dcterms:W3CDTF">2020-07-22T10:16:47Z</dcterms:created>
  <dcterms:modified xsi:type="dcterms:W3CDTF">2020-07-29T21:37:17Z</dcterms:modified>
</cp:coreProperties>
</file>