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i\Desktop\"/>
    </mc:Choice>
  </mc:AlternateContent>
  <xr:revisionPtr revIDLastSave="0" documentId="13_ncr:1_{F0F4B5F8-632A-4BF2-A2BA-E163CC52D597}" xr6:coauthVersionLast="47" xr6:coauthVersionMax="47" xr10:uidLastSave="{00000000-0000-0000-0000-000000000000}"/>
  <bookViews>
    <workbookView xWindow="-108" yWindow="-108" windowWidth="23256" windowHeight="12576" xr2:uid="{359060B9-7FF0-420E-8F10-E872A195150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A10" i="1"/>
  <c r="H5" i="1"/>
  <c r="H6" i="1"/>
  <c r="H7" i="1"/>
  <c r="H8" i="1"/>
  <c r="H4" i="1"/>
  <c r="F5" i="1"/>
  <c r="G5" i="1"/>
  <c r="F6" i="1"/>
  <c r="G6" i="1"/>
  <c r="F7" i="1"/>
  <c r="G7" i="1"/>
  <c r="F8" i="1"/>
  <c r="G8" i="1"/>
  <c r="G4" i="1"/>
  <c r="F4" i="1"/>
  <c r="C8" i="1"/>
  <c r="B8" i="1"/>
  <c r="B5" i="1"/>
  <c r="C5" i="1"/>
  <c r="B6" i="1"/>
  <c r="C6" i="1"/>
  <c r="B7" i="1"/>
  <c r="C7" i="1"/>
  <c r="C4" i="1"/>
  <c r="B4" i="1"/>
  <c r="D2" i="1"/>
  <c r="B2" i="1"/>
</calcChain>
</file>

<file path=xl/sharedStrings.xml><?xml version="1.0" encoding="utf-8"?>
<sst xmlns="http://schemas.openxmlformats.org/spreadsheetml/2006/main" count="15" uniqueCount="15">
  <si>
    <t>Частота</t>
  </si>
  <si>
    <t>Период такта</t>
  </si>
  <si>
    <t>T0H</t>
  </si>
  <si>
    <t>T0L</t>
  </si>
  <si>
    <t>T1H</t>
  </si>
  <si>
    <t>T1L</t>
  </si>
  <si>
    <t>RES</t>
  </si>
  <si>
    <t>в нс</t>
  </si>
  <si>
    <t>от</t>
  </si>
  <si>
    <t>до</t>
  </si>
  <si>
    <t>от (нс)</t>
  </si>
  <si>
    <t>до(нс)</t>
  </si>
  <si>
    <t>от (тактов)</t>
  </si>
  <si>
    <t>до (тактов)</t>
  </si>
  <si>
    <t>округление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</si>
</sst>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487B-AF8C-419B-BC11-9AB140D97643}">
  <dimension ref="A1:L10"/>
  <sheetViews>
    <sheetView tabSelected="1" workbookViewId="0">
      <selection activeCell="L6" sqref="L6"/>
    </sheetView>
  </sheetViews>
  <sheetFormatPr defaultRowHeight="14.4" x14ac:dyDescent="0.3"/>
  <cols>
    <col min="1" max="1" width="12.44140625" bestFit="1" customWidth="1"/>
    <col min="2" max="2" width="11" bestFit="1" customWidth="1"/>
  </cols>
  <sheetData>
    <row r="1" spans="1:12" x14ac:dyDescent="0.3">
      <c r="A1" t="s">
        <v>0</v>
      </c>
      <c r="B1">
        <v>50000000</v>
      </c>
    </row>
    <row r="2" spans="1:12" x14ac:dyDescent="0.3">
      <c r="A2" t="s">
        <v>1</v>
      </c>
      <c r="B2">
        <f>1/B1</f>
        <v>2E-8</v>
      </c>
      <c r="C2" t="s">
        <v>7</v>
      </c>
      <c r="D2">
        <f>B2*10^9</f>
        <v>20</v>
      </c>
    </row>
    <row r="3" spans="1:12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 t="s">
        <v>14</v>
      </c>
      <c r="L3">
        <f>B1</f>
        <v>50000000</v>
      </c>
    </row>
    <row r="4" spans="1:12" x14ac:dyDescent="0.3">
      <c r="A4" t="s">
        <v>2</v>
      </c>
      <c r="B4">
        <f>D4*10^(-9)</f>
        <v>2.2000000000000001E-7</v>
      </c>
      <c r="C4">
        <f>E4*10^(-9)</f>
        <v>3.8000000000000001E-7</v>
      </c>
      <c r="D4">
        <v>220</v>
      </c>
      <c r="E4">
        <v>380</v>
      </c>
      <c r="F4">
        <f>D4/$D$2</f>
        <v>11</v>
      </c>
      <c r="G4">
        <f>E4/$D$2</f>
        <v>19</v>
      </c>
      <c r="H4">
        <f>AVERAGE(F4:G4)</f>
        <v>15</v>
      </c>
      <c r="I4">
        <v>15</v>
      </c>
      <c r="L4">
        <f>L3/16</f>
        <v>3125000</v>
      </c>
    </row>
    <row r="5" spans="1:12" x14ac:dyDescent="0.3">
      <c r="A5" t="s">
        <v>3</v>
      </c>
      <c r="B5">
        <f t="shared" ref="B5:B8" si="0">D5*10^(-9)</f>
        <v>5.8000000000000006E-7</v>
      </c>
      <c r="C5">
        <f t="shared" ref="C5:C8" si="1">E5*10^(-9)</f>
        <v>1.0000000000000002E-6</v>
      </c>
      <c r="D5">
        <v>580</v>
      </c>
      <c r="E5">
        <v>1000</v>
      </c>
      <c r="F5">
        <f t="shared" ref="F5:F8" si="2">D5/$D$2</f>
        <v>29</v>
      </c>
      <c r="G5">
        <f t="shared" ref="G5:G8" si="3">E5/$D$2</f>
        <v>50</v>
      </c>
      <c r="H5">
        <f t="shared" ref="H5:H8" si="4">AVERAGE(F5:G5)</f>
        <v>39.5</v>
      </c>
      <c r="I5">
        <v>40</v>
      </c>
      <c r="L5">
        <f>2*L4</f>
        <v>6250000</v>
      </c>
    </row>
    <row r="6" spans="1:12" x14ac:dyDescent="0.3">
      <c r="A6" t="s">
        <v>4</v>
      </c>
      <c r="B6">
        <f t="shared" si="0"/>
        <v>5.8000000000000006E-7</v>
      </c>
      <c r="C6">
        <f t="shared" si="1"/>
        <v>1.0000000000000002E-6</v>
      </c>
      <c r="D6">
        <v>580</v>
      </c>
      <c r="E6">
        <v>1000</v>
      </c>
      <c r="F6">
        <f t="shared" si="2"/>
        <v>29</v>
      </c>
      <c r="G6">
        <f t="shared" si="3"/>
        <v>50</v>
      </c>
      <c r="H6">
        <f t="shared" si="4"/>
        <v>39.5</v>
      </c>
      <c r="I6">
        <v>40</v>
      </c>
    </row>
    <row r="7" spans="1:12" x14ac:dyDescent="0.3">
      <c r="A7" t="s">
        <v>5</v>
      </c>
      <c r="B7">
        <f t="shared" si="0"/>
        <v>2.2000000000000001E-7</v>
      </c>
      <c r="C7">
        <f t="shared" si="1"/>
        <v>4.2E-7</v>
      </c>
      <c r="D7">
        <v>220</v>
      </c>
      <c r="E7">
        <v>420</v>
      </c>
      <c r="F7">
        <f t="shared" si="2"/>
        <v>11</v>
      </c>
      <c r="G7">
        <f t="shared" si="3"/>
        <v>21</v>
      </c>
      <c r="H7">
        <f t="shared" si="4"/>
        <v>16</v>
      </c>
      <c r="I7">
        <v>15</v>
      </c>
    </row>
    <row r="8" spans="1:12" x14ac:dyDescent="0.3">
      <c r="A8" t="s">
        <v>6</v>
      </c>
      <c r="B8">
        <f t="shared" si="0"/>
        <v>2.8000000000000003E-4</v>
      </c>
      <c r="C8">
        <f t="shared" si="1"/>
        <v>2.8000000000000003E-4</v>
      </c>
      <c r="D8">
        <v>280000</v>
      </c>
      <c r="E8">
        <v>280000</v>
      </c>
      <c r="F8">
        <f t="shared" si="2"/>
        <v>14000</v>
      </c>
      <c r="G8">
        <f t="shared" si="3"/>
        <v>14000</v>
      </c>
      <c r="H8">
        <f t="shared" si="4"/>
        <v>14000</v>
      </c>
    </row>
    <row r="10" spans="1:12" x14ac:dyDescent="0.3">
      <c r="A10">
        <f>H8/(G6+G7)</f>
        <v>197.18309859154928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</dc:creator>
  <cp:lastModifiedBy>Иван Владимиров</cp:lastModifiedBy>
  <dcterms:created xsi:type="dcterms:W3CDTF">2022-02-06T10:27:42Z</dcterms:created>
  <dcterms:modified xsi:type="dcterms:W3CDTF">2022-02-21T18:12:42Z</dcterms:modified>
</cp:coreProperties>
</file>