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b\Desktop\UCB github drive\Gas_Price_analysis\Resources\Datasets\cleaned_data\"/>
    </mc:Choice>
  </mc:AlternateContent>
  <xr:revisionPtr revIDLastSave="0" documentId="13_ncr:1_{CCC40BCE-9A7F-4430-9995-E2620BF35B90}" xr6:coauthVersionLast="47" xr6:coauthVersionMax="47" xr10:uidLastSave="{00000000-0000-0000-0000-000000000000}"/>
  <bookViews>
    <workbookView xWindow="-96" yWindow="-96" windowWidth="19392" windowHeight="10392" activeTab="4" xr2:uid="{00000000-000D-0000-FFFF-FFFF00000000}"/>
  </bookViews>
  <sheets>
    <sheet name="Annual_us_gas_data" sheetId="1" r:id="rId1"/>
    <sheet name="Sheet1" sheetId="2" r:id="rId2"/>
    <sheet name="Sheet4" sheetId="5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4" l="1"/>
</calcChain>
</file>

<file path=xl/sharedStrings.xml><?xml version="1.0" encoding="utf-8"?>
<sst xmlns="http://schemas.openxmlformats.org/spreadsheetml/2006/main" count="157" uniqueCount="45">
  <si>
    <t>Year</t>
  </si>
  <si>
    <t>avg_production(Mmcf)</t>
  </si>
  <si>
    <t>avg_consumption(Mmcf)</t>
  </si>
  <si>
    <t>avg_vol(Mmcf)</t>
  </si>
  <si>
    <t>avg_total_import(Mmcf)</t>
  </si>
  <si>
    <t>avg_toal_export(Mmcf)</t>
  </si>
  <si>
    <t>avg_import_price($/Mmcf)</t>
  </si>
  <si>
    <t>avg_export_price($/Mmcf)</t>
  </si>
  <si>
    <t>avg_all_grades_p($/Gallon)</t>
  </si>
  <si>
    <t>avg_reg_p($/Gallon)</t>
  </si>
  <si>
    <t>avg_midg_p($/Gallon)</t>
  </si>
  <si>
    <t>avg_pre_p($/Gallon)</t>
  </si>
  <si>
    <t>avg_dis_p($/Gallon)</t>
  </si>
  <si>
    <t>all_grades_p($/Gallon)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</si>
  <si>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</si>
  <si>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</si>
  <si>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</si>
  <si>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</si>
  <si>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</si>
  <si>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</si>
  <si>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</si>
  <si>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</si>
  <si>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</si>
  <si>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</si>
  <si>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</si>
  <si>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</si>
  <si>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</si>
  <si>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</si>
  <si>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</si>
  <si>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</si>
  <si>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</si>
  <si>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</si>
  <si>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</si>
  <si>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</si>
  <si>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</si>
  <si>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</si>
  <si>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</si>
  <si>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</si>
  <si>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</si>
  <si>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</si>
  <si>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</si>
  <si>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</si>
  <si>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</si>
  <si>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</si>
  <si>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Predict 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</si>
</sst>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I1" sqref="I1:I1048576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2001</v>
      </c>
      <c r="B2">
        <v>1714191.16666666</v>
      </c>
      <c r="C2">
        <v>1853218.58333333</v>
      </c>
      <c r="D2">
        <v>6335558.3333333302</v>
      </c>
      <c r="E2">
        <v>331411.5</v>
      </c>
      <c r="F2">
        <v>31106.583333333299</v>
      </c>
      <c r="G2">
        <v>4.3574999999999999</v>
      </c>
      <c r="H2">
        <v>4.3833333333333302</v>
      </c>
      <c r="I2">
        <v>1.46616666666666</v>
      </c>
      <c r="J2">
        <v>1.4259999999999999</v>
      </c>
      <c r="K2">
        <v>1.5188333333333299</v>
      </c>
      <c r="L2">
        <v>1.60791666666666</v>
      </c>
      <c r="M2">
        <v>1.40408333333333</v>
      </c>
    </row>
    <row r="3" spans="1:13" x14ac:dyDescent="0.55000000000000004">
      <c r="A3">
        <v>2002</v>
      </c>
      <c r="B3">
        <v>1657065</v>
      </c>
      <c r="C3">
        <v>1918918.41666666</v>
      </c>
      <c r="D3">
        <v>6715545.4166666605</v>
      </c>
      <c r="E3">
        <v>334622</v>
      </c>
      <c r="F3">
        <v>43019.333333333299</v>
      </c>
      <c r="G3">
        <v>3.1383333333333301</v>
      </c>
      <c r="H3">
        <v>3.3391666666666602</v>
      </c>
      <c r="I3">
        <v>1.3818333333333299</v>
      </c>
      <c r="J3">
        <v>1.34033333333333</v>
      </c>
      <c r="K3">
        <v>1.4352499999999999</v>
      </c>
      <c r="L3">
        <v>1.52583333333333</v>
      </c>
      <c r="M3">
        <v>1.3153333333333299</v>
      </c>
    </row>
    <row r="4" spans="1:13" x14ac:dyDescent="0.55000000000000004">
      <c r="A4">
        <v>2003</v>
      </c>
      <c r="B4">
        <v>1664530</v>
      </c>
      <c r="C4">
        <v>1856375</v>
      </c>
      <c r="D4">
        <v>6256804.6666666605</v>
      </c>
      <c r="E4">
        <v>328645.75</v>
      </c>
      <c r="F4">
        <v>56660.25</v>
      </c>
      <c r="G4">
        <v>5.1808333333333296</v>
      </c>
      <c r="H4">
        <v>5.5824999999999996</v>
      </c>
      <c r="I4">
        <v>1.6010833333333301</v>
      </c>
      <c r="J4">
        <v>1.5591666666666599</v>
      </c>
      <c r="K4">
        <v>1.6563333333333301</v>
      </c>
      <c r="L4">
        <v>1.74599999999999</v>
      </c>
      <c r="M4">
        <v>1.50833333333333</v>
      </c>
    </row>
    <row r="5" spans="1:13" x14ac:dyDescent="0.55000000000000004">
      <c r="A5">
        <v>2004</v>
      </c>
      <c r="B5">
        <v>1626457.58333333</v>
      </c>
      <c r="C5">
        <v>1866878.75</v>
      </c>
      <c r="D5">
        <v>6460053.75</v>
      </c>
      <c r="E5">
        <v>354879.91666666599</v>
      </c>
      <c r="F5">
        <v>71178.083333333299</v>
      </c>
      <c r="G5">
        <v>5.7791666666666597</v>
      </c>
      <c r="H5">
        <v>6.0691666666666597</v>
      </c>
      <c r="I5">
        <v>1.8912500000000001</v>
      </c>
      <c r="J5">
        <v>1.8487499999999999</v>
      </c>
      <c r="K5">
        <v>1.94691666666666</v>
      </c>
      <c r="L5">
        <v>2.0384166666666599</v>
      </c>
      <c r="M5">
        <v>1.8075000000000001</v>
      </c>
    </row>
    <row r="6" spans="1:13" x14ac:dyDescent="0.55000000000000004">
      <c r="A6">
        <v>2005</v>
      </c>
      <c r="B6">
        <v>1577257.91666666</v>
      </c>
      <c r="C6">
        <v>1834536.33333333</v>
      </c>
      <c r="D6">
        <v>6492883.9166666605</v>
      </c>
      <c r="E6">
        <v>361752.83333333302</v>
      </c>
      <c r="F6">
        <v>60716.666666666599</v>
      </c>
      <c r="G6">
        <v>8.0849999999999902</v>
      </c>
      <c r="H6">
        <v>8.0108333333333306</v>
      </c>
      <c r="I6">
        <v>2.31216666666666</v>
      </c>
      <c r="J6">
        <v>2.26816666666666</v>
      </c>
      <c r="K6">
        <v>2.36758333333333</v>
      </c>
      <c r="L6">
        <v>2.4659166666666601</v>
      </c>
      <c r="M6">
        <v>2.3986666666666601</v>
      </c>
    </row>
    <row r="7" spans="1:13" x14ac:dyDescent="0.55000000000000004">
      <c r="A7">
        <v>2006</v>
      </c>
      <c r="B7">
        <v>1617472.91666666</v>
      </c>
      <c r="C7">
        <v>1808256</v>
      </c>
      <c r="D7">
        <v>6860306.6666666605</v>
      </c>
      <c r="E7">
        <v>348856.83333333302</v>
      </c>
      <c r="F7">
        <v>60329.75</v>
      </c>
      <c r="G7">
        <v>6.86666666666666</v>
      </c>
      <c r="H7">
        <v>6.8316666666666599</v>
      </c>
      <c r="I7">
        <v>2.6150833333333301</v>
      </c>
      <c r="J7">
        <v>2.5691666666666602</v>
      </c>
      <c r="K7">
        <v>2.673</v>
      </c>
      <c r="L7">
        <v>2.7759166666666601</v>
      </c>
      <c r="M7">
        <v>2.7050000000000001</v>
      </c>
    </row>
    <row r="8" spans="1:13" x14ac:dyDescent="0.55000000000000004">
      <c r="A8">
        <v>2007</v>
      </c>
      <c r="B8">
        <v>1683028.83333333</v>
      </c>
      <c r="C8">
        <v>1925316.16666666</v>
      </c>
      <c r="D8">
        <v>6837505</v>
      </c>
      <c r="E8">
        <v>383965.16666666599</v>
      </c>
      <c r="F8">
        <v>68537.833333333299</v>
      </c>
      <c r="G8">
        <v>6.8724999999999996</v>
      </c>
      <c r="H8">
        <v>6.9058333333333302</v>
      </c>
      <c r="I8">
        <v>2.8454999999999999</v>
      </c>
      <c r="J8">
        <v>2.7985833333333301</v>
      </c>
      <c r="K8">
        <v>2.9056666666666602</v>
      </c>
      <c r="L8">
        <v>3.0094999999999898</v>
      </c>
      <c r="M8">
        <v>2.8816666666666602</v>
      </c>
    </row>
    <row r="9" spans="1:13" x14ac:dyDescent="0.55000000000000004">
      <c r="A9">
        <v>2008</v>
      </c>
      <c r="B9">
        <v>1759337.83333333</v>
      </c>
      <c r="C9">
        <v>1939750.83333333</v>
      </c>
      <c r="D9">
        <v>6592182.1666666605</v>
      </c>
      <c r="E9">
        <v>332008.41666666599</v>
      </c>
      <c r="F9">
        <v>80271.75</v>
      </c>
      <c r="G9">
        <v>8.7741666666666607</v>
      </c>
      <c r="H9">
        <v>8.7741666666666607</v>
      </c>
      <c r="I9">
        <v>3.30508333333333</v>
      </c>
      <c r="J9">
        <v>3.2518333333333298</v>
      </c>
      <c r="K9">
        <v>3.3729166666666601</v>
      </c>
      <c r="L9">
        <v>3.4917499999999899</v>
      </c>
      <c r="M9">
        <v>3.80683333333333</v>
      </c>
    </row>
    <row r="10" spans="1:13" x14ac:dyDescent="0.55000000000000004">
      <c r="A10">
        <v>2009</v>
      </c>
      <c r="B10">
        <v>1803994.58333333</v>
      </c>
      <c r="C10">
        <v>1909173.16666666</v>
      </c>
      <c r="D10">
        <v>7052343</v>
      </c>
      <c r="E10">
        <v>312613.33333333302</v>
      </c>
      <c r="F10">
        <v>89363.083333333299</v>
      </c>
      <c r="G10">
        <v>4.1366666666666596</v>
      </c>
      <c r="H10">
        <v>4.3541666666666599</v>
      </c>
      <c r="I10">
        <v>2.3966666666666598</v>
      </c>
      <c r="J10">
        <v>2.3435000000000001</v>
      </c>
      <c r="K10">
        <v>2.4644999999999899</v>
      </c>
      <c r="L10">
        <v>2.5812499999999998</v>
      </c>
      <c r="M10">
        <v>2.46366666666666</v>
      </c>
    </row>
    <row r="11" spans="1:13" x14ac:dyDescent="0.55000000000000004">
      <c r="A11">
        <v>2010</v>
      </c>
      <c r="B11">
        <v>1865156</v>
      </c>
      <c r="C11">
        <v>2007233</v>
      </c>
      <c r="D11">
        <v>7052461.1666666605</v>
      </c>
      <c r="E11">
        <v>311730</v>
      </c>
      <c r="F11">
        <v>94732.416666666599</v>
      </c>
      <c r="G11">
        <v>4.4641666666666602</v>
      </c>
      <c r="H11">
        <v>5.03</v>
      </c>
      <c r="I11">
        <v>2.8335833333333298</v>
      </c>
      <c r="J11">
        <v>2.78033333333333</v>
      </c>
      <c r="K11">
        <v>2.9009166666666601</v>
      </c>
      <c r="L11">
        <v>3.0200833333333299</v>
      </c>
      <c r="M11">
        <v>2.9893333333333301</v>
      </c>
    </row>
    <row r="12" spans="1:13" x14ac:dyDescent="0.55000000000000004">
      <c r="A12">
        <v>2011</v>
      </c>
      <c r="B12">
        <v>2003029.33333333</v>
      </c>
      <c r="C12">
        <v>2039785.41666666</v>
      </c>
      <c r="D12">
        <v>7004208.8333333302</v>
      </c>
      <c r="E12">
        <v>289057.75</v>
      </c>
      <c r="F12">
        <v>125470.83333333299</v>
      </c>
      <c r="G12">
        <v>4.2216666666666596</v>
      </c>
      <c r="H12">
        <v>4.6408333333333296</v>
      </c>
      <c r="I12">
        <v>3.5764166666666601</v>
      </c>
      <c r="J12">
        <v>3.5209166666666598</v>
      </c>
      <c r="K12">
        <v>3.6441666666666599</v>
      </c>
      <c r="L12">
        <v>3.7709999999999999</v>
      </c>
      <c r="M12">
        <v>3.8453333333333299</v>
      </c>
    </row>
    <row r="13" spans="1:13" x14ac:dyDescent="0.55000000000000004">
      <c r="A13">
        <v>2012</v>
      </c>
      <c r="B13">
        <v>2106939.91666666</v>
      </c>
      <c r="C13">
        <v>2128207.0833333302</v>
      </c>
      <c r="D13">
        <v>7501632.6666666605</v>
      </c>
      <c r="E13">
        <v>261482.41666666599</v>
      </c>
      <c r="F13">
        <v>134902.33333333299</v>
      </c>
      <c r="G13">
        <v>2.8808333333333298</v>
      </c>
      <c r="H13">
        <v>3.2233333333333301</v>
      </c>
      <c r="I13">
        <v>3.6861666666666602</v>
      </c>
      <c r="J13">
        <v>3.625</v>
      </c>
      <c r="K13">
        <v>3.762</v>
      </c>
      <c r="L13">
        <v>3.90024999999999</v>
      </c>
      <c r="M13">
        <v>3.9704166666666598</v>
      </c>
    </row>
    <row r="14" spans="1:13" x14ac:dyDescent="0.55000000000000004">
      <c r="A14">
        <v>2013</v>
      </c>
      <c r="B14">
        <v>2130186</v>
      </c>
      <c r="C14">
        <v>2179589.25</v>
      </c>
      <c r="D14">
        <v>7149330.8333333302</v>
      </c>
      <c r="E14">
        <v>240279.66666666599</v>
      </c>
      <c r="F14">
        <v>131034.416666666</v>
      </c>
      <c r="G14">
        <v>3.8149999999999999</v>
      </c>
      <c r="H14">
        <v>4.0816666666666599</v>
      </c>
      <c r="I14">
        <v>3.5764166666666601</v>
      </c>
      <c r="J14">
        <v>3.5059166666666601</v>
      </c>
      <c r="K14">
        <v>3.66316666666666</v>
      </c>
      <c r="L14">
        <v>3.8229166666666599</v>
      </c>
      <c r="M14">
        <v>3.9229166666666599</v>
      </c>
    </row>
    <row r="15" spans="1:13" x14ac:dyDescent="0.55000000000000004">
      <c r="A15">
        <v>2014</v>
      </c>
      <c r="B15">
        <v>2291479.5</v>
      </c>
      <c r="C15">
        <v>2216114.5833333302</v>
      </c>
      <c r="D15">
        <v>6620863.0833333302</v>
      </c>
      <c r="E15">
        <v>224614.91666666599</v>
      </c>
      <c r="F15">
        <v>126186.83333333299</v>
      </c>
      <c r="G15">
        <v>5.3808333333333298</v>
      </c>
      <c r="H15">
        <v>5.41</v>
      </c>
      <c r="I15">
        <v>3.4420000000000002</v>
      </c>
      <c r="J15">
        <v>3.3631666666666602</v>
      </c>
      <c r="K15">
        <v>3.5448333333333299</v>
      </c>
      <c r="L15">
        <v>3.7157499999999999</v>
      </c>
      <c r="M15">
        <v>3.8286666666666598</v>
      </c>
    </row>
    <row r="16" spans="1:13" x14ac:dyDescent="0.55000000000000004">
      <c r="A16">
        <v>2015</v>
      </c>
      <c r="B16">
        <v>2397670.3333333302</v>
      </c>
      <c r="C16">
        <v>2270321.41666666</v>
      </c>
      <c r="D16">
        <v>7171337.0833333302</v>
      </c>
      <c r="E16">
        <v>226507.75</v>
      </c>
      <c r="F16">
        <v>148626.08333333299</v>
      </c>
      <c r="G16">
        <v>3.1533333333333302</v>
      </c>
      <c r="H16">
        <v>3.08</v>
      </c>
      <c r="I16">
        <v>2.5129999999999999</v>
      </c>
      <c r="J16">
        <v>2.4221666666666599</v>
      </c>
      <c r="K16">
        <v>2.6381666666666601</v>
      </c>
      <c r="L16">
        <v>2.8233333333333301</v>
      </c>
      <c r="M16">
        <v>2.70658333333333</v>
      </c>
    </row>
    <row r="17" spans="1:13" x14ac:dyDescent="0.55000000000000004">
      <c r="A17">
        <v>2016</v>
      </c>
      <c r="B17">
        <v>2366670.66666666</v>
      </c>
      <c r="C17">
        <v>2287018.3333333302</v>
      </c>
      <c r="D17">
        <v>7577975.75</v>
      </c>
      <c r="E17">
        <v>250536.5</v>
      </c>
      <c r="F17">
        <v>194620.66666666599</v>
      </c>
      <c r="G17">
        <v>2.3374999999999999</v>
      </c>
      <c r="H17">
        <v>2.74583333333333</v>
      </c>
      <c r="I17">
        <v>2.2524999999999999</v>
      </c>
      <c r="J17">
        <v>2.1458333333333299</v>
      </c>
      <c r="K17">
        <v>2.3969999999999998</v>
      </c>
      <c r="L17">
        <v>2.6181666666666601</v>
      </c>
      <c r="M17">
        <v>2.3061666666666598</v>
      </c>
    </row>
    <row r="18" spans="1:13" x14ac:dyDescent="0.55000000000000004">
      <c r="A18">
        <v>2017</v>
      </c>
      <c r="B18">
        <v>2436485.5833333302</v>
      </c>
      <c r="C18">
        <v>2261873.41666666</v>
      </c>
      <c r="D18">
        <v>7304990.4166666605</v>
      </c>
      <c r="E18">
        <v>252768.91666666599</v>
      </c>
      <c r="F18">
        <v>262817</v>
      </c>
      <c r="G18">
        <v>2.69</v>
      </c>
      <c r="H18">
        <v>3.5358333333333301</v>
      </c>
      <c r="I18">
        <v>2.53033333333333</v>
      </c>
      <c r="J18">
        <v>2.4169999999999998</v>
      </c>
      <c r="K18">
        <v>2.68408333333333</v>
      </c>
      <c r="L18">
        <v>2.9189166666666599</v>
      </c>
      <c r="M18">
        <v>2.65366666666666</v>
      </c>
    </row>
    <row r="19" spans="1:13" x14ac:dyDescent="0.55000000000000004">
      <c r="A19">
        <v>2018</v>
      </c>
      <c r="B19">
        <v>2750738.91666666</v>
      </c>
      <c r="C19">
        <v>2511577.5</v>
      </c>
      <c r="D19">
        <v>6654810.25</v>
      </c>
      <c r="E19">
        <v>240737</v>
      </c>
      <c r="F19">
        <v>300653.5</v>
      </c>
      <c r="G19">
        <v>2.8125</v>
      </c>
      <c r="H19">
        <v>3.8558333333333299</v>
      </c>
      <c r="I19">
        <v>2.8173333333333299</v>
      </c>
      <c r="J19">
        <v>2.7229999999999999</v>
      </c>
      <c r="K19">
        <v>3.0594999999999999</v>
      </c>
      <c r="L19">
        <v>3.2982499999999999</v>
      </c>
      <c r="M19">
        <v>3.1788333333333298</v>
      </c>
    </row>
    <row r="20" spans="1:13" x14ac:dyDescent="0.55000000000000004">
      <c r="A20">
        <v>2019</v>
      </c>
      <c r="B20">
        <v>3037243.25</v>
      </c>
      <c r="C20">
        <v>2594336.75</v>
      </c>
      <c r="D20">
        <v>6901474.0833333302</v>
      </c>
      <c r="E20">
        <v>228476.33333333299</v>
      </c>
      <c r="F20">
        <v>388138.08333333302</v>
      </c>
      <c r="G20">
        <v>2.5883333333333298</v>
      </c>
      <c r="H20">
        <v>3.6308333333333298</v>
      </c>
      <c r="I20">
        <v>2.6857500000000001</v>
      </c>
      <c r="J20">
        <v>2.5982500000000002</v>
      </c>
      <c r="K20">
        <v>2.9942499999999899</v>
      </c>
      <c r="L20">
        <v>3.2463333333333302</v>
      </c>
      <c r="M20">
        <v>3.0555833333333302</v>
      </c>
    </row>
    <row r="21" spans="1:13" x14ac:dyDescent="0.55000000000000004">
      <c r="A21">
        <v>2020</v>
      </c>
      <c r="B21">
        <v>3016870.41666666</v>
      </c>
      <c r="C21">
        <v>2539351.16666666</v>
      </c>
      <c r="D21">
        <v>7456273.1666666605</v>
      </c>
      <c r="E21">
        <v>212611.66666666599</v>
      </c>
      <c r="F21">
        <v>440300.66666666599</v>
      </c>
      <c r="G21">
        <v>2.0866666666666598</v>
      </c>
      <c r="H21">
        <v>3.6241666666666599</v>
      </c>
      <c r="I21">
        <v>2.2597499999999999</v>
      </c>
      <c r="J21">
        <v>2.1688333333333301</v>
      </c>
      <c r="K21">
        <v>2.5842499999999999</v>
      </c>
      <c r="L21">
        <v>2.8353333333333302</v>
      </c>
      <c r="M21">
        <v>2.55525</v>
      </c>
    </row>
    <row r="22" spans="1:13" x14ac:dyDescent="0.55000000000000004">
      <c r="A22">
        <v>2021</v>
      </c>
      <c r="B22">
        <v>3084287.91666666</v>
      </c>
      <c r="C22">
        <v>2523619.25</v>
      </c>
      <c r="D22">
        <v>7134772</v>
      </c>
      <c r="E22">
        <v>233996.83333333299</v>
      </c>
      <c r="F22">
        <v>554384</v>
      </c>
      <c r="G22">
        <v>3.7358333333333298</v>
      </c>
      <c r="H22">
        <v>6.5124999999999904</v>
      </c>
      <c r="I22">
        <v>3.09375</v>
      </c>
      <c r="J22">
        <v>3.0011666666666601</v>
      </c>
      <c r="K22">
        <v>3.4255833333333299</v>
      </c>
      <c r="L22">
        <v>3.68</v>
      </c>
      <c r="M22">
        <v>3.2805833333333299</v>
      </c>
    </row>
    <row r="23" spans="1:13" x14ac:dyDescent="0.55000000000000004">
      <c r="A23">
        <v>2022</v>
      </c>
      <c r="B23">
        <v>3018587</v>
      </c>
      <c r="C23">
        <v>3315793</v>
      </c>
      <c r="D23">
        <v>6325245.5</v>
      </c>
      <c r="E23">
        <v>277784</v>
      </c>
      <c r="F23">
        <v>577832.5</v>
      </c>
      <c r="G23">
        <v>6.2450000000000001</v>
      </c>
      <c r="H23">
        <v>7.63</v>
      </c>
      <c r="I23">
        <v>3.512</v>
      </c>
      <c r="J23">
        <v>3.4159999999999999</v>
      </c>
      <c r="K23">
        <v>3.8525</v>
      </c>
      <c r="L23">
        <v>4.1229999999999896</v>
      </c>
      <c r="M23">
        <v>3.8780000000000001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"/>
  <sheetViews>
    <sheetView zoomScale="70" zoomScaleNormal="70" workbookViewId="0">
      <selection activeCell="B5" sqref="B5:E16"/>
    </sheetView>
  </sheetViews>
  <sheetFormatPr defaultRowHeight="14.4" x14ac:dyDescent="0.55000000000000004"/>
  <cols>
    <col min="1" max="1" width="4.68359375" bestFit="1" customWidth="1"/>
    <col min="2" max="2" width="18.62890625" bestFit="1" customWidth="1"/>
  </cols>
  <sheetData>
    <row r="1" spans="1:26" x14ac:dyDescent="0.55000000000000004">
      <c r="A1" t="s">
        <v>0</v>
      </c>
      <c r="B1" t="s">
        <v>13</v>
      </c>
      <c r="R1" t="s">
        <v>14</v>
      </c>
    </row>
    <row r="2" spans="1:26" ht="14.7" thickBot="1" x14ac:dyDescent="0.6">
      <c r="A2">
        <v>2001</v>
      </c>
      <c r="B2">
        <v>1.46616666666666</v>
      </c>
    </row>
    <row r="3" spans="1:26" x14ac:dyDescent="0.55000000000000004">
      <c r="A3">
        <v>2002</v>
      </c>
      <c r="B3">
        <v>1.3818333333333299</v>
      </c>
      <c r="C3">
        <v>1.46616666666666</v>
      </c>
      <c r="J3">
        <v>2007</v>
      </c>
      <c r="K3">
        <v>2.8454999999999999</v>
      </c>
      <c r="L3">
        <v>2.6150833333333301</v>
      </c>
      <c r="M3">
        <v>2.31216666666666</v>
      </c>
      <c r="N3">
        <v>1.8912500000000001</v>
      </c>
      <c r="O3">
        <v>1.6010833333333301</v>
      </c>
      <c r="P3">
        <v>1.3818333333333299</v>
      </c>
      <c r="Q3">
        <v>1.46616666666666</v>
      </c>
      <c r="R3" s="4" t="s">
        <v>15</v>
      </c>
      <c r="S3" s="4"/>
    </row>
    <row r="4" spans="1:26" x14ac:dyDescent="0.55000000000000004">
      <c r="A4">
        <v>2003</v>
      </c>
      <c r="B4">
        <v>1.6010833333333301</v>
      </c>
      <c r="C4">
        <v>1.3818333333333299</v>
      </c>
      <c r="D4">
        <v>1.46616666666666</v>
      </c>
      <c r="J4">
        <v>2008</v>
      </c>
      <c r="K4">
        <v>3.30508333333333</v>
      </c>
      <c r="L4">
        <v>2.8454999999999999</v>
      </c>
      <c r="M4">
        <v>2.6150833333333301</v>
      </c>
      <c r="N4">
        <v>2.31216666666666</v>
      </c>
      <c r="O4">
        <v>1.8912500000000001</v>
      </c>
      <c r="P4">
        <v>1.6010833333333301</v>
      </c>
      <c r="Q4">
        <v>1.3818333333333299</v>
      </c>
      <c r="R4" s="1" t="s">
        <v>16</v>
      </c>
      <c r="S4" s="1">
        <v>0.58163023439387918</v>
      </c>
    </row>
    <row r="5" spans="1:26" x14ac:dyDescent="0.55000000000000004">
      <c r="A5">
        <v>2004</v>
      </c>
      <c r="B5">
        <v>1.8912500000000001</v>
      </c>
      <c r="C5">
        <v>1.6010833333333301</v>
      </c>
      <c r="D5">
        <v>1.3818333333333299</v>
      </c>
      <c r="E5">
        <v>1.46616666666666</v>
      </c>
      <c r="J5">
        <v>2009</v>
      </c>
      <c r="K5">
        <v>2.3966666666666598</v>
      </c>
      <c r="L5">
        <v>3.30508333333333</v>
      </c>
      <c r="M5">
        <v>2.8454999999999999</v>
      </c>
      <c r="N5">
        <v>2.6150833333333301</v>
      </c>
      <c r="O5">
        <v>2.31216666666666</v>
      </c>
      <c r="P5">
        <v>1.8912500000000001</v>
      </c>
      <c r="Q5">
        <v>1.6010833333333301</v>
      </c>
      <c r="R5" s="1" t="s">
        <v>17</v>
      </c>
      <c r="S5" s="1">
        <v>0.33829372956107884</v>
      </c>
    </row>
    <row r="6" spans="1:26" x14ac:dyDescent="0.55000000000000004">
      <c r="A6">
        <v>2005</v>
      </c>
      <c r="B6">
        <v>2.31216666666666</v>
      </c>
      <c r="C6">
        <v>1.8912500000000001</v>
      </c>
      <c r="D6">
        <v>1.6010833333333301</v>
      </c>
      <c r="E6">
        <v>1.3818333333333299</v>
      </c>
      <c r="F6">
        <v>1.46616666666666</v>
      </c>
      <c r="J6">
        <v>2010</v>
      </c>
      <c r="K6">
        <v>2.8335833333333298</v>
      </c>
      <c r="L6">
        <v>2.3966666666666598</v>
      </c>
      <c r="M6">
        <v>3.30508333333333</v>
      </c>
      <c r="N6">
        <v>2.8454999999999999</v>
      </c>
      <c r="O6">
        <v>2.6150833333333301</v>
      </c>
      <c r="P6">
        <v>2.31216666666666</v>
      </c>
      <c r="Q6">
        <v>1.8912500000000001</v>
      </c>
      <c r="R6" s="1" t="s">
        <v>18</v>
      </c>
      <c r="S6" s="1">
        <v>-0.10284378406486855</v>
      </c>
    </row>
    <row r="7" spans="1:26" x14ac:dyDescent="0.55000000000000004">
      <c r="A7">
        <v>2006</v>
      </c>
      <c r="B7">
        <v>2.6150833333333301</v>
      </c>
      <c r="C7">
        <v>2.31216666666666</v>
      </c>
      <c r="D7">
        <v>1.8912500000000001</v>
      </c>
      <c r="E7">
        <v>1.6010833333333301</v>
      </c>
      <c r="F7">
        <v>1.3818333333333299</v>
      </c>
      <c r="G7">
        <v>1.46616666666666</v>
      </c>
      <c r="J7">
        <v>2011</v>
      </c>
      <c r="K7">
        <v>3.5764166666666601</v>
      </c>
      <c r="L7">
        <v>2.8335833333333298</v>
      </c>
      <c r="M7">
        <v>2.3966666666666598</v>
      </c>
      <c r="N7">
        <v>3.30508333333333</v>
      </c>
      <c r="O7">
        <v>2.8454999999999999</v>
      </c>
      <c r="P7">
        <v>2.6150833333333301</v>
      </c>
      <c r="Q7">
        <v>2.31216666666666</v>
      </c>
      <c r="R7" s="1" t="s">
        <v>19</v>
      </c>
      <c r="S7" s="1">
        <v>0.52707455889954413</v>
      </c>
    </row>
    <row r="8" spans="1:26" ht="14.7" thickBot="1" x14ac:dyDescent="0.6">
      <c r="A8">
        <v>2007</v>
      </c>
      <c r="B8">
        <v>2.8454999999999999</v>
      </c>
      <c r="C8">
        <v>2.6150833333333301</v>
      </c>
      <c r="D8">
        <v>2.31216666666666</v>
      </c>
      <c r="E8">
        <v>1.8912500000000001</v>
      </c>
      <c r="F8">
        <v>1.6010833333333301</v>
      </c>
      <c r="G8">
        <v>1.3818333333333299</v>
      </c>
      <c r="H8">
        <v>1.46616666666666</v>
      </c>
      <c r="J8">
        <v>2012</v>
      </c>
      <c r="K8">
        <v>3.6861666666666602</v>
      </c>
      <c r="L8">
        <v>3.5764166666666601</v>
      </c>
      <c r="M8">
        <v>2.8335833333333298</v>
      </c>
      <c r="N8">
        <v>2.3966666666666598</v>
      </c>
      <c r="O8">
        <v>3.30508333333333</v>
      </c>
      <c r="P8">
        <v>2.8454999999999999</v>
      </c>
      <c r="Q8">
        <v>2.6150833333333301</v>
      </c>
      <c r="R8" s="2" t="s">
        <v>20</v>
      </c>
      <c r="S8" s="2">
        <v>16</v>
      </c>
    </row>
    <row r="9" spans="1:26" x14ac:dyDescent="0.55000000000000004">
      <c r="A9">
        <v>2008</v>
      </c>
      <c r="B9">
        <v>3.30508333333333</v>
      </c>
      <c r="C9">
        <v>2.8454999999999999</v>
      </c>
      <c r="D9">
        <v>2.6150833333333301</v>
      </c>
      <c r="E9">
        <v>2.31216666666666</v>
      </c>
      <c r="F9">
        <v>1.8912500000000001</v>
      </c>
      <c r="G9">
        <v>1.6010833333333301</v>
      </c>
      <c r="H9">
        <v>1.3818333333333299</v>
      </c>
      <c r="J9">
        <v>2013</v>
      </c>
      <c r="K9">
        <v>3.5764166666666601</v>
      </c>
      <c r="L9">
        <v>3.6861666666666602</v>
      </c>
      <c r="M9">
        <v>3.5764166666666601</v>
      </c>
      <c r="N9">
        <v>2.8335833333333298</v>
      </c>
      <c r="O9">
        <v>2.3966666666666598</v>
      </c>
      <c r="P9">
        <v>3.30508333333333</v>
      </c>
      <c r="Q9">
        <v>2.8454999999999999</v>
      </c>
    </row>
    <row r="10" spans="1:26" ht="14.7" thickBot="1" x14ac:dyDescent="0.6">
      <c r="A10">
        <v>2009</v>
      </c>
      <c r="B10">
        <v>2.3966666666666598</v>
      </c>
      <c r="C10">
        <v>3.30508333333333</v>
      </c>
      <c r="D10">
        <v>2.8454999999999999</v>
      </c>
      <c r="E10">
        <v>2.6150833333333301</v>
      </c>
      <c r="F10">
        <v>2.31216666666666</v>
      </c>
      <c r="G10">
        <v>1.8912500000000001</v>
      </c>
      <c r="H10">
        <v>1.6010833333333301</v>
      </c>
      <c r="J10">
        <v>2014</v>
      </c>
      <c r="K10">
        <v>3.4420000000000002</v>
      </c>
      <c r="L10">
        <v>3.5764166666666601</v>
      </c>
      <c r="M10">
        <v>3.6861666666666602</v>
      </c>
      <c r="N10">
        <v>3.5764166666666601</v>
      </c>
      <c r="O10">
        <v>2.8335833333333298</v>
      </c>
      <c r="P10">
        <v>2.3966666666666598</v>
      </c>
      <c r="Q10">
        <v>3.30508333333333</v>
      </c>
      <c r="R10" t="s">
        <v>21</v>
      </c>
    </row>
    <row r="11" spans="1:26" x14ac:dyDescent="0.55000000000000004">
      <c r="A11">
        <v>2010</v>
      </c>
      <c r="B11">
        <v>2.8335833333333298</v>
      </c>
      <c r="C11">
        <v>2.3966666666666598</v>
      </c>
      <c r="D11">
        <v>3.30508333333333</v>
      </c>
      <c r="E11">
        <v>2.8454999999999999</v>
      </c>
      <c r="F11">
        <v>2.6150833333333301</v>
      </c>
      <c r="G11">
        <v>2.31216666666666</v>
      </c>
      <c r="H11">
        <v>1.8912500000000001</v>
      </c>
      <c r="J11">
        <v>2015</v>
      </c>
      <c r="K11">
        <v>2.5129999999999999</v>
      </c>
      <c r="L11">
        <v>3.4420000000000002</v>
      </c>
      <c r="M11">
        <v>3.5764166666666601</v>
      </c>
      <c r="N11">
        <v>3.6861666666666602</v>
      </c>
      <c r="O11">
        <v>3.5764166666666601</v>
      </c>
      <c r="P11">
        <v>2.8335833333333298</v>
      </c>
      <c r="Q11">
        <v>2.3966666666666598</v>
      </c>
      <c r="R11" s="3"/>
      <c r="S11" s="3" t="s">
        <v>26</v>
      </c>
      <c r="T11" s="3" t="s">
        <v>27</v>
      </c>
      <c r="U11" s="3" t="s">
        <v>28</v>
      </c>
      <c r="V11" s="3" t="s">
        <v>29</v>
      </c>
      <c r="W11" s="3" t="s">
        <v>30</v>
      </c>
    </row>
    <row r="12" spans="1:26" x14ac:dyDescent="0.55000000000000004">
      <c r="A12">
        <v>2011</v>
      </c>
      <c r="B12">
        <v>3.5764166666666601</v>
      </c>
      <c r="C12">
        <v>2.8335833333333298</v>
      </c>
      <c r="D12">
        <v>2.3966666666666598</v>
      </c>
      <c r="E12">
        <v>3.30508333333333</v>
      </c>
      <c r="F12">
        <v>2.8454999999999999</v>
      </c>
      <c r="G12">
        <v>2.6150833333333301</v>
      </c>
      <c r="H12">
        <v>2.31216666666666</v>
      </c>
      <c r="J12">
        <v>2016</v>
      </c>
      <c r="K12">
        <v>2.2524999999999999</v>
      </c>
      <c r="L12">
        <v>2.5129999999999999</v>
      </c>
      <c r="M12">
        <v>3.4420000000000002</v>
      </c>
      <c r="N12">
        <v>3.5764166666666601</v>
      </c>
      <c r="O12">
        <v>3.6861666666666602</v>
      </c>
      <c r="P12">
        <v>3.5764166666666601</v>
      </c>
      <c r="Q12">
        <v>2.8335833333333298</v>
      </c>
      <c r="R12" s="1" t="s">
        <v>22</v>
      </c>
      <c r="S12" s="1">
        <v>6</v>
      </c>
      <c r="T12" s="1">
        <v>1.2782485692302816</v>
      </c>
      <c r="U12" s="1">
        <v>0.21304142820504693</v>
      </c>
      <c r="V12" s="1">
        <v>0.76686683655729027</v>
      </c>
      <c r="W12" s="1">
        <v>0.6142284644819207</v>
      </c>
    </row>
    <row r="13" spans="1:26" x14ac:dyDescent="0.55000000000000004">
      <c r="A13">
        <v>2012</v>
      </c>
      <c r="B13">
        <v>3.6861666666666602</v>
      </c>
      <c r="C13">
        <v>3.5764166666666601</v>
      </c>
      <c r="D13">
        <v>2.8335833333333298</v>
      </c>
      <c r="E13">
        <v>2.3966666666666598</v>
      </c>
      <c r="F13">
        <v>3.30508333333333</v>
      </c>
      <c r="G13">
        <v>2.8454999999999999</v>
      </c>
      <c r="H13">
        <v>2.6150833333333301</v>
      </c>
      <c r="J13">
        <v>2017</v>
      </c>
      <c r="K13">
        <v>2.53033333333333</v>
      </c>
      <c r="L13">
        <v>2.2524999999999999</v>
      </c>
      <c r="M13">
        <v>2.5129999999999999</v>
      </c>
      <c r="N13">
        <v>3.4420000000000002</v>
      </c>
      <c r="O13">
        <v>3.5764166666666601</v>
      </c>
      <c r="P13">
        <v>3.6861666666666602</v>
      </c>
      <c r="Q13">
        <v>3.5764166666666601</v>
      </c>
      <c r="R13" s="1" t="s">
        <v>23</v>
      </c>
      <c r="S13" s="1">
        <v>9</v>
      </c>
      <c r="T13" s="1">
        <v>2.5002683157523418</v>
      </c>
      <c r="U13" s="1">
        <v>0.27780759063914906</v>
      </c>
      <c r="V13" s="1"/>
      <c r="W13" s="1"/>
    </row>
    <row r="14" spans="1:26" ht="14.7" thickBot="1" x14ac:dyDescent="0.6">
      <c r="A14">
        <v>2013</v>
      </c>
      <c r="B14">
        <v>3.5764166666666601</v>
      </c>
      <c r="C14">
        <v>3.6861666666666602</v>
      </c>
      <c r="D14">
        <v>3.5764166666666601</v>
      </c>
      <c r="E14">
        <v>2.8335833333333298</v>
      </c>
      <c r="F14">
        <v>2.3966666666666598</v>
      </c>
      <c r="G14">
        <v>3.30508333333333</v>
      </c>
      <c r="H14">
        <v>2.8454999999999999</v>
      </c>
      <c r="J14">
        <v>2018</v>
      </c>
      <c r="K14">
        <v>2.8173333333333299</v>
      </c>
      <c r="L14">
        <v>2.53033333333333</v>
      </c>
      <c r="M14">
        <v>2.2524999999999999</v>
      </c>
      <c r="N14">
        <v>2.5129999999999999</v>
      </c>
      <c r="O14">
        <v>3.4420000000000002</v>
      </c>
      <c r="P14">
        <v>3.5764166666666601</v>
      </c>
      <c r="Q14">
        <v>3.6861666666666602</v>
      </c>
      <c r="R14" s="2" t="s">
        <v>24</v>
      </c>
      <c r="S14" s="2">
        <v>15</v>
      </c>
      <c r="T14" s="2">
        <v>3.7785168849826234</v>
      </c>
      <c r="U14" s="2"/>
      <c r="V14" s="2"/>
      <c r="W14" s="2"/>
    </row>
    <row r="15" spans="1:26" ht="14.7" thickBot="1" x14ac:dyDescent="0.6">
      <c r="A15">
        <v>2014</v>
      </c>
      <c r="B15">
        <v>3.4420000000000002</v>
      </c>
      <c r="C15">
        <v>3.5764166666666601</v>
      </c>
      <c r="D15">
        <v>3.6861666666666602</v>
      </c>
      <c r="E15">
        <v>3.5764166666666601</v>
      </c>
      <c r="F15">
        <v>2.8335833333333298</v>
      </c>
      <c r="G15">
        <v>2.3966666666666598</v>
      </c>
      <c r="H15">
        <v>3.30508333333333</v>
      </c>
      <c r="J15">
        <v>2019</v>
      </c>
      <c r="K15">
        <v>2.6857500000000001</v>
      </c>
      <c r="L15">
        <v>2.8173333333333299</v>
      </c>
      <c r="M15">
        <v>2.53033333333333</v>
      </c>
      <c r="N15">
        <v>2.2524999999999999</v>
      </c>
      <c r="O15">
        <v>2.5129999999999999</v>
      </c>
      <c r="P15">
        <v>3.4420000000000002</v>
      </c>
      <c r="Q15">
        <v>3.5764166666666601</v>
      </c>
    </row>
    <row r="16" spans="1:26" x14ac:dyDescent="0.55000000000000004">
      <c r="A16">
        <v>2015</v>
      </c>
      <c r="B16">
        <v>2.5129999999999999</v>
      </c>
      <c r="C16">
        <v>3.4420000000000002</v>
      </c>
      <c r="D16">
        <v>3.5764166666666601</v>
      </c>
      <c r="E16">
        <v>3.6861666666666602</v>
      </c>
      <c r="F16">
        <v>3.5764166666666601</v>
      </c>
      <c r="G16">
        <v>2.8335833333333298</v>
      </c>
      <c r="H16">
        <v>2.3966666666666598</v>
      </c>
      <c r="J16">
        <v>2020</v>
      </c>
      <c r="K16">
        <v>2.2597499999999999</v>
      </c>
      <c r="L16">
        <v>2.6857500000000001</v>
      </c>
      <c r="M16">
        <v>2.8173333333333299</v>
      </c>
      <c r="N16">
        <v>2.53033333333333</v>
      </c>
      <c r="O16">
        <v>2.2524999999999999</v>
      </c>
      <c r="P16">
        <v>2.5129999999999999</v>
      </c>
      <c r="Q16">
        <v>3.4420000000000002</v>
      </c>
      <c r="R16" s="3"/>
      <c r="S16" s="3" t="s">
        <v>31</v>
      </c>
      <c r="T16" s="3" t="s">
        <v>19</v>
      </c>
      <c r="U16" s="3" t="s">
        <v>32</v>
      </c>
      <c r="V16" s="3" t="s">
        <v>33</v>
      </c>
      <c r="W16" s="3" t="s">
        <v>34</v>
      </c>
      <c r="X16" s="3" t="s">
        <v>35</v>
      </c>
      <c r="Y16" s="3" t="s">
        <v>36</v>
      </c>
      <c r="Z16" s="3" t="s">
        <v>37</v>
      </c>
    </row>
    <row r="17" spans="1:26" x14ac:dyDescent="0.55000000000000004">
      <c r="A17">
        <v>2016</v>
      </c>
      <c r="B17">
        <v>2.2524999999999999</v>
      </c>
      <c r="C17">
        <v>2.5129999999999999</v>
      </c>
      <c r="D17">
        <v>3.4420000000000002</v>
      </c>
      <c r="E17">
        <v>3.5764166666666601</v>
      </c>
      <c r="F17">
        <v>3.6861666666666602</v>
      </c>
      <c r="G17">
        <v>3.5764166666666601</v>
      </c>
      <c r="H17">
        <v>2.8335833333333298</v>
      </c>
      <c r="J17">
        <v>2021</v>
      </c>
      <c r="K17">
        <v>3.09375</v>
      </c>
      <c r="L17">
        <v>2.2597499999999999</v>
      </c>
      <c r="M17">
        <v>2.6857500000000001</v>
      </c>
      <c r="N17">
        <v>2.8173333333333299</v>
      </c>
      <c r="O17">
        <v>2.53033333333333</v>
      </c>
      <c r="P17">
        <v>2.2524999999999999</v>
      </c>
      <c r="Q17">
        <v>2.5129999999999999</v>
      </c>
      <c r="R17" s="1" t="s">
        <v>25</v>
      </c>
      <c r="S17" s="1">
        <v>2.2195003311264943</v>
      </c>
      <c r="T17" s="1">
        <v>1.11047873367769</v>
      </c>
      <c r="U17" s="1">
        <v>1.9986878305863094</v>
      </c>
      <c r="V17" s="1">
        <v>7.6714939399915277E-2</v>
      </c>
      <c r="W17" s="1">
        <v>-0.29257709039757307</v>
      </c>
      <c r="X17" s="1">
        <v>4.731577752650562</v>
      </c>
      <c r="Y17" s="1">
        <v>-0.29257709039757307</v>
      </c>
      <c r="Z17" s="1">
        <v>4.731577752650562</v>
      </c>
    </row>
    <row r="18" spans="1:26" x14ac:dyDescent="0.55000000000000004">
      <c r="A18">
        <v>2017</v>
      </c>
      <c r="B18">
        <v>2.53033333333333</v>
      </c>
      <c r="C18">
        <v>2.2524999999999999</v>
      </c>
      <c r="D18">
        <v>2.5129999999999999</v>
      </c>
      <c r="E18">
        <v>3.4420000000000002</v>
      </c>
      <c r="F18">
        <v>3.5764166666666601</v>
      </c>
      <c r="G18">
        <v>3.6861666666666602</v>
      </c>
      <c r="H18">
        <v>3.5764166666666601</v>
      </c>
      <c r="J18">
        <v>2022</v>
      </c>
      <c r="K18">
        <v>3.512</v>
      </c>
      <c r="L18">
        <v>3.09375</v>
      </c>
      <c r="M18">
        <v>2.2597499999999999</v>
      </c>
      <c r="N18">
        <v>2.6857500000000001</v>
      </c>
      <c r="O18">
        <v>2.8173333333333299</v>
      </c>
      <c r="P18">
        <v>2.53033333333333</v>
      </c>
      <c r="Q18">
        <v>2.2524999999999999</v>
      </c>
      <c r="R18" s="1" t="s">
        <v>38</v>
      </c>
      <c r="S18" s="1">
        <v>0.66979090601147673</v>
      </c>
      <c r="T18" s="1">
        <v>0.33088270987086982</v>
      </c>
      <c r="U18" s="1">
        <v>2.0242547767844052</v>
      </c>
      <c r="V18" s="1">
        <v>7.3614471741184004E-2</v>
      </c>
      <c r="W18" s="1">
        <v>-7.8717786168991832E-2</v>
      </c>
      <c r="X18" s="1">
        <v>1.4182995981919453</v>
      </c>
      <c r="Y18" s="1">
        <v>-7.8717786168991832E-2</v>
      </c>
      <c r="Z18" s="1">
        <v>1.4182995981919453</v>
      </c>
    </row>
    <row r="19" spans="1:26" x14ac:dyDescent="0.55000000000000004">
      <c r="A19">
        <v>2018</v>
      </c>
      <c r="B19">
        <v>2.8173333333333299</v>
      </c>
      <c r="C19">
        <v>2.53033333333333</v>
      </c>
      <c r="D19">
        <v>2.2524999999999999</v>
      </c>
      <c r="E19">
        <v>2.5129999999999999</v>
      </c>
      <c r="F19">
        <v>3.4420000000000002</v>
      </c>
      <c r="G19">
        <v>3.5764166666666601</v>
      </c>
      <c r="H19">
        <v>3.6861666666666602</v>
      </c>
      <c r="R19" s="1" t="s">
        <v>39</v>
      </c>
      <c r="S19" s="1">
        <v>-0.46913090268437874</v>
      </c>
      <c r="T19" s="1">
        <v>0.40877305957829124</v>
      </c>
      <c r="U19" s="1">
        <v>-1.147656117965199</v>
      </c>
      <c r="V19" s="1">
        <v>0.28070130170411339</v>
      </c>
      <c r="W19" s="1">
        <v>-1.3938398073683478</v>
      </c>
      <c r="X19" s="1">
        <v>0.45557800199959031</v>
      </c>
      <c r="Y19" s="1">
        <v>-1.3938398073683478</v>
      </c>
      <c r="Z19" s="1">
        <v>0.45557800199959031</v>
      </c>
    </row>
    <row r="20" spans="1:26" x14ac:dyDescent="0.55000000000000004">
      <c r="A20">
        <v>2019</v>
      </c>
      <c r="B20">
        <v>2.6857500000000001</v>
      </c>
      <c r="C20">
        <v>2.8173333333333299</v>
      </c>
      <c r="D20">
        <v>2.53033333333333</v>
      </c>
      <c r="E20">
        <v>2.2524999999999999</v>
      </c>
      <c r="F20">
        <v>2.5129999999999999</v>
      </c>
      <c r="G20">
        <v>3.4420000000000002</v>
      </c>
      <c r="H20">
        <v>3.5764166666666601</v>
      </c>
      <c r="R20" s="1" t="s">
        <v>40</v>
      </c>
      <c r="S20" s="1">
        <v>0.22334064795332806</v>
      </c>
      <c r="T20" s="1">
        <v>0.46370645438754454</v>
      </c>
      <c r="U20" s="1">
        <v>0.48164231021608817</v>
      </c>
      <c r="V20" s="1">
        <v>0.64155531274469246</v>
      </c>
      <c r="W20" s="1">
        <v>-0.82563622927521518</v>
      </c>
      <c r="X20" s="1">
        <v>1.2723175251818712</v>
      </c>
      <c r="Y20" s="1">
        <v>-0.82563622927521518</v>
      </c>
      <c r="Z20" s="1">
        <v>1.2723175251818712</v>
      </c>
    </row>
    <row r="21" spans="1:26" x14ac:dyDescent="0.55000000000000004">
      <c r="A21">
        <v>2020</v>
      </c>
      <c r="B21">
        <v>2.2597499999999999</v>
      </c>
      <c r="C21">
        <v>2.6857500000000001</v>
      </c>
      <c r="D21">
        <v>2.8173333333333299</v>
      </c>
      <c r="E21">
        <v>2.53033333333333</v>
      </c>
      <c r="F21">
        <v>2.2524999999999999</v>
      </c>
      <c r="G21">
        <v>2.5129999999999999</v>
      </c>
      <c r="H21">
        <v>3.4420000000000002</v>
      </c>
      <c r="R21" s="1" t="s">
        <v>41</v>
      </c>
      <c r="S21" s="1">
        <v>-0.16840895470803241</v>
      </c>
      <c r="T21" s="1">
        <v>0.47084425926298723</v>
      </c>
      <c r="U21" s="1">
        <v>-0.35767443564384332</v>
      </c>
      <c r="V21" s="1">
        <v>0.7288314426995125</v>
      </c>
      <c r="W21" s="1">
        <v>-1.2335326683622143</v>
      </c>
      <c r="X21" s="1">
        <v>0.89671475894614938</v>
      </c>
      <c r="Y21" s="1">
        <v>-1.2335326683622143</v>
      </c>
      <c r="Z21" s="1">
        <v>0.89671475894614938</v>
      </c>
    </row>
    <row r="22" spans="1:26" x14ac:dyDescent="0.55000000000000004">
      <c r="A22">
        <v>2021</v>
      </c>
      <c r="B22">
        <v>3.09375</v>
      </c>
      <c r="C22">
        <v>2.2597499999999999</v>
      </c>
      <c r="D22">
        <v>2.6857500000000001</v>
      </c>
      <c r="E22">
        <v>2.8173333333333299</v>
      </c>
      <c r="F22">
        <v>2.53033333333333</v>
      </c>
      <c r="G22">
        <v>2.2524999999999999</v>
      </c>
      <c r="H22">
        <v>2.5129999999999999</v>
      </c>
      <c r="R22" s="1" t="s">
        <v>42</v>
      </c>
      <c r="S22" s="1">
        <v>7.1477575042440136E-2</v>
      </c>
      <c r="T22" s="1">
        <v>0.45600925800253606</v>
      </c>
      <c r="U22" s="1">
        <v>0.15674588572068557</v>
      </c>
      <c r="V22" s="1">
        <v>0.87890501346152328</v>
      </c>
      <c r="W22" s="1">
        <v>-0.96008703425029163</v>
      </c>
      <c r="X22" s="1">
        <v>1.1030421843351719</v>
      </c>
      <c r="Y22" s="1">
        <v>-0.96008703425029163</v>
      </c>
      <c r="Z22" s="1">
        <v>1.1030421843351719</v>
      </c>
    </row>
    <row r="23" spans="1:26" ht="14.7" thickBot="1" x14ac:dyDescent="0.6">
      <c r="A23">
        <v>2022</v>
      </c>
      <c r="B23">
        <v>3.512</v>
      </c>
      <c r="C23">
        <v>3.09375</v>
      </c>
      <c r="D23">
        <v>2.2597499999999999</v>
      </c>
      <c r="E23">
        <v>2.6857500000000001</v>
      </c>
      <c r="F23">
        <v>2.8173333333333299</v>
      </c>
      <c r="G23">
        <v>2.53033333333333</v>
      </c>
      <c r="H23">
        <v>2.2524999999999999</v>
      </c>
      <c r="R23" s="2" t="s">
        <v>43</v>
      </c>
      <c r="S23" s="2">
        <v>-8.6225844776679855E-2</v>
      </c>
      <c r="T23" s="2">
        <v>0.30984884730367784</v>
      </c>
      <c r="U23" s="2">
        <v>-0.27828357448162877</v>
      </c>
      <c r="V23" s="2">
        <v>0.78708242893909519</v>
      </c>
      <c r="W23" s="2">
        <v>-0.78715263408946201</v>
      </c>
      <c r="X23" s="2">
        <v>0.61470094453610236</v>
      </c>
      <c r="Y23" s="2">
        <v>-0.78715263408946201</v>
      </c>
      <c r="Z23" s="2">
        <v>0.61470094453610236</v>
      </c>
    </row>
    <row r="24" spans="1:26" x14ac:dyDescent="0.55000000000000004">
      <c r="C24">
        <v>3.512</v>
      </c>
      <c r="D24">
        <v>3.09375</v>
      </c>
      <c r="E24">
        <v>2.2597499999999999</v>
      </c>
      <c r="F24">
        <v>2.6857500000000001</v>
      </c>
      <c r="G24">
        <v>2.8173333333333299</v>
      </c>
      <c r="H24">
        <v>2.53033333333333</v>
      </c>
    </row>
    <row r="25" spans="1:26" x14ac:dyDescent="0.55000000000000004">
      <c r="D25">
        <v>3.512</v>
      </c>
      <c r="E25">
        <v>3.09375</v>
      </c>
      <c r="F25">
        <v>2.2597499999999999</v>
      </c>
      <c r="G25">
        <v>2.6857500000000001</v>
      </c>
      <c r="H25">
        <v>2.8173333333333299</v>
      </c>
    </row>
    <row r="26" spans="1:26" x14ac:dyDescent="0.55000000000000004">
      <c r="E26">
        <v>3.512</v>
      </c>
      <c r="F26">
        <v>3.09375</v>
      </c>
      <c r="G26">
        <v>2.2597499999999999</v>
      </c>
      <c r="H26">
        <v>2.6857500000000001</v>
      </c>
    </row>
    <row r="27" spans="1:26" x14ac:dyDescent="0.55000000000000004">
      <c r="F27">
        <v>3.512</v>
      </c>
      <c r="G27">
        <v>3.09375</v>
      </c>
      <c r="H27">
        <v>2.2597499999999999</v>
      </c>
    </row>
    <row r="28" spans="1:26" x14ac:dyDescent="0.55000000000000004">
      <c r="G28">
        <v>3.512</v>
      </c>
      <c r="H28">
        <v>3.09375</v>
      </c>
    </row>
    <row r="29" spans="1:26" x14ac:dyDescent="0.55000000000000004">
      <c r="H29">
        <v>3.512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J19" sqref="J19"/>
    </sheetView>
  </sheetViews>
  <sheetFormatPr defaultRowHeight="14.4" x14ac:dyDescent="0.55000000000000004"/>
  <sheetData>
    <row r="1" spans="1:14" x14ac:dyDescent="0.55000000000000004">
      <c r="A1">
        <v>2003</v>
      </c>
      <c r="B1">
        <v>1.6010833333333301</v>
      </c>
      <c r="C1">
        <v>1.3818333333333299</v>
      </c>
      <c r="D1">
        <v>1.46616666666666</v>
      </c>
      <c r="F1" t="s">
        <v>14</v>
      </c>
    </row>
    <row r="2" spans="1:14" ht="14.7" thickBot="1" x14ac:dyDescent="0.6">
      <c r="A2">
        <v>2004</v>
      </c>
      <c r="B2">
        <v>1.8912500000000001</v>
      </c>
      <c r="C2">
        <v>1.6010833333333301</v>
      </c>
      <c r="D2">
        <v>1.3818333333333299</v>
      </c>
    </row>
    <row r="3" spans="1:14" x14ac:dyDescent="0.55000000000000004">
      <c r="A3">
        <v>2005</v>
      </c>
      <c r="B3">
        <v>2.31216666666666</v>
      </c>
      <c r="C3">
        <v>1.8912500000000001</v>
      </c>
      <c r="D3">
        <v>1.6010833333333301</v>
      </c>
      <c r="F3" s="4" t="s">
        <v>15</v>
      </c>
      <c r="G3" s="4"/>
    </row>
    <row r="4" spans="1:14" x14ac:dyDescent="0.55000000000000004">
      <c r="A4">
        <v>2006</v>
      </c>
      <c r="B4">
        <v>2.6150833333333301</v>
      </c>
      <c r="C4">
        <v>2.31216666666666</v>
      </c>
      <c r="D4">
        <v>1.8912500000000001</v>
      </c>
      <c r="F4" s="1" t="s">
        <v>16</v>
      </c>
      <c r="G4" s="1">
        <v>0.73152700622306899</v>
      </c>
    </row>
    <row r="5" spans="1:14" x14ac:dyDescent="0.55000000000000004">
      <c r="A5">
        <v>2007</v>
      </c>
      <c r="B5">
        <v>2.8454999999999999</v>
      </c>
      <c r="C5">
        <v>2.6150833333333301</v>
      </c>
      <c r="D5">
        <v>2.31216666666666</v>
      </c>
      <c r="F5" s="1" t="s">
        <v>17</v>
      </c>
      <c r="G5" s="1">
        <v>0.53513176083368608</v>
      </c>
    </row>
    <row r="6" spans="1:14" x14ac:dyDescent="0.55000000000000004">
      <c r="A6">
        <v>2008</v>
      </c>
      <c r="B6">
        <v>3.30508333333333</v>
      </c>
      <c r="C6">
        <v>2.8454999999999999</v>
      </c>
      <c r="D6">
        <v>2.6150833333333301</v>
      </c>
      <c r="F6" s="1" t="s">
        <v>18</v>
      </c>
      <c r="G6" s="1">
        <v>0.48044137975529622</v>
      </c>
    </row>
    <row r="7" spans="1:14" x14ac:dyDescent="0.55000000000000004">
      <c r="A7">
        <v>2009</v>
      </c>
      <c r="B7">
        <v>2.3966666666666598</v>
      </c>
      <c r="C7">
        <v>3.30508333333333</v>
      </c>
      <c r="D7">
        <v>2.8454999999999999</v>
      </c>
      <c r="F7" s="1" t="s">
        <v>19</v>
      </c>
      <c r="G7" s="1">
        <v>0.4283389224956366</v>
      </c>
    </row>
    <row r="8" spans="1:14" ht="14.7" thickBot="1" x14ac:dyDescent="0.6">
      <c r="A8">
        <v>2010</v>
      </c>
      <c r="B8">
        <v>2.8335833333333298</v>
      </c>
      <c r="C8">
        <v>2.3966666666666598</v>
      </c>
      <c r="D8">
        <v>3.30508333333333</v>
      </c>
      <c r="F8" s="2" t="s">
        <v>20</v>
      </c>
      <c r="G8" s="2">
        <v>20</v>
      </c>
    </row>
    <row r="9" spans="1:14" x14ac:dyDescent="0.55000000000000004">
      <c r="A9">
        <v>2011</v>
      </c>
      <c r="B9">
        <v>3.5764166666666601</v>
      </c>
      <c r="C9">
        <v>2.8335833333333298</v>
      </c>
      <c r="D9">
        <v>2.3966666666666598</v>
      </c>
    </row>
    <row r="10" spans="1:14" ht="14.7" thickBot="1" x14ac:dyDescent="0.6">
      <c r="A10">
        <v>2012</v>
      </c>
      <c r="B10">
        <v>3.6861666666666602</v>
      </c>
      <c r="C10">
        <v>3.5764166666666601</v>
      </c>
      <c r="D10">
        <v>2.8335833333333298</v>
      </c>
      <c r="F10" t="s">
        <v>21</v>
      </c>
    </row>
    <row r="11" spans="1:14" x14ac:dyDescent="0.55000000000000004">
      <c r="A11">
        <v>2013</v>
      </c>
      <c r="B11">
        <v>3.5764166666666601</v>
      </c>
      <c r="C11">
        <v>3.6861666666666602</v>
      </c>
      <c r="D11">
        <v>3.5764166666666601</v>
      </c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 x14ac:dyDescent="0.55000000000000004">
      <c r="A12">
        <v>2014</v>
      </c>
      <c r="B12">
        <v>3.4420000000000002</v>
      </c>
      <c r="C12">
        <v>3.5764166666666601</v>
      </c>
      <c r="D12">
        <v>3.6861666666666602</v>
      </c>
      <c r="F12" s="1" t="s">
        <v>22</v>
      </c>
      <c r="G12" s="1">
        <v>2</v>
      </c>
      <c r="H12" s="1">
        <v>3.5904993595796952</v>
      </c>
      <c r="I12" s="1">
        <v>1.7952496797898476</v>
      </c>
      <c r="J12" s="1">
        <v>9.7847509979252241</v>
      </c>
      <c r="K12" s="1">
        <v>1.4869759330683645E-3</v>
      </c>
    </row>
    <row r="13" spans="1:14" x14ac:dyDescent="0.55000000000000004">
      <c r="A13">
        <v>2015</v>
      </c>
      <c r="B13">
        <v>2.5129999999999999</v>
      </c>
      <c r="C13">
        <v>3.4420000000000002</v>
      </c>
      <c r="D13">
        <v>3.5764166666666601</v>
      </c>
      <c r="F13" s="1" t="s">
        <v>23</v>
      </c>
      <c r="G13" s="1">
        <v>17</v>
      </c>
      <c r="H13" s="1">
        <v>3.1190619529202905</v>
      </c>
      <c r="I13" s="1">
        <v>0.18347423252472297</v>
      </c>
      <c r="J13" s="1"/>
      <c r="K13" s="1"/>
    </row>
    <row r="14" spans="1:14" ht="14.7" thickBot="1" x14ac:dyDescent="0.6">
      <c r="A14">
        <v>2016</v>
      </c>
      <c r="B14">
        <v>2.2524999999999999</v>
      </c>
      <c r="C14">
        <v>2.5129999999999999</v>
      </c>
      <c r="D14">
        <v>3.4420000000000002</v>
      </c>
      <c r="F14" s="2" t="s">
        <v>24</v>
      </c>
      <c r="G14" s="2">
        <v>19</v>
      </c>
      <c r="H14" s="2">
        <v>6.7095613124999858</v>
      </c>
      <c r="I14" s="2"/>
      <c r="J14" s="2"/>
      <c r="K14" s="2"/>
    </row>
    <row r="15" spans="1:14" ht="14.7" thickBot="1" x14ac:dyDescent="0.6">
      <c r="A15">
        <v>2017</v>
      </c>
      <c r="B15">
        <v>2.53033333333333</v>
      </c>
      <c r="C15">
        <v>2.2524999999999999</v>
      </c>
      <c r="D15">
        <v>2.5129999999999999</v>
      </c>
    </row>
    <row r="16" spans="1:14" x14ac:dyDescent="0.55000000000000004">
      <c r="A16">
        <v>2018</v>
      </c>
      <c r="B16">
        <v>2.8173333333333299</v>
      </c>
      <c r="C16">
        <v>2.53033333333333</v>
      </c>
      <c r="D16">
        <v>2.2524999999999999</v>
      </c>
      <c r="F16" s="3"/>
      <c r="G16" s="3" t="s">
        <v>31</v>
      </c>
      <c r="H16" s="3" t="s">
        <v>19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1:14" x14ac:dyDescent="0.55000000000000004">
      <c r="A17">
        <v>2019</v>
      </c>
      <c r="B17">
        <v>2.6857500000000001</v>
      </c>
      <c r="C17">
        <v>2.8173333333333299</v>
      </c>
      <c r="D17">
        <v>2.53033333333333</v>
      </c>
      <c r="F17" s="1" t="s">
        <v>25</v>
      </c>
      <c r="G17" s="1">
        <v>1.1095533124696368</v>
      </c>
      <c r="H17" s="1">
        <v>0.42865725172389246</v>
      </c>
      <c r="I17" s="1">
        <v>2.5884393836974544</v>
      </c>
      <c r="J17" s="1">
        <v>1.9131823010614998E-2</v>
      </c>
      <c r="K17" s="1">
        <v>0.2051655652313511</v>
      </c>
      <c r="L17" s="1">
        <v>2.0139410597079226</v>
      </c>
      <c r="M17" s="1">
        <v>0.2051655652313511</v>
      </c>
      <c r="N17" s="1">
        <v>2.0139410597079226</v>
      </c>
    </row>
    <row r="18" spans="1:14" x14ac:dyDescent="0.55000000000000004">
      <c r="A18">
        <v>2020</v>
      </c>
      <c r="B18">
        <v>2.2597499999999999</v>
      </c>
      <c r="C18">
        <v>2.6857500000000001</v>
      </c>
      <c r="D18">
        <v>2.8173333333333299</v>
      </c>
      <c r="F18" s="1" t="s">
        <v>38</v>
      </c>
      <c r="G18" s="1">
        <v>0.82304540877435828</v>
      </c>
      <c r="H18" s="1">
        <v>0.23362111830107155</v>
      </c>
      <c r="I18" s="1">
        <v>3.5229923337396474</v>
      </c>
      <c r="J18" s="1">
        <v>2.6105904422761574E-3</v>
      </c>
      <c r="K18" s="1">
        <v>0.33014793407191734</v>
      </c>
      <c r="L18" s="1">
        <v>1.3159428834767992</v>
      </c>
      <c r="M18" s="1">
        <v>0.33014793407191734</v>
      </c>
      <c r="N18" s="1">
        <v>1.3159428834767992</v>
      </c>
    </row>
    <row r="19" spans="1:14" ht="14.7" thickBot="1" x14ac:dyDescent="0.6">
      <c r="A19">
        <v>2021</v>
      </c>
      <c r="B19">
        <v>3.09375</v>
      </c>
      <c r="C19">
        <v>2.2597499999999999</v>
      </c>
      <c r="D19">
        <v>2.6857500000000001</v>
      </c>
      <c r="F19" s="2" t="s">
        <v>39</v>
      </c>
      <c r="G19" s="2">
        <v>-0.20338047734213111</v>
      </c>
      <c r="H19" s="2">
        <v>0.21806348216769142</v>
      </c>
      <c r="I19" s="2">
        <v>-0.93266637458229229</v>
      </c>
      <c r="J19" s="2">
        <v>0.36405039456309596</v>
      </c>
      <c r="K19" s="2">
        <v>-0.66345420897610419</v>
      </c>
      <c r="L19" s="2">
        <v>0.25669325429184198</v>
      </c>
      <c r="M19" s="2">
        <v>-0.66345420897610419</v>
      </c>
      <c r="N19" s="2">
        <v>0.25669325429184198</v>
      </c>
    </row>
    <row r="20" spans="1:14" x14ac:dyDescent="0.55000000000000004">
      <c r="A20">
        <v>2022</v>
      </c>
      <c r="B20">
        <v>3.512</v>
      </c>
      <c r="C20">
        <v>3.09375</v>
      </c>
      <c r="D20">
        <v>2.2597499999999999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="80" zoomScaleNormal="80" workbookViewId="0">
      <selection activeCell="L43" sqref="L43"/>
    </sheetView>
  </sheetViews>
  <sheetFormatPr defaultRowHeight="14.4" x14ac:dyDescent="0.55000000000000004"/>
  <sheetData>
    <row r="1" spans="1:16" x14ac:dyDescent="0.55000000000000004">
      <c r="A1">
        <v>2006</v>
      </c>
      <c r="B1">
        <v>2.6150833333333301</v>
      </c>
      <c r="C1">
        <v>2.31216666666666</v>
      </c>
      <c r="D1">
        <v>1.8912500000000001</v>
      </c>
      <c r="E1">
        <v>1.6010833333333301</v>
      </c>
      <c r="F1">
        <v>1.3818333333333299</v>
      </c>
      <c r="H1" t="s">
        <v>14</v>
      </c>
    </row>
    <row r="2" spans="1:16" ht="14.7" thickBot="1" x14ac:dyDescent="0.6">
      <c r="A2">
        <v>2007</v>
      </c>
      <c r="B2">
        <v>2.8454999999999999</v>
      </c>
      <c r="C2">
        <v>2.6150833333333301</v>
      </c>
      <c r="D2">
        <v>2.31216666666666</v>
      </c>
      <c r="E2">
        <v>1.8912500000000001</v>
      </c>
      <c r="F2">
        <v>1.6010833333333301</v>
      </c>
    </row>
    <row r="3" spans="1:16" x14ac:dyDescent="0.55000000000000004">
      <c r="A3">
        <v>2008</v>
      </c>
      <c r="B3">
        <v>3.30508333333333</v>
      </c>
      <c r="C3">
        <v>2.8454999999999999</v>
      </c>
      <c r="D3">
        <v>2.6150833333333301</v>
      </c>
      <c r="E3">
        <v>2.31216666666666</v>
      </c>
      <c r="F3">
        <v>1.8912500000000001</v>
      </c>
      <c r="H3" s="4" t="s">
        <v>15</v>
      </c>
      <c r="I3" s="4"/>
    </row>
    <row r="4" spans="1:16" x14ac:dyDescent="0.55000000000000004">
      <c r="A4">
        <v>2009</v>
      </c>
      <c r="B4">
        <v>2.3966666666666598</v>
      </c>
      <c r="C4">
        <v>3.30508333333333</v>
      </c>
      <c r="D4">
        <v>2.8454999999999999</v>
      </c>
      <c r="E4">
        <v>2.6150833333333301</v>
      </c>
      <c r="F4">
        <v>2.31216666666666</v>
      </c>
      <c r="H4" s="1" t="s">
        <v>16</v>
      </c>
      <c r="I4" s="1">
        <v>0.57582191058303622</v>
      </c>
    </row>
    <row r="5" spans="1:16" x14ac:dyDescent="0.55000000000000004">
      <c r="A5">
        <v>2010</v>
      </c>
      <c r="B5">
        <v>2.8335833333333298</v>
      </c>
      <c r="C5">
        <v>2.3966666666666598</v>
      </c>
      <c r="D5">
        <v>3.30508333333333</v>
      </c>
      <c r="E5">
        <v>2.8454999999999999</v>
      </c>
      <c r="F5">
        <v>2.6150833333333301</v>
      </c>
      <c r="H5" s="1" t="s">
        <v>17</v>
      </c>
      <c r="I5" s="1">
        <v>0.33157087270749813</v>
      </c>
    </row>
    <row r="6" spans="1:16" x14ac:dyDescent="0.55000000000000004">
      <c r="A6">
        <v>2011</v>
      </c>
      <c r="B6">
        <v>3.5764166666666601</v>
      </c>
      <c r="C6">
        <v>2.8335833333333298</v>
      </c>
      <c r="D6">
        <v>2.3966666666666598</v>
      </c>
      <c r="E6">
        <v>3.30508333333333</v>
      </c>
      <c r="F6">
        <v>2.8454999999999999</v>
      </c>
      <c r="H6" s="1" t="s">
        <v>18</v>
      </c>
      <c r="I6" s="1">
        <v>0.1087611636099975</v>
      </c>
    </row>
    <row r="7" spans="1:16" x14ac:dyDescent="0.55000000000000004">
      <c r="A7">
        <v>2012</v>
      </c>
      <c r="B7">
        <v>3.6861666666666602</v>
      </c>
      <c r="C7">
        <v>3.5764166666666601</v>
      </c>
      <c r="D7">
        <v>2.8335833333333298</v>
      </c>
      <c r="E7">
        <v>2.3966666666666598</v>
      </c>
      <c r="F7">
        <v>3.30508333333333</v>
      </c>
      <c r="H7" s="1" t="s">
        <v>19</v>
      </c>
      <c r="I7" s="1">
        <v>0.46543901634308726</v>
      </c>
    </row>
    <row r="8" spans="1:16" ht="14.7" thickBot="1" x14ac:dyDescent="0.6">
      <c r="A8">
        <v>2013</v>
      </c>
      <c r="B8">
        <v>3.5764166666666601</v>
      </c>
      <c r="C8">
        <v>3.6861666666666602</v>
      </c>
      <c r="D8">
        <v>3.5764166666666601</v>
      </c>
      <c r="E8">
        <v>2.8335833333333298</v>
      </c>
      <c r="F8">
        <v>2.3966666666666598</v>
      </c>
      <c r="H8" s="2" t="s">
        <v>20</v>
      </c>
      <c r="I8" s="2">
        <v>17</v>
      </c>
    </row>
    <row r="9" spans="1:16" x14ac:dyDescent="0.55000000000000004">
      <c r="A9">
        <v>2014</v>
      </c>
      <c r="B9">
        <v>3.4420000000000002</v>
      </c>
      <c r="C9">
        <v>3.5764166666666601</v>
      </c>
      <c r="D9">
        <v>3.6861666666666602</v>
      </c>
      <c r="E9">
        <v>3.5764166666666601</v>
      </c>
      <c r="F9">
        <v>2.8335833333333298</v>
      </c>
    </row>
    <row r="10" spans="1:16" ht="14.7" thickBot="1" x14ac:dyDescent="0.6">
      <c r="A10">
        <v>2015</v>
      </c>
      <c r="B10">
        <v>2.5129999999999999</v>
      </c>
      <c r="C10">
        <v>3.4420000000000002</v>
      </c>
      <c r="D10">
        <v>3.5764166666666601</v>
      </c>
      <c r="E10">
        <v>3.6861666666666602</v>
      </c>
      <c r="F10">
        <v>3.5764166666666601</v>
      </c>
      <c r="H10" t="s">
        <v>21</v>
      </c>
    </row>
    <row r="11" spans="1:16" x14ac:dyDescent="0.55000000000000004">
      <c r="A11">
        <v>2016</v>
      </c>
      <c r="B11">
        <v>2.2524999999999999</v>
      </c>
      <c r="C11">
        <v>2.5129999999999999</v>
      </c>
      <c r="D11">
        <v>3.4420000000000002</v>
      </c>
      <c r="E11">
        <v>3.5764166666666601</v>
      </c>
      <c r="F11">
        <v>3.6861666666666602</v>
      </c>
      <c r="H11" s="3"/>
      <c r="I11" s="3" t="s">
        <v>26</v>
      </c>
      <c r="J11" s="3" t="s">
        <v>27</v>
      </c>
      <c r="K11" s="3" t="s">
        <v>28</v>
      </c>
      <c r="L11" s="3" t="s">
        <v>29</v>
      </c>
      <c r="M11" s="3" t="s">
        <v>30</v>
      </c>
    </row>
    <row r="12" spans="1:16" x14ac:dyDescent="0.55000000000000004">
      <c r="A12">
        <v>2017</v>
      </c>
      <c r="B12">
        <v>2.53033333333333</v>
      </c>
      <c r="C12">
        <v>2.2524999999999999</v>
      </c>
      <c r="D12">
        <v>2.5129999999999999</v>
      </c>
      <c r="E12">
        <v>3.4420000000000002</v>
      </c>
      <c r="F12">
        <v>3.5764166666666601</v>
      </c>
      <c r="H12" s="1" t="s">
        <v>22</v>
      </c>
      <c r="I12" s="1">
        <v>4</v>
      </c>
      <c r="J12" s="1">
        <v>1.2895192337411858</v>
      </c>
      <c r="K12" s="1">
        <v>0.32237980843529646</v>
      </c>
      <c r="L12" s="1">
        <v>1.4881347588062421</v>
      </c>
      <c r="M12" s="1">
        <v>0.26663668082873571</v>
      </c>
    </row>
    <row r="13" spans="1:16" x14ac:dyDescent="0.55000000000000004">
      <c r="A13">
        <v>2018</v>
      </c>
      <c r="B13">
        <v>2.8173333333333299</v>
      </c>
      <c r="C13">
        <v>2.53033333333333</v>
      </c>
      <c r="D13">
        <v>2.2524999999999999</v>
      </c>
      <c r="E13">
        <v>2.5129999999999999</v>
      </c>
      <c r="F13">
        <v>3.4420000000000002</v>
      </c>
      <c r="H13" s="1" t="s">
        <v>23</v>
      </c>
      <c r="I13" s="1">
        <v>12</v>
      </c>
      <c r="J13" s="1">
        <v>2.5996017352130476</v>
      </c>
      <c r="K13" s="1">
        <v>0.21663347793442064</v>
      </c>
      <c r="L13" s="1"/>
      <c r="M13" s="1"/>
    </row>
    <row r="14" spans="1:16" ht="14.7" thickBot="1" x14ac:dyDescent="0.6">
      <c r="A14">
        <v>2019</v>
      </c>
      <c r="B14">
        <v>2.6857500000000001</v>
      </c>
      <c r="C14">
        <v>2.8173333333333299</v>
      </c>
      <c r="D14">
        <v>2.53033333333333</v>
      </c>
      <c r="E14">
        <v>2.2524999999999999</v>
      </c>
      <c r="F14">
        <v>2.5129999999999999</v>
      </c>
      <c r="H14" s="2" t="s">
        <v>24</v>
      </c>
      <c r="I14" s="2">
        <v>16</v>
      </c>
      <c r="J14" s="2">
        <v>3.8891209689542334</v>
      </c>
      <c r="K14" s="2"/>
      <c r="L14" s="2"/>
      <c r="M14" s="2"/>
    </row>
    <row r="15" spans="1:16" ht="14.7" thickBot="1" x14ac:dyDescent="0.6">
      <c r="A15">
        <v>2020</v>
      </c>
      <c r="B15">
        <v>2.2597499999999999</v>
      </c>
      <c r="C15">
        <v>2.6857500000000001</v>
      </c>
      <c r="D15">
        <v>2.8173333333333299</v>
      </c>
      <c r="E15">
        <v>2.53033333333333</v>
      </c>
      <c r="F15">
        <v>2.2524999999999999</v>
      </c>
    </row>
    <row r="16" spans="1:16" x14ac:dyDescent="0.55000000000000004">
      <c r="A16">
        <v>2021</v>
      </c>
      <c r="B16">
        <v>3.09375</v>
      </c>
      <c r="C16">
        <v>2.2597499999999999</v>
      </c>
      <c r="D16">
        <v>2.6857500000000001</v>
      </c>
      <c r="E16">
        <v>2.8173333333333299</v>
      </c>
      <c r="F16">
        <v>2.53033333333333</v>
      </c>
      <c r="H16" s="3"/>
      <c r="I16" s="3" t="s">
        <v>31</v>
      </c>
      <c r="J16" s="3" t="s">
        <v>19</v>
      </c>
      <c r="K16" s="3" t="s">
        <v>32</v>
      </c>
      <c r="L16" s="3" t="s">
        <v>33</v>
      </c>
      <c r="M16" s="3" t="s">
        <v>34</v>
      </c>
      <c r="N16" s="3" t="s">
        <v>35</v>
      </c>
      <c r="O16" s="3" t="s">
        <v>36</v>
      </c>
      <c r="P16" s="3" t="s">
        <v>37</v>
      </c>
    </row>
    <row r="17" spans="1:16" x14ac:dyDescent="0.55000000000000004">
      <c r="A17">
        <v>2022</v>
      </c>
      <c r="B17">
        <v>3.512</v>
      </c>
      <c r="C17">
        <v>3.09375</v>
      </c>
      <c r="D17">
        <v>2.2597499999999999</v>
      </c>
      <c r="E17">
        <v>2.6857500000000001</v>
      </c>
      <c r="F17">
        <v>2.8173333333333299</v>
      </c>
      <c r="H17" s="1" t="s">
        <v>25</v>
      </c>
      <c r="I17" s="1">
        <v>1.850715038049616</v>
      </c>
      <c r="J17" s="1">
        <v>0.80044751041012407</v>
      </c>
      <c r="K17" s="1">
        <v>2.3121004362939024</v>
      </c>
      <c r="L17" s="1">
        <v>3.9326258597476231E-2</v>
      </c>
      <c r="M17" s="1">
        <v>0.10668973289284533</v>
      </c>
      <c r="N17" s="1">
        <v>3.5947403432063867</v>
      </c>
      <c r="O17" s="1">
        <v>0.10668973289284533</v>
      </c>
      <c r="P17" s="1">
        <v>3.5947403432063867</v>
      </c>
    </row>
    <row r="18" spans="1:16" x14ac:dyDescent="0.55000000000000004">
      <c r="H18" s="1" t="s">
        <v>38</v>
      </c>
      <c r="I18" s="1">
        <v>0.69679893089245193</v>
      </c>
      <c r="J18" s="1">
        <v>0.28692945799056624</v>
      </c>
      <c r="K18" s="1">
        <v>2.4284677347955035</v>
      </c>
      <c r="L18" s="1">
        <v>3.1821480754038046E-2</v>
      </c>
      <c r="M18" s="1">
        <v>7.1633346613142135E-2</v>
      </c>
      <c r="N18" s="1">
        <v>1.3219645151717616</v>
      </c>
      <c r="O18" s="1">
        <v>7.1633346613142135E-2</v>
      </c>
      <c r="P18" s="1">
        <v>1.3219645151717616</v>
      </c>
    </row>
    <row r="19" spans="1:16" x14ac:dyDescent="0.55000000000000004">
      <c r="H19" s="1" t="s">
        <v>39</v>
      </c>
      <c r="I19" s="1">
        <v>-0.44096745679059857</v>
      </c>
      <c r="J19" s="1">
        <v>0.35370006660302</v>
      </c>
      <c r="K19" s="1">
        <v>-1.2467270957161687</v>
      </c>
      <c r="L19" s="1">
        <v>0.23628441037522699</v>
      </c>
      <c r="M19" s="1">
        <v>-1.2116136997594116</v>
      </c>
      <c r="N19" s="1">
        <v>0.32967878617821456</v>
      </c>
      <c r="O19" s="1">
        <v>-1.2116136997594116</v>
      </c>
      <c r="P19" s="1">
        <v>0.32967878617821456</v>
      </c>
    </row>
    <row r="20" spans="1:16" x14ac:dyDescent="0.55000000000000004">
      <c r="H20" s="1" t="s">
        <v>40</v>
      </c>
      <c r="I20" s="1">
        <v>0.23554814777861971</v>
      </c>
      <c r="J20" s="1">
        <v>0.3920389734671772</v>
      </c>
      <c r="K20" s="1">
        <v>0.60082839646130382</v>
      </c>
      <c r="L20" s="1">
        <v>0.55913217581803654</v>
      </c>
      <c r="M20" s="1">
        <v>-0.61863139734123607</v>
      </c>
      <c r="N20" s="1">
        <v>1.0897276928984756</v>
      </c>
      <c r="O20" s="1">
        <v>-0.61863139734123607</v>
      </c>
      <c r="P20" s="1">
        <v>1.0897276928984756</v>
      </c>
    </row>
    <row r="21" spans="1:16" ht="14.7" thickBot="1" x14ac:dyDescent="0.6">
      <c r="H21" s="2" t="s">
        <v>41</v>
      </c>
      <c r="I21" s="2">
        <v>-0.12206468972397548</v>
      </c>
      <c r="J21" s="2">
        <v>0.27085030948623795</v>
      </c>
      <c r="K21" s="2">
        <v>-0.45067214416521706</v>
      </c>
      <c r="L21" s="2">
        <v>0.66026061491281474</v>
      </c>
      <c r="M21" s="2">
        <v>-0.7121968189519301</v>
      </c>
      <c r="N21" s="2">
        <v>0.46806743950397917</v>
      </c>
      <c r="O21" s="2">
        <v>-0.7121968189519301</v>
      </c>
      <c r="P21" s="2">
        <v>0.46806743950397917</v>
      </c>
    </row>
    <row r="24" spans="1:16" x14ac:dyDescent="0.55000000000000004">
      <c r="B24">
        <v>2004</v>
      </c>
      <c r="C24">
        <v>1.8912500000000001</v>
      </c>
      <c r="D24">
        <v>1.6010833333333301</v>
      </c>
      <c r="E24">
        <v>1.3818333333333299</v>
      </c>
      <c r="F24">
        <v>1.46616666666666</v>
      </c>
      <c r="H24" t="s">
        <v>14</v>
      </c>
    </row>
    <row r="25" spans="1:16" ht="14.7" thickBot="1" x14ac:dyDescent="0.6">
      <c r="B25">
        <v>2005</v>
      </c>
      <c r="C25">
        <v>2.31216666666666</v>
      </c>
      <c r="D25">
        <v>1.8912500000000001</v>
      </c>
      <c r="E25">
        <v>1.6010833333333301</v>
      </c>
      <c r="F25">
        <v>1.3818333333333299</v>
      </c>
    </row>
    <row r="26" spans="1:16" x14ac:dyDescent="0.55000000000000004">
      <c r="B26">
        <v>2006</v>
      </c>
      <c r="C26">
        <v>2.6150833333333301</v>
      </c>
      <c r="D26">
        <v>2.31216666666666</v>
      </c>
      <c r="E26">
        <v>1.8912500000000001</v>
      </c>
      <c r="F26">
        <v>1.6010833333333301</v>
      </c>
      <c r="H26" s="4" t="s">
        <v>15</v>
      </c>
      <c r="I26" s="4"/>
    </row>
    <row r="27" spans="1:16" x14ac:dyDescent="0.55000000000000004">
      <c r="B27">
        <v>2007</v>
      </c>
      <c r="C27">
        <v>2.8454999999999999</v>
      </c>
      <c r="D27">
        <v>2.6150833333333301</v>
      </c>
      <c r="E27">
        <v>2.31216666666666</v>
      </c>
      <c r="F27">
        <v>1.8912500000000001</v>
      </c>
      <c r="H27" s="1" t="s">
        <v>16</v>
      </c>
      <c r="I27" s="1">
        <v>0.67140505629984237</v>
      </c>
    </row>
    <row r="28" spans="1:16" x14ac:dyDescent="0.55000000000000004">
      <c r="B28">
        <v>2008</v>
      </c>
      <c r="C28">
        <v>3.30508333333333</v>
      </c>
      <c r="D28">
        <v>2.8454999999999999</v>
      </c>
      <c r="E28">
        <v>2.6150833333333301</v>
      </c>
      <c r="F28">
        <v>2.31216666666666</v>
      </c>
      <c r="H28" s="1" t="s">
        <v>17</v>
      </c>
      <c r="I28" s="1">
        <v>0.45078474962499449</v>
      </c>
    </row>
    <row r="29" spans="1:16" x14ac:dyDescent="0.55000000000000004">
      <c r="B29">
        <v>2009</v>
      </c>
      <c r="C29">
        <v>2.3966666666666598</v>
      </c>
      <c r="D29">
        <v>3.30508333333333</v>
      </c>
      <c r="E29">
        <v>2.8454999999999999</v>
      </c>
      <c r="F29">
        <v>2.6150833333333301</v>
      </c>
      <c r="H29" s="1" t="s">
        <v>18</v>
      </c>
      <c r="I29" s="1">
        <v>0.34094169954999337</v>
      </c>
    </row>
    <row r="30" spans="1:16" x14ac:dyDescent="0.55000000000000004">
      <c r="B30">
        <v>2010</v>
      </c>
      <c r="C30">
        <v>2.8335833333333298</v>
      </c>
      <c r="D30">
        <v>2.3966666666666598</v>
      </c>
      <c r="E30">
        <v>3.30508333333333</v>
      </c>
      <c r="F30">
        <v>2.8454999999999999</v>
      </c>
      <c r="H30" s="1" t="s">
        <v>19</v>
      </c>
      <c r="I30" s="1">
        <v>0.43753282177194863</v>
      </c>
    </row>
    <row r="31" spans="1:16" ht="14.7" thickBot="1" x14ac:dyDescent="0.6">
      <c r="B31">
        <v>2011</v>
      </c>
      <c r="C31">
        <v>3.5764166666666601</v>
      </c>
      <c r="D31">
        <v>2.8335833333333298</v>
      </c>
      <c r="E31">
        <v>2.3966666666666598</v>
      </c>
      <c r="F31">
        <v>3.30508333333333</v>
      </c>
      <c r="H31" s="2" t="s">
        <v>20</v>
      </c>
      <c r="I31" s="2">
        <v>19</v>
      </c>
    </row>
    <row r="32" spans="1:16" x14ac:dyDescent="0.55000000000000004">
      <c r="B32">
        <v>2012</v>
      </c>
      <c r="C32">
        <v>3.6861666666666602</v>
      </c>
      <c r="D32">
        <v>3.5764166666666601</v>
      </c>
      <c r="E32">
        <v>2.8335833333333298</v>
      </c>
      <c r="F32">
        <v>2.3966666666666598</v>
      </c>
    </row>
    <row r="33" spans="2:16" ht="14.7" thickBot="1" x14ac:dyDescent="0.6">
      <c r="B33">
        <v>2013</v>
      </c>
      <c r="C33">
        <v>3.5764166666666601</v>
      </c>
      <c r="D33">
        <v>3.6861666666666602</v>
      </c>
      <c r="E33">
        <v>3.5764166666666601</v>
      </c>
      <c r="F33">
        <v>2.8335833333333298</v>
      </c>
      <c r="H33" t="s">
        <v>21</v>
      </c>
    </row>
    <row r="34" spans="2:16" x14ac:dyDescent="0.55000000000000004">
      <c r="B34">
        <v>2014</v>
      </c>
      <c r="C34">
        <v>3.4420000000000002</v>
      </c>
      <c r="D34">
        <v>3.5764166666666601</v>
      </c>
      <c r="E34">
        <v>3.6861666666666602</v>
      </c>
      <c r="F34">
        <v>3.5764166666666601</v>
      </c>
      <c r="H34" s="3"/>
      <c r="I34" s="3" t="s">
        <v>26</v>
      </c>
      <c r="J34" s="3" t="s">
        <v>27</v>
      </c>
      <c r="K34" s="3" t="s">
        <v>28</v>
      </c>
      <c r="L34" s="3" t="s">
        <v>29</v>
      </c>
      <c r="M34" s="3" t="s">
        <v>30</v>
      </c>
    </row>
    <row r="35" spans="2:16" x14ac:dyDescent="0.55000000000000004">
      <c r="B35">
        <v>2015</v>
      </c>
      <c r="C35">
        <v>2.5129999999999999</v>
      </c>
      <c r="D35">
        <v>3.4420000000000002</v>
      </c>
      <c r="E35">
        <v>3.5764166666666601</v>
      </c>
      <c r="F35">
        <v>3.6861666666666602</v>
      </c>
      <c r="H35" s="1" t="s">
        <v>22</v>
      </c>
      <c r="I35" s="1">
        <v>3</v>
      </c>
      <c r="J35" s="1">
        <v>2.3568891710373441</v>
      </c>
      <c r="K35" s="1">
        <v>0.78562972367911466</v>
      </c>
      <c r="L35" s="1">
        <v>4.1038986928822316</v>
      </c>
      <c r="M35" s="1">
        <v>2.5959106925149251E-2</v>
      </c>
    </row>
    <row r="36" spans="2:16" x14ac:dyDescent="0.55000000000000004">
      <c r="B36">
        <v>2016</v>
      </c>
      <c r="C36">
        <v>2.2524999999999999</v>
      </c>
      <c r="D36">
        <v>2.5129999999999999</v>
      </c>
      <c r="E36">
        <v>3.4420000000000002</v>
      </c>
      <c r="F36">
        <v>3.5764166666666601</v>
      </c>
      <c r="H36" s="1" t="s">
        <v>23</v>
      </c>
      <c r="I36" s="1">
        <v>15</v>
      </c>
      <c r="J36" s="1">
        <v>2.871524551915857</v>
      </c>
      <c r="K36" s="1">
        <v>0.19143497012772379</v>
      </c>
      <c r="L36" s="1"/>
      <c r="M36" s="1"/>
    </row>
    <row r="37" spans="2:16" ht="14.7" thickBot="1" x14ac:dyDescent="0.6">
      <c r="B37">
        <v>2017</v>
      </c>
      <c r="C37">
        <v>2.53033333333333</v>
      </c>
      <c r="D37">
        <v>2.2524999999999999</v>
      </c>
      <c r="E37">
        <v>2.5129999999999999</v>
      </c>
      <c r="F37">
        <v>3.4420000000000002</v>
      </c>
      <c r="H37" s="2" t="s">
        <v>24</v>
      </c>
      <c r="I37" s="2">
        <v>18</v>
      </c>
      <c r="J37" s="2">
        <v>5.2284137229532011</v>
      </c>
      <c r="K37" s="2"/>
      <c r="L37" s="2"/>
      <c r="M37" s="2"/>
    </row>
    <row r="38" spans="2:16" ht="14.7" thickBot="1" x14ac:dyDescent="0.6">
      <c r="B38">
        <v>2018</v>
      </c>
      <c r="C38">
        <v>2.8173333333333299</v>
      </c>
      <c r="D38">
        <v>2.53033333333333</v>
      </c>
      <c r="E38">
        <v>2.2524999999999999</v>
      </c>
      <c r="F38">
        <v>2.5129999999999999</v>
      </c>
    </row>
    <row r="39" spans="2:16" x14ac:dyDescent="0.55000000000000004">
      <c r="B39">
        <v>2019</v>
      </c>
      <c r="C39">
        <v>2.6857500000000001</v>
      </c>
      <c r="D39">
        <v>2.8173333333333299</v>
      </c>
      <c r="E39">
        <v>2.53033333333333</v>
      </c>
      <c r="F39">
        <v>2.2524999999999999</v>
      </c>
      <c r="H39" s="3"/>
      <c r="I39" s="3" t="s">
        <v>31</v>
      </c>
      <c r="J39" s="3" t="s">
        <v>19</v>
      </c>
      <c r="K39" s="3" t="s">
        <v>32</v>
      </c>
      <c r="L39" s="3" t="s">
        <v>33</v>
      </c>
      <c r="M39" s="3" t="s">
        <v>34</v>
      </c>
      <c r="N39" s="3" t="s">
        <v>35</v>
      </c>
      <c r="O39" s="3" t="s">
        <v>36</v>
      </c>
      <c r="P39" s="3" t="s">
        <v>37</v>
      </c>
    </row>
    <row r="40" spans="2:16" x14ac:dyDescent="0.55000000000000004">
      <c r="B40">
        <v>2020</v>
      </c>
      <c r="C40">
        <v>2.2597499999999999</v>
      </c>
      <c r="D40">
        <v>2.6857500000000001</v>
      </c>
      <c r="E40">
        <v>2.8173333333333299</v>
      </c>
      <c r="F40">
        <v>2.53033333333333</v>
      </c>
      <c r="H40" s="1" t="s">
        <v>25</v>
      </c>
      <c r="I40" s="1">
        <v>1.2629590552817704</v>
      </c>
      <c r="J40" s="1">
        <v>0.5209032202621714</v>
      </c>
      <c r="K40" s="1">
        <v>2.424556052170538</v>
      </c>
      <c r="L40" s="1">
        <v>2.8425547010565707E-2</v>
      </c>
      <c r="M40" s="1">
        <v>0.15268012317334234</v>
      </c>
      <c r="N40" s="1">
        <v>2.3732379873901985</v>
      </c>
      <c r="O40" s="1">
        <v>0.15268012317334234</v>
      </c>
      <c r="P40" s="1">
        <v>2.3732379873901985</v>
      </c>
    </row>
    <row r="41" spans="2:16" x14ac:dyDescent="0.55000000000000004">
      <c r="B41">
        <v>2021</v>
      </c>
      <c r="C41">
        <v>3.09375</v>
      </c>
      <c r="D41">
        <v>2.2597499999999999</v>
      </c>
      <c r="E41">
        <v>2.6857500000000001</v>
      </c>
      <c r="F41">
        <v>2.8173333333333299</v>
      </c>
      <c r="H41" s="1" t="s">
        <v>38</v>
      </c>
      <c r="I41" s="1">
        <v>0.77699617674571286</v>
      </c>
      <c r="J41" s="1">
        <v>0.25277730114163355</v>
      </c>
      <c r="K41" s="1">
        <v>3.0738368248909915</v>
      </c>
      <c r="L41" s="1">
        <v>7.7187699123564364E-3</v>
      </c>
      <c r="M41" s="1">
        <v>0.23821411309955187</v>
      </c>
      <c r="N41" s="1">
        <v>1.3157782403918739</v>
      </c>
      <c r="O41" s="1">
        <v>0.23821411309955187</v>
      </c>
      <c r="P41" s="1">
        <v>1.3157782403918739</v>
      </c>
    </row>
    <row r="42" spans="2:16" x14ac:dyDescent="0.55000000000000004">
      <c r="B42">
        <v>2022</v>
      </c>
      <c r="C42">
        <v>3.512</v>
      </c>
      <c r="D42">
        <v>3.09375</v>
      </c>
      <c r="E42">
        <v>2.2597499999999999</v>
      </c>
      <c r="F42">
        <v>2.6857500000000001</v>
      </c>
      <c r="H42" s="1" t="s">
        <v>39</v>
      </c>
      <c r="I42" s="1">
        <v>-0.36301106565998098</v>
      </c>
      <c r="J42" s="1">
        <v>0.31868546179078766</v>
      </c>
      <c r="K42" s="1">
        <v>-1.1390888797377661</v>
      </c>
      <c r="L42" s="1">
        <v>0.27253117295379092</v>
      </c>
      <c r="M42" s="1">
        <v>-1.0422730483704621</v>
      </c>
      <c r="N42" s="1">
        <v>0.31625091705050012</v>
      </c>
      <c r="O42" s="1">
        <v>-1.0422730483704621</v>
      </c>
      <c r="P42" s="1">
        <v>0.31625091705050012</v>
      </c>
    </row>
    <row r="43" spans="2:16" ht="14.7" thickBot="1" x14ac:dyDescent="0.6">
      <c r="H43" s="2" t="s">
        <v>40</v>
      </c>
      <c r="I43" s="2">
        <v>0.1589245693848238</v>
      </c>
      <c r="J43" s="2">
        <v>0.24088146579017325</v>
      </c>
      <c r="K43" s="2">
        <v>0.65976254695850955</v>
      </c>
      <c r="L43" s="2">
        <v>0.5194086594331534</v>
      </c>
      <c r="M43" s="2">
        <v>-0.35450212140741322</v>
      </c>
      <c r="N43" s="2">
        <v>0.67235126017706082</v>
      </c>
      <c r="O43" s="2">
        <v>-0.35450212140741322</v>
      </c>
      <c r="P43" s="2">
        <v>0.67235126017706082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topLeftCell="A9" workbookViewId="0">
      <selection activeCell="B24" sqref="B24"/>
    </sheetView>
  </sheetViews>
  <sheetFormatPr defaultRowHeight="14.4" x14ac:dyDescent="0.55000000000000004"/>
  <cols>
    <col min="9" max="9" width="11.578125" bestFit="1" customWidth="1"/>
  </cols>
  <sheetData>
    <row r="1" spans="1:13" x14ac:dyDescent="0.55000000000000004">
      <c r="A1" s="6">
        <v>2002</v>
      </c>
      <c r="B1">
        <v>1.3818333333333299</v>
      </c>
      <c r="C1">
        <v>1.46616666666666</v>
      </c>
      <c r="E1" t="s">
        <v>14</v>
      </c>
    </row>
    <row r="2" spans="1:13" ht="14.7" thickBot="1" x14ac:dyDescent="0.6">
      <c r="A2">
        <v>2003</v>
      </c>
      <c r="B2">
        <v>1.6010833333333301</v>
      </c>
      <c r="C2">
        <v>1.3818333333333299</v>
      </c>
    </row>
    <row r="3" spans="1:13" x14ac:dyDescent="0.55000000000000004">
      <c r="A3">
        <v>2004</v>
      </c>
      <c r="B3">
        <v>1.8912500000000001</v>
      </c>
      <c r="C3">
        <v>1.6010833333333301</v>
      </c>
      <c r="E3" s="4" t="s">
        <v>15</v>
      </c>
      <c r="F3" s="4"/>
    </row>
    <row r="4" spans="1:13" x14ac:dyDescent="0.55000000000000004">
      <c r="A4">
        <v>2005</v>
      </c>
      <c r="B4">
        <v>2.31216666666666</v>
      </c>
      <c r="C4">
        <v>1.8912500000000001</v>
      </c>
      <c r="E4" s="1" t="s">
        <v>16</v>
      </c>
      <c r="F4" s="1">
        <v>0.76399593852759962</v>
      </c>
    </row>
    <row r="5" spans="1:13" x14ac:dyDescent="0.55000000000000004">
      <c r="A5">
        <v>2006</v>
      </c>
      <c r="B5">
        <v>2.6150833333333301</v>
      </c>
      <c r="C5">
        <v>2.31216666666666</v>
      </c>
      <c r="E5" s="1" t="s">
        <v>17</v>
      </c>
      <c r="F5" s="1">
        <v>0.58368979408666777</v>
      </c>
    </row>
    <row r="6" spans="1:13" x14ac:dyDescent="0.55000000000000004">
      <c r="A6">
        <v>2007</v>
      </c>
      <c r="B6">
        <v>2.8454999999999999</v>
      </c>
      <c r="C6">
        <v>2.6150833333333301</v>
      </c>
      <c r="E6" s="1" t="s">
        <v>18</v>
      </c>
      <c r="F6" s="1">
        <v>0.56177873061754502</v>
      </c>
    </row>
    <row r="7" spans="1:13" x14ac:dyDescent="0.55000000000000004">
      <c r="A7">
        <v>2008</v>
      </c>
      <c r="B7">
        <v>3.30508333333333</v>
      </c>
      <c r="C7">
        <v>2.8454999999999999</v>
      </c>
      <c r="E7" s="1" t="s">
        <v>19</v>
      </c>
      <c r="F7" s="1">
        <v>0.43385922255724058</v>
      </c>
    </row>
    <row r="8" spans="1:13" ht="14.7" thickBot="1" x14ac:dyDescent="0.6">
      <c r="A8">
        <v>2009</v>
      </c>
      <c r="B8">
        <v>2.3966666666666598</v>
      </c>
      <c r="C8">
        <v>3.30508333333333</v>
      </c>
      <c r="E8" s="2" t="s">
        <v>20</v>
      </c>
      <c r="F8" s="2">
        <v>21</v>
      </c>
    </row>
    <row r="9" spans="1:13" x14ac:dyDescent="0.55000000000000004">
      <c r="A9">
        <v>2010</v>
      </c>
      <c r="B9">
        <v>2.8335833333333298</v>
      </c>
      <c r="C9">
        <v>2.3966666666666598</v>
      </c>
    </row>
    <row r="10" spans="1:13" ht="14.7" thickBot="1" x14ac:dyDescent="0.6">
      <c r="A10">
        <v>2011</v>
      </c>
      <c r="B10">
        <v>3.5764166666666601</v>
      </c>
      <c r="C10">
        <v>2.8335833333333298</v>
      </c>
      <c r="E10" t="s">
        <v>21</v>
      </c>
    </row>
    <row r="11" spans="1:13" x14ac:dyDescent="0.55000000000000004">
      <c r="A11">
        <v>2012</v>
      </c>
      <c r="B11">
        <v>3.6861666666666602</v>
      </c>
      <c r="C11">
        <v>3.5764166666666601</v>
      </c>
      <c r="E11" s="3"/>
      <c r="F11" s="3" t="s">
        <v>26</v>
      </c>
      <c r="G11" s="3" t="s">
        <v>27</v>
      </c>
      <c r="H11" s="3" t="s">
        <v>28</v>
      </c>
      <c r="I11" s="3" t="s">
        <v>29</v>
      </c>
      <c r="J11" s="3" t="s">
        <v>30</v>
      </c>
    </row>
    <row r="12" spans="1:13" x14ac:dyDescent="0.55000000000000004">
      <c r="A12">
        <v>2013</v>
      </c>
      <c r="B12">
        <v>3.5764166666666601</v>
      </c>
      <c r="C12">
        <v>3.6861666666666602</v>
      </c>
      <c r="E12" s="1" t="s">
        <v>22</v>
      </c>
      <c r="F12" s="1">
        <v>1</v>
      </c>
      <c r="G12" s="1">
        <v>5.0143692344300312</v>
      </c>
      <c r="H12" s="1">
        <v>5.0143692344300312</v>
      </c>
      <c r="I12" s="1">
        <v>26.639044467613743</v>
      </c>
      <c r="J12" s="1">
        <v>5.5521704632574435E-5</v>
      </c>
    </row>
    <row r="13" spans="1:13" x14ac:dyDescent="0.55000000000000004">
      <c r="A13">
        <v>2014</v>
      </c>
      <c r="B13">
        <v>3.4420000000000002</v>
      </c>
      <c r="C13">
        <v>3.5764166666666601</v>
      </c>
      <c r="E13" s="1" t="s">
        <v>23</v>
      </c>
      <c r="F13" s="1">
        <v>19</v>
      </c>
      <c r="G13" s="1">
        <v>3.5764426749614908</v>
      </c>
      <c r="H13" s="1">
        <v>0.1882338249979732</v>
      </c>
      <c r="I13" s="1"/>
      <c r="J13" s="1"/>
    </row>
    <row r="14" spans="1:13" ht="14.7" thickBot="1" x14ac:dyDescent="0.6">
      <c r="A14">
        <v>2015</v>
      </c>
      <c r="B14">
        <v>2.5129999999999999</v>
      </c>
      <c r="C14">
        <v>3.4420000000000002</v>
      </c>
      <c r="E14" s="2" t="s">
        <v>24</v>
      </c>
      <c r="F14" s="2">
        <v>20</v>
      </c>
      <c r="G14" s="2">
        <v>8.5908119093915225</v>
      </c>
      <c r="H14" s="2"/>
      <c r="I14" s="2"/>
      <c r="J14" s="2"/>
    </row>
    <row r="15" spans="1:13" ht="14.7" thickBot="1" x14ac:dyDescent="0.6">
      <c r="A15">
        <v>2016</v>
      </c>
      <c r="B15">
        <v>2.2524999999999999</v>
      </c>
      <c r="C15">
        <v>2.5129999999999999</v>
      </c>
    </row>
    <row r="16" spans="1:13" x14ac:dyDescent="0.55000000000000004">
      <c r="A16">
        <v>2017</v>
      </c>
      <c r="B16">
        <v>2.53033333333333</v>
      </c>
      <c r="C16">
        <v>2.2524999999999999</v>
      </c>
      <c r="E16" s="3"/>
      <c r="F16" s="3" t="s">
        <v>31</v>
      </c>
      <c r="G16" s="3" t="s">
        <v>19</v>
      </c>
      <c r="H16" s="3" t="s">
        <v>32</v>
      </c>
      <c r="I16" s="3" t="s">
        <v>33</v>
      </c>
      <c r="J16" s="3" t="s">
        <v>34</v>
      </c>
      <c r="K16" s="3" t="s">
        <v>35</v>
      </c>
      <c r="L16" s="3" t="s">
        <v>36</v>
      </c>
      <c r="M16" s="3" t="s">
        <v>37</v>
      </c>
    </row>
    <row r="17" spans="1:13" x14ac:dyDescent="0.55000000000000004">
      <c r="A17">
        <v>2018</v>
      </c>
      <c r="B17">
        <v>2.8173333333333299</v>
      </c>
      <c r="C17">
        <v>2.53033333333333</v>
      </c>
      <c r="E17" s="1" t="s">
        <v>25</v>
      </c>
      <c r="F17" s="1">
        <v>0.7982730047509401</v>
      </c>
      <c r="G17" s="1">
        <v>0.38425069011665502</v>
      </c>
      <c r="H17" s="1">
        <v>2.0774796904296817</v>
      </c>
      <c r="I17" s="1">
        <v>5.1558837298099194E-2</v>
      </c>
      <c r="J17" s="1">
        <v>-5.9729325862122318E-3</v>
      </c>
      <c r="K17" s="1">
        <v>1.6025189420880923</v>
      </c>
      <c r="L17" s="1">
        <v>-5.9729325862122318E-3</v>
      </c>
      <c r="M17" s="1">
        <v>1.6025189420880923</v>
      </c>
    </row>
    <row r="18" spans="1:13" ht="14.7" thickBot="1" x14ac:dyDescent="0.6">
      <c r="A18">
        <v>2019</v>
      </c>
      <c r="B18">
        <v>2.6857500000000001</v>
      </c>
      <c r="C18">
        <v>2.8173333333333299</v>
      </c>
      <c r="E18" s="2" t="s">
        <v>38</v>
      </c>
      <c r="F18" s="2">
        <v>0.7327993845562556</v>
      </c>
      <c r="G18" s="2">
        <v>0.14197954318690184</v>
      </c>
      <c r="H18" s="2">
        <v>5.1613025940758144</v>
      </c>
      <c r="I18" s="5">
        <v>5.5521704632574503E-5</v>
      </c>
      <c r="J18" s="2">
        <v>0.4356327854321666</v>
      </c>
      <c r="K18" s="2">
        <v>1.0299659836803445</v>
      </c>
      <c r="L18" s="2">
        <v>0.4356327854321666</v>
      </c>
      <c r="M18" s="2">
        <v>1.0299659836803445</v>
      </c>
    </row>
    <row r="19" spans="1:13" x14ac:dyDescent="0.55000000000000004">
      <c r="A19">
        <v>2020</v>
      </c>
      <c r="B19">
        <v>2.2597499999999999</v>
      </c>
      <c r="C19">
        <v>2.6857500000000001</v>
      </c>
    </row>
    <row r="20" spans="1:13" x14ac:dyDescent="0.55000000000000004">
      <c r="A20">
        <v>2021</v>
      </c>
      <c r="B20">
        <v>3.09375</v>
      </c>
      <c r="C20">
        <v>2.2597499999999999</v>
      </c>
    </row>
    <row r="21" spans="1:13" x14ac:dyDescent="0.55000000000000004">
      <c r="A21">
        <v>2022</v>
      </c>
      <c r="B21">
        <v>3.512</v>
      </c>
      <c r="C21">
        <v>3.09375</v>
      </c>
    </row>
    <row r="22" spans="1:13" x14ac:dyDescent="0.55000000000000004">
      <c r="A22" t="s">
        <v>44</v>
      </c>
    </row>
    <row r="23" spans="1:13" x14ac:dyDescent="0.55000000000000004">
      <c r="A23">
        <v>2023</v>
      </c>
      <c r="B23">
        <f>F17+F18*B21</f>
        <v>3.3718644433125098</v>
      </c>
    </row>
    <row r="24" spans="1:13" x14ac:dyDescent="0.55000000000000004">
      <c r="A24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Annual_us_gas_data</vt:lpstr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Phoebe Miao</cp:lastModifiedBy>
  <dcterms:created xsi:type="dcterms:W3CDTF">2022-05-31T10:28:38Z</dcterms:created>
  <dcterms:modified xsi:type="dcterms:W3CDTF">2022-06-01T02:46:33Z</dcterms:modified>
</cp:coreProperties>
</file>